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theme/themeOverride1.xml" ContentType="application/vnd.openxmlformats-officedocument.themeOverride+xml"/>
  <Override PartName="/xl/drawings/drawing6.xml" ContentType="application/vnd.openxmlformats-officedocument.drawing+xml"/>
  <Override PartName="/xl/drawings/drawing7.xml" ContentType="application/vnd.openxmlformats-officedocument.drawing+xml"/>
  <Override PartName="/xl/charts/chart4.xml" ContentType="application/vnd.openxmlformats-officedocument.drawingml.chart+xml"/>
  <Override PartName="/xl/theme/themeOverride2.xml" ContentType="application/vnd.openxmlformats-officedocument.themeOverride+xml"/>
  <Override PartName="/xl/drawings/drawing8.xml" ContentType="application/vnd.openxmlformats-officedocument.drawing+xml"/>
  <Override PartName="/xl/charts/chart5.xml" ContentType="application/vnd.openxmlformats-officedocument.drawingml.chart+xml"/>
  <Override PartName="/xl/theme/themeOverride3.xml" ContentType="application/vnd.openxmlformats-officedocument.themeOverride+xml"/>
  <Override PartName="/xl/drawings/drawing9.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drawings/drawing10.xml" ContentType="application/vnd.openxmlformats-officedocument.drawing+xml"/>
  <Override PartName="/xl/charts/chart7.xml" ContentType="application/vnd.openxmlformats-officedocument.drawingml.chart+xml"/>
  <Override PartName="/xl/theme/themeOverride5.xml" ContentType="application/vnd.openxmlformats-officedocument.themeOverride+xml"/>
  <Override PartName="/xl/drawings/drawing11.xml" ContentType="application/vnd.openxmlformats-officedocument.drawing+xml"/>
  <Override PartName="/xl/charts/chart8.xml" ContentType="application/vnd.openxmlformats-officedocument.drawingml.chart+xml"/>
  <Override PartName="/xl/theme/themeOverride6.xml" ContentType="application/vnd.openxmlformats-officedocument.themeOverride+xml"/>
  <Override PartName="/xl/drawings/drawing12.xml" ContentType="application/vnd.openxmlformats-officedocument.drawing+xml"/>
  <Override PartName="/xl/charts/chart9.xml" ContentType="application/vnd.openxmlformats-officedocument.drawingml.chart+xml"/>
  <Override PartName="/xl/theme/themeOverride7.xml" ContentType="application/vnd.openxmlformats-officedocument.themeOverride+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drawings/drawing16.xml" ContentType="application/vnd.openxmlformats-officedocument.drawing+xml"/>
  <Override PartName="/xl/drawings/drawing17.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drawings/drawing18.xml" ContentType="application/vnd.openxmlformats-officedocument.drawing+xml"/>
  <Override PartName="/xl/charts/chart14.xml" ContentType="application/vnd.openxmlformats-officedocument.drawingml.chart+xml"/>
  <Override PartName="/xl/drawings/drawing19.xml" ContentType="application/vnd.openxmlformats-officedocument.drawing+xml"/>
  <Override PartName="/xl/charts/chart15.xml" ContentType="application/vnd.openxmlformats-officedocument.drawingml.chart+xml"/>
  <Override PartName="/xl/drawings/drawing20.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drawings/drawing21.xml" ContentType="application/vnd.openxmlformats-officedocument.drawing+xml"/>
  <Override PartName="/xl/charts/chart18.xml" ContentType="application/vnd.openxmlformats-officedocument.drawingml.chart+xml"/>
  <Override PartName="/xl/drawings/drawing22.xml" ContentType="application/vnd.openxmlformats-officedocument.drawing+xml"/>
  <Override PartName="/xl/drawings/drawing23.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24.xml" ContentType="application/vnd.openxmlformats-officedocument.drawing+xml"/>
  <Override PartName="/xl/drawings/drawing25.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26.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27.xml" ContentType="application/vnd.openxmlformats-officedocument.drawing+xml"/>
  <Override PartName="/xl/charts/chart25.xml" ContentType="application/vnd.openxmlformats-officedocument.drawingml.chart+xml"/>
  <Override PartName="/xl/drawings/drawing28.xml" ContentType="application/vnd.openxmlformats-officedocument.drawing+xml"/>
  <Override PartName="/xl/charts/chart26.xml" ContentType="application/vnd.openxmlformats-officedocument.drawingml.chart+xml"/>
  <Override PartName="/xl/drawings/drawing29.xml" ContentType="application/vnd.openxmlformats-officedocument.drawing+xml"/>
  <Override PartName="/xl/charts/chart27.xml" ContentType="application/vnd.openxmlformats-officedocument.drawingml.chart+xml"/>
  <Override PartName="/xl/drawings/drawing30.xml" ContentType="application/vnd.openxmlformats-officedocument.drawing+xml"/>
  <Override PartName="/xl/drawings/drawing31.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drawings/drawing32.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drawings/drawing33.xml" ContentType="application/vnd.openxmlformats-officedocument.drawing+xml"/>
  <Override PartName="/xl/charts/chart32.xml" ContentType="application/vnd.openxmlformats-officedocument.drawingml.chart+xml"/>
  <Override PartName="/xl/charts/chart33.xml" ContentType="application/vnd.openxmlformats-officedocument.drawingml.chart+xml"/>
  <Override PartName="/xl/drawings/drawing34.xml" ContentType="application/vnd.openxmlformats-officedocument.drawing+xml"/>
  <Override PartName="/xl/charts/chart34.xml" ContentType="application/vnd.openxmlformats-officedocument.drawingml.chart+xml"/>
  <Override PartName="/xl/drawings/drawing35.xml" ContentType="application/vnd.openxmlformats-officedocument.drawing+xml"/>
  <Override PartName="/xl/drawings/drawing36.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37.xml" ContentType="application/vnd.openxmlformats-officedocument.drawing+xml"/>
  <Override PartName="/xl/drawings/drawing38.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drawings/drawing39.xml" ContentType="application/vnd.openxmlformats-officedocument.drawing+xml"/>
  <Override PartName="/xl/charts/chart39.xml" ContentType="application/vnd.openxmlformats-officedocument.drawingml.chart+xml"/>
  <Override PartName="/xl/drawings/drawing40.xml" ContentType="application/vnd.openxmlformats-officedocument.drawing+xml"/>
  <Override PartName="/xl/charts/chart40.xml" ContentType="application/vnd.openxmlformats-officedocument.drawingml.chart+xml"/>
  <Override PartName="/xl/drawings/drawing41.xml" ContentType="application/vnd.openxmlformats-officedocument.drawing+xml"/>
  <Override PartName="/xl/charts/chart41.xml" ContentType="application/vnd.openxmlformats-officedocument.drawingml.chart+xml"/>
  <Override PartName="/xl/drawings/drawing42.xml" ContentType="application/vnd.openxmlformats-officedocument.drawing+xml"/>
  <Override PartName="/xl/charts/chart42.xml" ContentType="application/vnd.openxmlformats-officedocument.drawingml.chart+xml"/>
  <Override PartName="/xl/drawings/drawing43.xml" ContentType="application/vnd.openxmlformats-officedocument.drawing+xml"/>
  <Override PartName="/xl/charts/chart43.xml" ContentType="application/vnd.openxmlformats-officedocument.drawingml.chart+xml"/>
  <Override PartName="/xl/drawings/drawing44.xml" ContentType="application/vnd.openxmlformats-officedocument.drawing+xml"/>
  <Override PartName="/xl/charts/chart44.xml" ContentType="application/vnd.openxmlformats-officedocument.drawingml.chart+xml"/>
  <Override PartName="/xl/drawings/drawing45.xml" ContentType="application/vnd.openxmlformats-officedocument.drawing+xml"/>
  <Override PartName="/xl/drawings/drawing46.xml" ContentType="application/vnd.openxmlformats-officedocument.drawing+xml"/>
  <Override PartName="/xl/charts/chart45.xml" ContentType="application/vnd.openxmlformats-officedocument.drawingml.chart+xml"/>
  <Override PartName="/xl/drawings/drawing47.xml" ContentType="application/vnd.openxmlformats-officedocument.drawing+xml"/>
  <Override PartName="/xl/charts/chart46.xml" ContentType="application/vnd.openxmlformats-officedocument.drawingml.chart+xml"/>
  <Override PartName="/xl/drawings/drawing48.xml" ContentType="application/vnd.openxmlformats-officedocument.drawing+xml"/>
  <Override PartName="/xl/charts/chart47.xml" ContentType="application/vnd.openxmlformats-officedocument.drawingml.chart+xml"/>
  <Override PartName="/xl/drawings/drawing49.xml" ContentType="application/vnd.openxmlformats-officedocument.drawing+xml"/>
  <Override PartName="/xl/charts/chart48.xml" ContentType="application/vnd.openxmlformats-officedocument.drawingml.chart+xml"/>
  <Override PartName="/xl/drawings/drawing50.xml" ContentType="application/vnd.openxmlformats-officedocument.drawing+xml"/>
  <Override PartName="/xl/charts/chart49.xml" ContentType="application/vnd.openxmlformats-officedocument.drawingml.chart+xml"/>
  <Override PartName="/xl/drawings/drawing51.xml" ContentType="application/vnd.openxmlformats-officedocument.drawing+xml"/>
  <Override PartName="/xl/drawings/drawing52.xml" ContentType="application/vnd.openxmlformats-officedocument.drawing+xml"/>
  <Override PartName="/xl/charts/chart50.xml" ContentType="application/vnd.openxmlformats-officedocument.drawingml.chart+xml"/>
  <Override PartName="/xl/drawings/drawing53.xml" ContentType="application/vnd.openxmlformats-officedocument.drawing+xml"/>
  <Override PartName="/xl/charts/chart51.xml" ContentType="application/vnd.openxmlformats-officedocument.drawingml.chart+xml"/>
  <Override PartName="/xl/drawings/drawing54.xml" ContentType="application/vnd.openxmlformats-officedocument.drawing+xml"/>
  <Override PartName="/xl/charts/chart52.xml" ContentType="application/vnd.openxmlformats-officedocument.drawingml.chart+xml"/>
  <Override PartName="/xl/drawings/drawing55.xml" ContentType="application/vnd.openxmlformats-officedocument.drawing+xml"/>
  <Override PartName="/xl/charts/chart53.xml" ContentType="application/vnd.openxmlformats-officedocument.drawingml.chart+xml"/>
  <Override PartName="/xl/drawings/drawing56.xml" ContentType="application/vnd.openxmlformats-officedocument.drawing+xml"/>
  <Override PartName="/xl/charts/chart54.xml" ContentType="application/vnd.openxmlformats-officedocument.drawingml.chart+xml"/>
  <Override PartName="/xl/drawings/drawing57.xml" ContentType="application/vnd.openxmlformats-officedocument.drawing+xml"/>
  <Override PartName="/xl/charts/chart55.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https://msunduzigovza-my.sharepoint.com/personal/nokwandad1_msunduzi_gov_za/Documents/Desktop/Performance Templates/December 2023/"/>
    </mc:Choice>
  </mc:AlternateContent>
  <bookViews>
    <workbookView xWindow="-113" yWindow="-113" windowWidth="19416" windowHeight="10419" firstSheet="8" activeTab="8"/>
  </bookViews>
  <sheets>
    <sheet name="CONTENTS PAGE" sheetId="70" state="hidden" r:id="rId1"/>
    <sheet name="VOTE EXPENDITURE" sheetId="81" state="hidden" r:id="rId2"/>
    <sheet name="ANNEXURE A" sheetId="245" state="hidden" r:id="rId3"/>
    <sheet name="ANNEXURE B" sheetId="246" state="hidden" r:id="rId4"/>
    <sheet name="ANNEXURE C" sheetId="247" state="hidden" r:id="rId5"/>
    <sheet name="ANNEXURE D" sheetId="248" state="hidden" r:id="rId6"/>
    <sheet name="ANNEXURE E" sheetId="39" state="hidden" r:id="rId7"/>
    <sheet name="ANNEXURE F" sheetId="41" state="hidden" r:id="rId8"/>
    <sheet name="TOP LAYER SDBIP ORG OVERVIEW" sheetId="305" r:id="rId9"/>
    <sheet name="SDCE TL OVERVIEW" sheetId="308" r:id="rId10"/>
    <sheet name="SDCE TOP LAYER" sheetId="300" r:id="rId11"/>
    <sheet name="COMMUNITY SERVICES TL OVERVIEW" sheetId="309" r:id="rId12"/>
    <sheet name="COMMUNITY SERVICES TOP LAYER" sheetId="275" r:id="rId13"/>
    <sheet name="INFRA SERV TL OVERVIEW" sheetId="310" r:id="rId14"/>
    <sheet name="INFRA SERVICES TOP LAYER" sheetId="276" r:id="rId15"/>
    <sheet name="ELECTRICITY TL OVERVIEW" sheetId="311" r:id="rId16"/>
    <sheet name="ELECTRICITY TOP LAYER" sheetId="278" r:id="rId17"/>
    <sheet name="B&amp;T TL OVERVIEW" sheetId="312" r:id="rId18"/>
    <sheet name="BUDGET &amp; TREASURY TOP LAYER" sheetId="286" r:id="rId19"/>
    <sheet name="CORP SERV TL OVERVIEW" sheetId="313" r:id="rId20"/>
    <sheet name="CORPORATE SERVICES TOP LAYER" sheetId="287" r:id="rId21"/>
    <sheet name="OMM TL OVERVIEW" sheetId="314" r:id="rId22"/>
    <sheet name="MMs OFFICE TOP LAYER" sheetId="304" r:id="rId23"/>
    <sheet name="ANNEX A" sheetId="83" state="hidden" r:id="rId24"/>
    <sheet name="ANNEX B" sheetId="84" state="hidden" r:id="rId25"/>
    <sheet name="DEPARTMENTAL SDBIP ORG OVERVIEW" sheetId="96" state="hidden" r:id="rId26"/>
    <sheet name="ANNEX C" sheetId="306" state="hidden" r:id="rId27"/>
    <sheet name="INFRA SERVICES OVERVIEW" sheetId="107" state="hidden" r:id="rId28"/>
    <sheet name="WATER &amp; SAN OVERVIEW" sheetId="106" state="hidden" r:id="rId29"/>
    <sheet name="WATER &amp; SAN" sheetId="240" state="hidden" r:id="rId30"/>
    <sheet name="R&amp;T OVERVIEW" sheetId="109" state="hidden" r:id="rId31"/>
    <sheet name="ROADS" sheetId="241" state="hidden" r:id="rId32"/>
    <sheet name="PMO OVERVIEW " sheetId="192" state="hidden" r:id="rId33"/>
    <sheet name=" PMO" sheetId="315" state="hidden" r:id="rId34"/>
    <sheet name="MECH WORKS OVERVIEW" sheetId="108" state="hidden" r:id="rId35"/>
    <sheet name="MECH WORKSHOPS" sheetId="244" state="hidden" r:id="rId36"/>
    <sheet name="ANNEX D" sheetId="85" state="hidden" r:id="rId37"/>
    <sheet name="ELECTRICITY OVERVIEW" sheetId="294" state="hidden" r:id="rId38"/>
    <sheet name="ESS" sheetId="242" state="hidden" r:id="rId39"/>
    <sheet name="ANNEX E" sheetId="86" state="hidden" r:id="rId40"/>
    <sheet name="COMM SERV OVERVIEW" sheetId="137" state="hidden" r:id="rId41"/>
    <sheet name="WASTE MANAGEMENT OVERVIEW" sheetId="102" state="hidden" r:id="rId42"/>
    <sheet name="WASTE MANAGEMENT" sheetId="52" state="hidden" r:id="rId43"/>
    <sheet name="RECR &amp; FACILITIES OVERVIEW" sheetId="105" state="hidden" r:id="rId44"/>
    <sheet name="RECREATION &amp; FACILITIES" sheetId="20" state="hidden" r:id="rId45"/>
    <sheet name="ABM OVERVIEW" sheetId="104" state="hidden" r:id="rId46"/>
    <sheet name="ABM" sheetId="22" state="hidden" r:id="rId47"/>
    <sheet name="PUB SAF,EMS &amp; ENF OVERVIEW" sheetId="103" state="hidden" r:id="rId48"/>
    <sheet name="PUB SAF, EMER SERV &amp; ENF" sheetId="19" state="hidden" r:id="rId49"/>
    <sheet name="ANNEX F" sheetId="90" state="hidden" r:id="rId50"/>
    <sheet name="SUS DEV &amp; CITY ENT OVERVIEW" sheetId="111" state="hidden" r:id="rId51"/>
    <sheet name="HUMAN SETTLEMENTS OVERVIEW" sheetId="116" state="hidden" r:id="rId52"/>
    <sheet name="HUMAN SETTLEMENTS" sheetId="10" state="hidden" r:id="rId53"/>
    <sheet name="DEV SERV OVERVIEW" sheetId="191" state="hidden" r:id="rId54"/>
    <sheet name="DEVELOPMENT SERVICES" sheetId="189" state="hidden" r:id="rId55"/>
    <sheet name="TP &amp; EM OVERVIEW" sheetId="145" state="hidden" r:id="rId56"/>
    <sheet name="TOWN PLAN &amp; EM" sheetId="146" state="hidden" r:id="rId57"/>
    <sheet name="CITY ENTITIES OVERVIEW" sheetId="239" state="hidden" r:id="rId58"/>
    <sheet name="CITY ENTITIES" sheetId="237" state="hidden" r:id="rId59"/>
    <sheet name="ANNEX G" sheetId="307" state="hidden" r:id="rId60"/>
    <sheet name="BUDGET &amp; TREASURY OVERVIEW" sheetId="124" state="hidden" r:id="rId61"/>
    <sheet name="BUDGET PLANNING OVERVIEW" sheetId="121" state="hidden" r:id="rId62"/>
    <sheet name="BUDGET PLNG IMPLTN &amp; MNTNG" sheetId="266" state="hidden" r:id="rId63"/>
    <sheet name="EXPENDITURE OVERVIEW" sheetId="126" state="hidden" r:id="rId64"/>
    <sheet name="EXPENDITURE MNGNT" sheetId="267" state="hidden" r:id="rId65"/>
    <sheet name="REVENUE OVERVIEW" sheetId="125" state="hidden" r:id="rId66"/>
    <sheet name="REVENUE MNGNT" sheetId="268" state="hidden" r:id="rId67"/>
    <sheet name="SCM OVERVIEW" sheetId="127" state="hidden" r:id="rId68"/>
    <sheet name="SUPPLY CHAIN " sheetId="269" state="hidden" r:id="rId69"/>
    <sheet name="ASSETS OVERVIEW" sheetId="128" state="hidden" r:id="rId70"/>
    <sheet name="ASSETS &amp; LIABILITIES MNGNT" sheetId="270" state="hidden" r:id="rId71"/>
    <sheet name="FIN GOV &amp; PM OVERVIEW" sheetId="185" state="hidden" r:id="rId72"/>
    <sheet name="FIN GOV &amp; PM" sheetId="271" state="hidden" r:id="rId73"/>
    <sheet name="ANNEX H" sheetId="143" state="hidden" r:id="rId74"/>
    <sheet name="CORP SERV OVERVIEW" sheetId="131" state="hidden" r:id="rId75"/>
    <sheet name="LEGAL OVERVIEW" sheetId="132" state="hidden" r:id="rId76"/>
    <sheet name="LEGAL" sheetId="62" state="hidden" r:id="rId77"/>
    <sheet name="SEC &amp; AUX OVERVIEW" sheetId="134" state="hidden" r:id="rId78"/>
    <sheet name="SECRETARIAT &amp; AUX SERV" sheetId="64" state="hidden" r:id="rId79"/>
    <sheet name="ICT OVERVIEW" sheetId="133" state="hidden" r:id="rId80"/>
    <sheet name="ICT" sheetId="63" state="hidden" r:id="rId81"/>
    <sheet name="HR OVERVIEW" sheetId="136" state="hidden" r:id="rId82"/>
    <sheet name="HUMAN RESOURCES" sheetId="301" state="hidden" r:id="rId83"/>
    <sheet name="ANNEX I" sheetId="88" state="hidden" r:id="rId84"/>
    <sheet name="OFFICE OF THE MM OVERVIEW" sheetId="119" state="hidden" r:id="rId85"/>
    <sheet name="OMM OVERVIEW" sheetId="123" state="hidden" r:id="rId86"/>
    <sheet name="OMM" sheetId="262" state="hidden" r:id="rId87"/>
    <sheet name="POLITICAL SUPP OVERVIEW" sheetId="284" state="hidden" r:id="rId88"/>
    <sheet name="POLITICAL SUPPORT" sheetId="285" state="hidden" r:id="rId89"/>
    <sheet name="INTERNAL AUDIT OVERVIEW" sheetId="120" state="hidden" r:id="rId90"/>
    <sheet name="INTERNAL AUDIT" sheetId="299" state="hidden" r:id="rId91"/>
    <sheet name="STRAT PLAN OVERVIEW" sheetId="117" state="hidden" r:id="rId92"/>
    <sheet name="STRATEGIC PLANNING (IDP)" sheetId="297" state="hidden" r:id="rId93"/>
    <sheet name="RISK MANAGEMENT OVERVIEW" sheetId="238" state="hidden" r:id="rId94"/>
    <sheet name="RISK MANAGEMENT" sheetId="298" state="hidden" r:id="rId95"/>
    <sheet name="SDBIP &amp; OP CALCULATIONS 22 23FY" sheetId="92" state="hidden" r:id="rId96"/>
    <sheet name="Q2 NKPA CALCULATOR" sheetId="316" r:id="rId97"/>
    <sheet name="DROP DOWN KEY" sheetId="93" state="hidden" r:id="rId98"/>
  </sheets>
  <externalReferences>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s>
  <definedNames>
    <definedName name="_xlnm._FilterDatabase" localSheetId="20" hidden="1">'CORPORATE SERVICES TOP LAYER'!$D$1:$D$16</definedName>
    <definedName name="Approve2" localSheetId="82">'[1]Template names'!$B$102</definedName>
    <definedName name="Approve2" localSheetId="90">'[1]Template names'!$B$102</definedName>
    <definedName name="Approve2" localSheetId="94">'[1]Template names'!$B$102</definedName>
    <definedName name="Approve2" localSheetId="92">'[1]Template names'!$B$102</definedName>
    <definedName name="Approve2">'[2]Template names'!$B$102</definedName>
    <definedName name="Approve5" localSheetId="82">'[1]Template names'!$B$104</definedName>
    <definedName name="Approve5" localSheetId="90">'[1]Template names'!$B$104</definedName>
    <definedName name="Approve5" localSheetId="94">'[1]Template names'!$B$104</definedName>
    <definedName name="Approve5" localSheetId="92">'[1]Template names'!$B$104</definedName>
    <definedName name="Approve5">'[2]Template names'!$B$104</definedName>
    <definedName name="DATA11" localSheetId="33">#REF!</definedName>
    <definedName name="DATA11" localSheetId="26">#REF!</definedName>
    <definedName name="DATA11" localSheetId="59">#REF!</definedName>
    <definedName name="DATA11" localSheetId="17">#REF!</definedName>
    <definedName name="DATA11" localSheetId="11">#REF!</definedName>
    <definedName name="DATA11" localSheetId="19">#REF!</definedName>
    <definedName name="DATA11" localSheetId="37">#REF!</definedName>
    <definedName name="DATA11" localSheetId="15">#REF!</definedName>
    <definedName name="DATA11" localSheetId="82">#REF!</definedName>
    <definedName name="DATA11" localSheetId="13">#REF!</definedName>
    <definedName name="DATA11" localSheetId="90">#REF!</definedName>
    <definedName name="DATA11" localSheetId="21">#REF!</definedName>
    <definedName name="DATA11" localSheetId="94">#REF!</definedName>
    <definedName name="DATA11" localSheetId="9">#REF!</definedName>
    <definedName name="DATA11" localSheetId="10">#REF!</definedName>
    <definedName name="DATA11" localSheetId="92">#REF!</definedName>
    <definedName name="DATA11" localSheetId="8">#REF!</definedName>
    <definedName name="DATA11">#REF!</definedName>
    <definedName name="DATA12" localSheetId="33">#REF!</definedName>
    <definedName name="DATA12" localSheetId="26">#REF!</definedName>
    <definedName name="DATA12" localSheetId="59">#REF!</definedName>
    <definedName name="DATA12" localSheetId="17">#REF!</definedName>
    <definedName name="DATA12" localSheetId="11">#REF!</definedName>
    <definedName name="DATA12" localSheetId="19">#REF!</definedName>
    <definedName name="DATA12" localSheetId="37">#REF!</definedName>
    <definedName name="DATA12" localSheetId="15">#REF!</definedName>
    <definedName name="DATA12" localSheetId="82">#REF!</definedName>
    <definedName name="DATA12" localSheetId="13">#REF!</definedName>
    <definedName name="DATA12" localSheetId="90">#REF!</definedName>
    <definedName name="DATA12" localSheetId="21">#REF!</definedName>
    <definedName name="DATA12" localSheetId="94">#REF!</definedName>
    <definedName name="DATA12" localSheetId="9">#REF!</definedName>
    <definedName name="DATA12" localSheetId="10">#REF!</definedName>
    <definedName name="DATA12" localSheetId="92">#REF!</definedName>
    <definedName name="DATA12" localSheetId="8">#REF!</definedName>
    <definedName name="DATA12">#REF!</definedName>
    <definedName name="DATA13" localSheetId="33">#REF!</definedName>
    <definedName name="DATA13" localSheetId="26">#REF!</definedName>
    <definedName name="DATA13" localSheetId="59">#REF!</definedName>
    <definedName name="DATA13" localSheetId="17">#REF!</definedName>
    <definedName name="DATA13" localSheetId="11">#REF!</definedName>
    <definedName name="DATA13" localSheetId="19">#REF!</definedName>
    <definedName name="DATA13" localSheetId="37">#REF!</definedName>
    <definedName name="DATA13" localSheetId="15">#REF!</definedName>
    <definedName name="DATA13" localSheetId="82">#REF!</definedName>
    <definedName name="DATA13" localSheetId="13">#REF!</definedName>
    <definedName name="DATA13" localSheetId="90">#REF!</definedName>
    <definedName name="DATA13" localSheetId="21">#REF!</definedName>
    <definedName name="DATA13" localSheetId="94">#REF!</definedName>
    <definedName name="DATA13" localSheetId="9">#REF!</definedName>
    <definedName name="DATA13" localSheetId="10">#REF!</definedName>
    <definedName name="DATA13" localSheetId="92">#REF!</definedName>
    <definedName name="DATA13" localSheetId="8">#REF!</definedName>
    <definedName name="DATA13">#REF!</definedName>
    <definedName name="desc" localSheetId="82">'[3]Template names'!$B$30</definedName>
    <definedName name="desc" localSheetId="90">'[3]Template names'!$B$30</definedName>
    <definedName name="desc" localSheetId="94">'[3]Template names'!$B$30</definedName>
    <definedName name="desc" localSheetId="92">'[3]Template names'!$B$30</definedName>
    <definedName name="desc">'[4]Template names'!$B$30</definedName>
    <definedName name="EPMWorkbookOptions_1" hidden="1">"tUQAAB+LCAAAAAAABADtnG1vokwUhr9vsv/B+F0ZFKxtqBuKWH1WXsKLu91mQ1DHSlbBBazt8+t3QBEQ2rXWGmFJ2pSeOXM4XNxnZsQJ1Jen+az0CG3HsMzrMl4F5RI0R9bYMB+uy0t3UsEb5S+tz5+ob5b9a2hZv4SFi1ydEupnOldPjnFdnrru4grDVqtVdVWvWvYDVgMAx75zfXk0hXO9YpiOq5sjWN72Gv+9VxmdtVSiGMs04cg7p2Ix"</definedName>
    <definedName name="EPMWorkbookOptions_2" hidden="1">"S9uGpjsw4MpvjDW3dVffWJGd1+dwfbbtmVw4Xyxtwz+V6kBbtOEEongjWEUJlVtaR+S0G5Hhv+FAu990mjtL3Rk5+mK4+l1F/5jj5f9G1YTuVRMAgKEGbLgYYT+1e05W+bb6o4cOb9T2Laugg4k+c+D2L4V5WYU50ovFzBjpEZ575xrEiEeJmDcIWutUds68JhfCLGEvNnWN8RiabWMOTcfP82XXMEcn5oO85Km12sZgrJllt1x7CSkspeG1"</definedName>
    <definedName name="EPMWorkbookOptions_3" hidden="1">"rv5VpPRMXN2mI1KHC5/cjv5o2YaL8vJvxLpzom2nf9d4mM7QryvDGVIYHHcNaOv2aGqEcV712SOfjmE7buSC0tt3Am2v+mXg+3pF/VTT+L2EPklG4ESav9MYoc1SWJrHa4HWtxENHCTA6008EiDtBvt9BXsM7RagsPVBanRnMdOfRdtaQNt9buFkg5zA4aRCNsZEhahNLitNEsIK0GGNGA8viIth3TtzvFdK4L7ubO8eB+dDNBSmuMWVnuqA"</definedName>
    <definedName name="EPMWorkbookOptions_4" hidden="1">"XNb9I5juoyR/Vu9FWmJ5pYujQxwNH2hESHR5IXQgrOfQtYQG3yvTmF2XPQGVdyrz9Vu8X18K+9tFH5sKL2ixxowDorB95BWpkA8saVnp8beHVzMABJrx9i9mPI/F7DOMKzYwFkpNS/MApbZphZYFVWIOn3rqdZIkCGJ/sdbyJ9YQY1yvMi1qLMNkXa/HxhKxZ5zM+VRyh9MGyp14eB03LnDQbF7sX8f1/NVxADGxTupwa3vG5XpcLltrxqmc"</definedName>
    <definedName name="EPMWorkbookOptions_5" hidden="1">"URGrPKP0BF5j+rQsv2f92GjU629YQBI5rOUYy2RFo+Z1S8bV+xF8SEDgNbIgkySDgzogCzKpZAhANrJO5qzmgvYJnweSuZwB2jsrFs9SKDQtzQMU2lNY7oQKbeRPoR7BUKE1dOhZNF7gM7+oPh6S7Xd9BZENkRu6T/MMW5K7LKsUWAIsgshKtLc8ofsFlAAKT2edxflMeF/ZO63Tu1WlU35Re5G/aS/kuPuxnGe1r52sC/boWDrFojU9zQNq"</definedName>
    <definedName name="EPMWorkbookOptions_6" hidden="1">"mJOZExZvM3/FiwDG5ekZCnmmpXmAPEVJ+I9llBNK9DJ/Et1AjMtU0GqAALVGFae71cvLy6xr9qhweEHz7AWT6EfxtghwLfNj2wcwudFuagWWSPl4xlw8tTmjiVDWBnT/XTsa3j4X4jncFRuCTA758uDffVTyEpeIPeNkzqeYJfa2J/CnLOQc7ohdQ4yLdWMrhJqW5iFCFRVGlRBe5u6Uas3hltgISaRT9PODlrKu06OxYNXMszifmlV63EnX"</definedName>
    <definedName name="EPMWorkbookOptions_7" hidden="1">"iDnc9+ohjE8sNYA3q4qg/Lvrw1QmIB9Mzqd4B6wkn3hpmMO9rhuKcbkGxoxr9ahMaEZR6X7m9/yeT/1yLC2rEvuOvepvL+AcblUMMK6XhyIr9YR2L/OPno8o0z2cYtmkO1FY2gscYtbAHUVLvu0iaky+IYOS4MSGzlQwhQU0g9cWxI2+HzODuu0FFUxZf4SB567Z9w1eBYK06foYA+9kQ9x/Nd7cNarnDHTb0IczyEH7IYyQsH/+FIbdvHqk"</definedName>
    <definedName name="EPMWorkbookOptions_8" hidden="1">"9QeBbRO8tUQAAA=="</definedName>
    <definedName name="Head1" localSheetId="82">'[1]Template names'!$B$2</definedName>
    <definedName name="Head1" localSheetId="90">'[1]Template names'!$B$2</definedName>
    <definedName name="Head1" localSheetId="94">'[1]Template names'!$B$2</definedName>
    <definedName name="Head1" localSheetId="92">'[1]Template names'!$B$2</definedName>
    <definedName name="Head1">'[2]Template names'!$B$2</definedName>
    <definedName name="Head10" localSheetId="82">'[1]Template names'!$B$16</definedName>
    <definedName name="Head10" localSheetId="90">'[1]Template names'!$B$16</definedName>
    <definedName name="Head10" localSheetId="94">'[1]Template names'!$B$16</definedName>
    <definedName name="Head10" localSheetId="92">'[1]Template names'!$B$16</definedName>
    <definedName name="Head10">'[2]Template names'!$B$16</definedName>
    <definedName name="Head11" localSheetId="82">'[1]Template names'!$B$17</definedName>
    <definedName name="Head11" localSheetId="90">'[1]Template names'!$B$17</definedName>
    <definedName name="Head11" localSheetId="94">'[1]Template names'!$B$17</definedName>
    <definedName name="Head11" localSheetId="92">'[1]Template names'!$B$17</definedName>
    <definedName name="Head11">'[2]Template names'!$B$17</definedName>
    <definedName name="head1A" localSheetId="82">'[1]Template names'!$B$3</definedName>
    <definedName name="head1A" localSheetId="90">'[1]Template names'!$B$3</definedName>
    <definedName name="head1A" localSheetId="94">'[1]Template names'!$B$3</definedName>
    <definedName name="head1A" localSheetId="92">'[1]Template names'!$B$3</definedName>
    <definedName name="head1A">'[2]Template names'!$B$3</definedName>
    <definedName name="head1b" localSheetId="82">'[1]Template names'!$B$4</definedName>
    <definedName name="head1b" localSheetId="90">'[1]Template names'!$B$4</definedName>
    <definedName name="head1b" localSheetId="94">'[1]Template names'!$B$4</definedName>
    <definedName name="head1b" localSheetId="92">'[1]Template names'!$B$4</definedName>
    <definedName name="head1b">'[2]Template names'!$B$4</definedName>
    <definedName name="Head2" localSheetId="82">'[1]Template names'!$B$5</definedName>
    <definedName name="Head2" localSheetId="90">'[1]Template names'!$B$5</definedName>
    <definedName name="Head2" localSheetId="94">'[1]Template names'!$B$5</definedName>
    <definedName name="Head2" localSheetId="92">'[1]Template names'!$B$5</definedName>
    <definedName name="Head2">'[2]Template names'!$B$5</definedName>
    <definedName name="head27" localSheetId="82">'[1]Template names'!$B$33</definedName>
    <definedName name="head27" localSheetId="90">'[1]Template names'!$B$33</definedName>
    <definedName name="head27" localSheetId="94">'[1]Template names'!$B$33</definedName>
    <definedName name="head27" localSheetId="92">'[1]Template names'!$B$33</definedName>
    <definedName name="head27">'[2]Template names'!$B$33</definedName>
    <definedName name="Head2A" localSheetId="82">'[1]Template names'!$B$6</definedName>
    <definedName name="Head2A" localSheetId="90">'[1]Template names'!$B$6</definedName>
    <definedName name="Head2A" localSheetId="94">'[1]Template names'!$B$6</definedName>
    <definedName name="Head2A" localSheetId="92">'[1]Template names'!$B$6</definedName>
    <definedName name="Head2A">'[2]Template names'!$B$6</definedName>
    <definedName name="Head3" localSheetId="82">'[1]Template names'!$B$7</definedName>
    <definedName name="Head3" localSheetId="90">'[1]Template names'!$B$7</definedName>
    <definedName name="Head3" localSheetId="94">'[1]Template names'!$B$7</definedName>
    <definedName name="Head3" localSheetId="92">'[1]Template names'!$B$7</definedName>
    <definedName name="Head3">'[2]Template names'!$B$7</definedName>
    <definedName name="Head5" localSheetId="82">'[1]Template names'!$B$9</definedName>
    <definedName name="Head5" localSheetId="90">'[1]Template names'!$B$9</definedName>
    <definedName name="Head5" localSheetId="94">'[1]Template names'!$B$9</definedName>
    <definedName name="Head5" localSheetId="92">'[1]Template names'!$B$9</definedName>
    <definedName name="Head5">'[2]Template names'!$B$9</definedName>
    <definedName name="Head5b" localSheetId="82">'[1]Template names'!$B$11</definedName>
    <definedName name="Head5b" localSheetId="90">'[1]Template names'!$B$11</definedName>
    <definedName name="Head5b" localSheetId="94">'[1]Template names'!$B$11</definedName>
    <definedName name="Head5b" localSheetId="92">'[1]Template names'!$B$11</definedName>
    <definedName name="Head5b">'[2]Template names'!$B$11</definedName>
    <definedName name="Head6" localSheetId="82">'[1]Template names'!$B$12</definedName>
    <definedName name="Head6" localSheetId="90">'[1]Template names'!$B$12</definedName>
    <definedName name="Head6" localSheetId="94">'[1]Template names'!$B$12</definedName>
    <definedName name="Head6" localSheetId="92">'[1]Template names'!$B$12</definedName>
    <definedName name="Head6">'[2]Template names'!$B$12</definedName>
    <definedName name="Head7" localSheetId="82">'[1]Template names'!$B$13</definedName>
    <definedName name="Head7" localSheetId="90">'[1]Template names'!$B$13</definedName>
    <definedName name="Head7" localSheetId="94">'[1]Template names'!$B$13</definedName>
    <definedName name="Head7" localSheetId="92">'[1]Template names'!$B$13</definedName>
    <definedName name="Head7">'[2]Template names'!$B$13</definedName>
    <definedName name="Head8" localSheetId="82">'[1]Template names'!$B$14</definedName>
    <definedName name="Head8" localSheetId="90">'[1]Template names'!$B$14</definedName>
    <definedName name="Head8" localSheetId="94">'[1]Template names'!$B$14</definedName>
    <definedName name="Head8" localSheetId="92">'[1]Template names'!$B$14</definedName>
    <definedName name="Head8">'[2]Template names'!$B$14</definedName>
    <definedName name="Head9" localSheetId="82">'[1]Template names'!$B$15</definedName>
    <definedName name="Head9" localSheetId="90">'[1]Template names'!$B$15</definedName>
    <definedName name="Head9" localSheetId="94">'[1]Template names'!$B$15</definedName>
    <definedName name="Head9" localSheetId="92">'[1]Template names'!$B$15</definedName>
    <definedName name="Head9">'[2]Template names'!$B$15</definedName>
    <definedName name="hello" localSheetId="33">#REF!</definedName>
    <definedName name="hello" localSheetId="26">#REF!</definedName>
    <definedName name="hello" localSheetId="59">#REF!</definedName>
    <definedName name="hello" localSheetId="17">#REF!</definedName>
    <definedName name="hello" localSheetId="18">#REF!</definedName>
    <definedName name="hello" localSheetId="11">#REF!</definedName>
    <definedName name="hello" localSheetId="19">#REF!</definedName>
    <definedName name="hello" localSheetId="20">#REF!</definedName>
    <definedName name="hello" localSheetId="37">#REF!</definedName>
    <definedName name="hello" localSheetId="15">#REF!</definedName>
    <definedName name="hello" localSheetId="82">#REF!</definedName>
    <definedName name="hello" localSheetId="13">#REF!</definedName>
    <definedName name="hello" localSheetId="90">#REF!</definedName>
    <definedName name="hello" localSheetId="21">#REF!</definedName>
    <definedName name="hello" localSheetId="94">#REF!</definedName>
    <definedName name="hello" localSheetId="9">#REF!</definedName>
    <definedName name="hello" localSheetId="10">#REF!</definedName>
    <definedName name="hello" localSheetId="92">#REF!</definedName>
    <definedName name="hello" localSheetId="8">#REF!</definedName>
    <definedName name="hello">#REF!</definedName>
    <definedName name="i" localSheetId="33">#REF!</definedName>
    <definedName name="i" localSheetId="45">#REF!</definedName>
    <definedName name="i" localSheetId="23">#REF!</definedName>
    <definedName name="i" localSheetId="24">#REF!</definedName>
    <definedName name="i" localSheetId="26">#REF!</definedName>
    <definedName name="i" localSheetId="36">#REF!</definedName>
    <definedName name="i" localSheetId="39">#REF!</definedName>
    <definedName name="i" localSheetId="49">#REF!</definedName>
    <definedName name="i" localSheetId="59">#REF!</definedName>
    <definedName name="i" localSheetId="73">#REF!</definedName>
    <definedName name="i" localSheetId="83">#REF!</definedName>
    <definedName name="i" localSheetId="69">#REF!</definedName>
    <definedName name="i" localSheetId="17">#REF!</definedName>
    <definedName name="i" localSheetId="60">#REF!</definedName>
    <definedName name="i" localSheetId="61">#REF!</definedName>
    <definedName name="i" localSheetId="58">#REF!</definedName>
    <definedName name="i" localSheetId="57">#REF!</definedName>
    <definedName name="i" localSheetId="40">#REF!</definedName>
    <definedName name="i" localSheetId="11">#REF!</definedName>
    <definedName name="i" localSheetId="0">#REF!</definedName>
    <definedName name="i" localSheetId="74">#REF!</definedName>
    <definedName name="i" localSheetId="19">#REF!</definedName>
    <definedName name="i" localSheetId="25">#REF!</definedName>
    <definedName name="i" localSheetId="53">#REF!</definedName>
    <definedName name="i" localSheetId="54">#REF!</definedName>
    <definedName name="i" localSheetId="37">#REF!</definedName>
    <definedName name="i" localSheetId="15">#REF!</definedName>
    <definedName name="i" localSheetId="38">#REF!</definedName>
    <definedName name="i" localSheetId="63">#REF!</definedName>
    <definedName name="i" localSheetId="72">#REF!</definedName>
    <definedName name="i" localSheetId="71">#REF!</definedName>
    <definedName name="i" localSheetId="81">#REF!</definedName>
    <definedName name="i" localSheetId="82">#REF!</definedName>
    <definedName name="i" localSheetId="51">#REF!</definedName>
    <definedName name="i" localSheetId="79">#REF!</definedName>
    <definedName name="i" localSheetId="13">#REF!</definedName>
    <definedName name="i" localSheetId="27">#REF!</definedName>
    <definedName name="i" localSheetId="90">#REF!</definedName>
    <definedName name="i" localSheetId="89">#REF!</definedName>
    <definedName name="i" localSheetId="75">#REF!</definedName>
    <definedName name="i" localSheetId="34">#REF!</definedName>
    <definedName name="i" localSheetId="35">#REF!</definedName>
    <definedName name="i" localSheetId="84">#REF!</definedName>
    <definedName name="i" localSheetId="86">#REF!</definedName>
    <definedName name="i" localSheetId="85">#REF!</definedName>
    <definedName name="i" localSheetId="21">#REF!</definedName>
    <definedName name="i" localSheetId="32">#REF!</definedName>
    <definedName name="i" localSheetId="87">#REF!</definedName>
    <definedName name="i" localSheetId="88">#REF!</definedName>
    <definedName name="i" localSheetId="47">#REF!</definedName>
    <definedName name="i" localSheetId="30">#REF!</definedName>
    <definedName name="i" localSheetId="43">#REF!</definedName>
    <definedName name="i" localSheetId="65">#REF!</definedName>
    <definedName name="i" localSheetId="94">#REF!</definedName>
    <definedName name="i" localSheetId="93">#REF!</definedName>
    <definedName name="i" localSheetId="31">#REF!</definedName>
    <definedName name="i" localSheetId="67">#REF!</definedName>
    <definedName name="i" localSheetId="9">#REF!</definedName>
    <definedName name="i" localSheetId="10">#REF!</definedName>
    <definedName name="i" localSheetId="77">#REF!</definedName>
    <definedName name="i" localSheetId="91">#REF!</definedName>
    <definedName name="i" localSheetId="92">#REF!</definedName>
    <definedName name="i" localSheetId="50">#REF!</definedName>
    <definedName name="i" localSheetId="8">#REF!</definedName>
    <definedName name="i" localSheetId="55">#REF!</definedName>
    <definedName name="i" localSheetId="1">#REF!</definedName>
    <definedName name="i" localSheetId="41">#REF!</definedName>
    <definedName name="i" localSheetId="29">#REF!</definedName>
    <definedName name="i" localSheetId="28">#REF!</definedName>
    <definedName name="i">#REF!</definedName>
    <definedName name="IDPGOALS" localSheetId="33">#REF!</definedName>
    <definedName name="IDPGOALS" localSheetId="45">#REF!</definedName>
    <definedName name="IDPGOALS" localSheetId="23">#REF!</definedName>
    <definedName name="IDPGOALS" localSheetId="24">#REF!</definedName>
    <definedName name="IDPGOALS" localSheetId="26">#REF!</definedName>
    <definedName name="IDPGOALS" localSheetId="36">#REF!</definedName>
    <definedName name="IDPGOALS" localSheetId="39">#REF!</definedName>
    <definedName name="IDPGOALS" localSheetId="49">#REF!</definedName>
    <definedName name="IDPGOALS" localSheetId="59">#REF!</definedName>
    <definedName name="IDPGOALS" localSheetId="73">#REF!</definedName>
    <definedName name="IDPGOALS" localSheetId="83">#REF!</definedName>
    <definedName name="IDPGOALS" localSheetId="69">#REF!</definedName>
    <definedName name="IDPGOALS" localSheetId="17">#REF!</definedName>
    <definedName name="IDPGOALS" localSheetId="60">#REF!</definedName>
    <definedName name="IDPGOALS" localSheetId="61">#REF!</definedName>
    <definedName name="IDPGOALS" localSheetId="58">#REF!</definedName>
    <definedName name="IDPGOALS" localSheetId="57">#REF!</definedName>
    <definedName name="IDPGOALS" localSheetId="40">#REF!</definedName>
    <definedName name="IDPGOALS" localSheetId="11">#REF!</definedName>
    <definedName name="IDPGOALS" localSheetId="0">#REF!</definedName>
    <definedName name="IDPGOALS" localSheetId="74">#REF!</definedName>
    <definedName name="IDPGOALS" localSheetId="19">#REF!</definedName>
    <definedName name="IDPGOALS" localSheetId="25">#REF!</definedName>
    <definedName name="IDPGOALS" localSheetId="53">#REF!</definedName>
    <definedName name="IDPGOALS" localSheetId="54">#REF!</definedName>
    <definedName name="IDPGOALS" localSheetId="37">#REF!</definedName>
    <definedName name="IDPGOALS" localSheetId="15">#REF!</definedName>
    <definedName name="IDPGOALS" localSheetId="38">#REF!</definedName>
    <definedName name="IDPGOALS" localSheetId="63">#REF!</definedName>
    <definedName name="IDPGOALS" localSheetId="72">#REF!</definedName>
    <definedName name="IDPGOALS" localSheetId="71">#REF!</definedName>
    <definedName name="IDPGOALS" localSheetId="81">#REF!</definedName>
    <definedName name="IDPGOALS" localSheetId="82">#REF!</definedName>
    <definedName name="IDPGOALS" localSheetId="51">#REF!</definedName>
    <definedName name="IDPGOALS" localSheetId="79">#REF!</definedName>
    <definedName name="IDPGOALS" localSheetId="13">#REF!</definedName>
    <definedName name="IDPGOALS" localSheetId="27">#REF!</definedName>
    <definedName name="IDPGOALS" localSheetId="90">#REF!</definedName>
    <definedName name="IDPGOALS" localSheetId="89">#REF!</definedName>
    <definedName name="IDPGOALS" localSheetId="75">#REF!</definedName>
    <definedName name="IDPGOALS" localSheetId="34">#REF!</definedName>
    <definedName name="IDPGOALS" localSheetId="35">#REF!</definedName>
    <definedName name="IDPGOALS" localSheetId="84">#REF!</definedName>
    <definedName name="IDPGOALS" localSheetId="86">#REF!</definedName>
    <definedName name="IDPGOALS" localSheetId="85">#REF!</definedName>
    <definedName name="IDPGOALS" localSheetId="21">#REF!</definedName>
    <definedName name="IDPGOALS" localSheetId="32">#REF!</definedName>
    <definedName name="IDPGOALS" localSheetId="87">#REF!</definedName>
    <definedName name="IDPGOALS" localSheetId="88">#REF!</definedName>
    <definedName name="IDPGOALS" localSheetId="47">#REF!</definedName>
    <definedName name="IDPGOALS" localSheetId="30">#REF!</definedName>
    <definedName name="IDPGOALS" localSheetId="43">#REF!</definedName>
    <definedName name="IDPGOALS" localSheetId="65">#REF!</definedName>
    <definedName name="IDPGOALS" localSheetId="94">#REF!</definedName>
    <definedName name="IDPGOALS" localSheetId="93">#REF!</definedName>
    <definedName name="IDPGOALS" localSheetId="31">#REF!</definedName>
    <definedName name="IDPGOALS" localSheetId="67">#REF!</definedName>
    <definedName name="IDPGOALS" localSheetId="9">#REF!</definedName>
    <definedName name="IDPGOALS" localSheetId="10">#REF!</definedName>
    <definedName name="IDPGOALS" localSheetId="77">#REF!</definedName>
    <definedName name="IDPGOALS" localSheetId="91">#REF!</definedName>
    <definedName name="IDPGOALS" localSheetId="92">#REF!</definedName>
    <definedName name="IDPGOALS" localSheetId="50">#REF!</definedName>
    <definedName name="IDPGOALS" localSheetId="8">#REF!</definedName>
    <definedName name="IDPGOALS" localSheetId="55">#REF!</definedName>
    <definedName name="IDPGOALS" localSheetId="1">#REF!</definedName>
    <definedName name="IDPGOALS" localSheetId="41">#REF!</definedName>
    <definedName name="IDPGOALS" localSheetId="29">#REF!</definedName>
    <definedName name="IDPGOALS" localSheetId="28">#REF!</definedName>
    <definedName name="IDPGOALS">#REF!</definedName>
    <definedName name="JGFGF" localSheetId="33">#REF!</definedName>
    <definedName name="JGFGF" localSheetId="45">#REF!</definedName>
    <definedName name="JGFGF" localSheetId="23">#REF!</definedName>
    <definedName name="JGFGF" localSheetId="24">#REF!</definedName>
    <definedName name="JGFGF" localSheetId="26">#REF!</definedName>
    <definedName name="JGFGF" localSheetId="36">#REF!</definedName>
    <definedName name="JGFGF" localSheetId="39">#REF!</definedName>
    <definedName name="JGFGF" localSheetId="49">#REF!</definedName>
    <definedName name="JGFGF" localSheetId="59">#REF!</definedName>
    <definedName name="JGFGF" localSheetId="73">#REF!</definedName>
    <definedName name="JGFGF" localSheetId="83">#REF!</definedName>
    <definedName name="JGFGF" localSheetId="69">#REF!</definedName>
    <definedName name="JGFGF" localSheetId="17">#REF!</definedName>
    <definedName name="JGFGF" localSheetId="60">#REF!</definedName>
    <definedName name="JGFGF" localSheetId="61">#REF!</definedName>
    <definedName name="JGFGF" localSheetId="58">#REF!</definedName>
    <definedName name="JGFGF" localSheetId="57">#REF!</definedName>
    <definedName name="JGFGF" localSheetId="40">#REF!</definedName>
    <definedName name="JGFGF" localSheetId="11">#REF!</definedName>
    <definedName name="JGFGF" localSheetId="0">#REF!</definedName>
    <definedName name="JGFGF" localSheetId="74">#REF!</definedName>
    <definedName name="JGFGF" localSheetId="19">#REF!</definedName>
    <definedName name="JGFGF" localSheetId="25">#REF!</definedName>
    <definedName name="JGFGF" localSheetId="53">#REF!</definedName>
    <definedName name="JGFGF" localSheetId="54">#REF!</definedName>
    <definedName name="JGFGF" localSheetId="37">#REF!</definedName>
    <definedName name="JGFGF" localSheetId="15">#REF!</definedName>
    <definedName name="JGFGF" localSheetId="38">#REF!</definedName>
    <definedName name="JGFGF" localSheetId="63">#REF!</definedName>
    <definedName name="JGFGF" localSheetId="72">#REF!</definedName>
    <definedName name="JGFGF" localSheetId="71">#REF!</definedName>
    <definedName name="JGFGF" localSheetId="81">#REF!</definedName>
    <definedName name="JGFGF" localSheetId="82">#REF!</definedName>
    <definedName name="JGFGF" localSheetId="51">#REF!</definedName>
    <definedName name="JGFGF" localSheetId="79">#REF!</definedName>
    <definedName name="JGFGF" localSheetId="13">#REF!</definedName>
    <definedName name="JGFGF" localSheetId="27">#REF!</definedName>
    <definedName name="JGFGF" localSheetId="90">#REF!</definedName>
    <definedName name="JGFGF" localSheetId="89">#REF!</definedName>
    <definedName name="JGFGF" localSheetId="75">#REF!</definedName>
    <definedName name="JGFGF" localSheetId="34">#REF!</definedName>
    <definedName name="JGFGF" localSheetId="35">#REF!</definedName>
    <definedName name="JGFGF" localSheetId="84">#REF!</definedName>
    <definedName name="JGFGF" localSheetId="86">#REF!</definedName>
    <definedName name="JGFGF" localSheetId="85">#REF!</definedName>
    <definedName name="JGFGF" localSheetId="21">#REF!</definedName>
    <definedName name="JGFGF" localSheetId="32">#REF!</definedName>
    <definedName name="JGFGF" localSheetId="87">#REF!</definedName>
    <definedName name="JGFGF" localSheetId="88">#REF!</definedName>
    <definedName name="JGFGF" localSheetId="47">#REF!</definedName>
    <definedName name="JGFGF" localSheetId="30">#REF!</definedName>
    <definedName name="JGFGF" localSheetId="43">#REF!</definedName>
    <definedName name="JGFGF" localSheetId="65">#REF!</definedName>
    <definedName name="JGFGF" localSheetId="94">#REF!</definedName>
    <definedName name="JGFGF" localSheetId="93">#REF!</definedName>
    <definedName name="JGFGF" localSheetId="31">#REF!</definedName>
    <definedName name="JGFGF" localSheetId="67">#REF!</definedName>
    <definedName name="JGFGF" localSheetId="9">#REF!</definedName>
    <definedName name="JGFGF" localSheetId="10">#REF!</definedName>
    <definedName name="JGFGF" localSheetId="77">#REF!</definedName>
    <definedName name="JGFGF" localSheetId="91">#REF!</definedName>
    <definedName name="JGFGF" localSheetId="92">#REF!</definedName>
    <definedName name="JGFGF" localSheetId="50">#REF!</definedName>
    <definedName name="JGFGF" localSheetId="8">#REF!</definedName>
    <definedName name="JGFGF" localSheetId="55">#REF!</definedName>
    <definedName name="JGFGF" localSheetId="1">#REF!</definedName>
    <definedName name="JGFGF" localSheetId="41">#REF!</definedName>
    <definedName name="JGFGF" localSheetId="29">#REF!</definedName>
    <definedName name="JGFGF" localSheetId="28">#REF!</definedName>
    <definedName name="JGFGF">#REF!</definedName>
    <definedName name="KNSPROG" localSheetId="33">#REF!</definedName>
    <definedName name="KNSPROG" localSheetId="45">#REF!</definedName>
    <definedName name="KNSPROG" localSheetId="23">#REF!</definedName>
    <definedName name="KNSPROG" localSheetId="24">#REF!</definedName>
    <definedName name="KNSPROG" localSheetId="26">#REF!</definedName>
    <definedName name="KNSPROG" localSheetId="36">#REF!</definedName>
    <definedName name="KNSPROG" localSheetId="39">#REF!</definedName>
    <definedName name="KNSPROG" localSheetId="49">#REF!</definedName>
    <definedName name="KNSPROG" localSheetId="59">#REF!</definedName>
    <definedName name="KNSPROG" localSheetId="73">#REF!</definedName>
    <definedName name="KNSPROG" localSheetId="83">#REF!</definedName>
    <definedName name="KNSPROG" localSheetId="69">#REF!</definedName>
    <definedName name="KNSPROG" localSheetId="17">#REF!</definedName>
    <definedName name="KNSPROG" localSheetId="60">#REF!</definedName>
    <definedName name="KNSPROG" localSheetId="61">#REF!</definedName>
    <definedName name="KNSPROG" localSheetId="58">#REF!</definedName>
    <definedName name="KNSPROG" localSheetId="57">#REF!</definedName>
    <definedName name="KNSPROG" localSheetId="40">#REF!</definedName>
    <definedName name="KNSPROG" localSheetId="11">#REF!</definedName>
    <definedName name="KNSPROG" localSheetId="0">#REF!</definedName>
    <definedName name="KNSPROG" localSheetId="74">#REF!</definedName>
    <definedName name="KNSPROG" localSheetId="19">#REF!</definedName>
    <definedName name="KNSPROG" localSheetId="25">#REF!</definedName>
    <definedName name="KNSPROG" localSheetId="53">#REF!</definedName>
    <definedName name="KNSPROG" localSheetId="54">#REF!</definedName>
    <definedName name="KNSPROG" localSheetId="37">#REF!</definedName>
    <definedName name="KNSPROG" localSheetId="15">#REF!</definedName>
    <definedName name="KNSPROG" localSheetId="38">#REF!</definedName>
    <definedName name="KNSPROG" localSheetId="63">#REF!</definedName>
    <definedName name="KNSPROG" localSheetId="72">#REF!</definedName>
    <definedName name="KNSPROG" localSheetId="71">#REF!</definedName>
    <definedName name="KNSPROG" localSheetId="81">#REF!</definedName>
    <definedName name="KNSPROG" localSheetId="82">#REF!</definedName>
    <definedName name="KNSPROG" localSheetId="51">#REF!</definedName>
    <definedName name="KNSPROG" localSheetId="79">#REF!</definedName>
    <definedName name="KNSPROG" localSheetId="13">#REF!</definedName>
    <definedName name="KNSPROG" localSheetId="27">#REF!</definedName>
    <definedName name="KNSPROG" localSheetId="90">#REF!</definedName>
    <definedName name="KNSPROG" localSheetId="89">#REF!</definedName>
    <definedName name="KNSPROG" localSheetId="75">#REF!</definedName>
    <definedName name="KNSPROG" localSheetId="34">#REF!</definedName>
    <definedName name="KNSPROG" localSheetId="35">#REF!</definedName>
    <definedName name="KNSPROG" localSheetId="84">#REF!</definedName>
    <definedName name="KNSPROG" localSheetId="86">#REF!</definedName>
    <definedName name="KNSPROG" localSheetId="85">#REF!</definedName>
    <definedName name="KNSPROG" localSheetId="21">#REF!</definedName>
    <definedName name="KNSPROG" localSheetId="32">#REF!</definedName>
    <definedName name="KNSPROG" localSheetId="87">#REF!</definedName>
    <definedName name="KNSPROG" localSheetId="88">#REF!</definedName>
    <definedName name="KNSPROG" localSheetId="47">#REF!</definedName>
    <definedName name="KNSPROG" localSheetId="30">#REF!</definedName>
    <definedName name="KNSPROG" localSheetId="43">#REF!</definedName>
    <definedName name="KNSPROG" localSheetId="65">#REF!</definedName>
    <definedName name="KNSPROG" localSheetId="94">#REF!</definedName>
    <definedName name="KNSPROG" localSheetId="93">#REF!</definedName>
    <definedName name="KNSPROG" localSheetId="31">#REF!</definedName>
    <definedName name="KNSPROG" localSheetId="67">#REF!</definedName>
    <definedName name="KNSPROG" localSheetId="9">#REF!</definedName>
    <definedName name="KNSPROG" localSheetId="10">#REF!</definedName>
    <definedName name="KNSPROG" localSheetId="77">#REF!</definedName>
    <definedName name="KNSPROG" localSheetId="91">#REF!</definedName>
    <definedName name="KNSPROG" localSheetId="92">#REF!</definedName>
    <definedName name="KNSPROG" localSheetId="50">#REF!</definedName>
    <definedName name="KNSPROG" localSheetId="8">#REF!</definedName>
    <definedName name="KNSPROG" localSheetId="55">#REF!</definedName>
    <definedName name="KNSPROG" localSheetId="1">#REF!</definedName>
    <definedName name="KNSPROG" localSheetId="41">#REF!</definedName>
    <definedName name="KNSPROG" localSheetId="29">#REF!</definedName>
    <definedName name="KNSPROG" localSheetId="28">#REF!</definedName>
    <definedName name="KNSPROG">#REF!</definedName>
    <definedName name="mmmm" localSheetId="33">#REF!</definedName>
    <definedName name="mmmm" localSheetId="26">#REF!</definedName>
    <definedName name="mmmm" localSheetId="59">#REF!</definedName>
    <definedName name="mmmm" localSheetId="17">#REF!</definedName>
    <definedName name="mmmm" localSheetId="18">#REF!</definedName>
    <definedName name="mmmm" localSheetId="11">#REF!</definedName>
    <definedName name="mmmm" localSheetId="19">#REF!</definedName>
    <definedName name="mmmm" localSheetId="20">#REF!</definedName>
    <definedName name="mmmm" localSheetId="37">#REF!</definedName>
    <definedName name="mmmm" localSheetId="15">#REF!</definedName>
    <definedName name="mmmm" localSheetId="82">#REF!</definedName>
    <definedName name="mmmm" localSheetId="13">#REF!</definedName>
    <definedName name="mmmm" localSheetId="90">#REF!</definedName>
    <definedName name="mmmm" localSheetId="21">#REF!</definedName>
    <definedName name="mmmm" localSheetId="94">#REF!</definedName>
    <definedName name="mmmm" localSheetId="9">#REF!</definedName>
    <definedName name="mmmm" localSheetId="10">#REF!</definedName>
    <definedName name="mmmm" localSheetId="92">#REF!</definedName>
    <definedName name="mmmm" localSheetId="8">#REF!</definedName>
    <definedName name="mmmm">#REF!</definedName>
    <definedName name="MS_GOALS" localSheetId="33">#REF!</definedName>
    <definedName name="MS_GOALS" localSheetId="45">#REF!</definedName>
    <definedName name="MS_GOALS" localSheetId="23">#REF!</definedName>
    <definedName name="MS_GOALS" localSheetId="24">#REF!</definedName>
    <definedName name="MS_GOALS" localSheetId="26">#REF!</definedName>
    <definedName name="MS_GOALS" localSheetId="36">#REF!</definedName>
    <definedName name="MS_GOALS" localSheetId="39">#REF!</definedName>
    <definedName name="MS_GOALS" localSheetId="49">#REF!</definedName>
    <definedName name="MS_GOALS" localSheetId="59">#REF!</definedName>
    <definedName name="MS_GOALS" localSheetId="73">#REF!</definedName>
    <definedName name="MS_GOALS" localSheetId="83">#REF!</definedName>
    <definedName name="MS_GOALS" localSheetId="69">#REF!</definedName>
    <definedName name="MS_GOALS" localSheetId="17">#REF!</definedName>
    <definedName name="MS_GOALS" localSheetId="60">#REF!</definedName>
    <definedName name="MS_GOALS" localSheetId="61">#REF!</definedName>
    <definedName name="MS_GOALS" localSheetId="58">#REF!</definedName>
    <definedName name="MS_GOALS" localSheetId="57">#REF!</definedName>
    <definedName name="MS_GOALS" localSheetId="40">#REF!</definedName>
    <definedName name="MS_GOALS" localSheetId="11">#REF!</definedName>
    <definedName name="MS_GOALS" localSheetId="0">#REF!</definedName>
    <definedName name="MS_GOALS" localSheetId="74">#REF!</definedName>
    <definedName name="MS_GOALS" localSheetId="19">#REF!</definedName>
    <definedName name="MS_GOALS" localSheetId="25">#REF!</definedName>
    <definedName name="MS_GOALS" localSheetId="53">#REF!</definedName>
    <definedName name="MS_GOALS" localSheetId="54">#REF!</definedName>
    <definedName name="MS_GOALS" localSheetId="37">#REF!</definedName>
    <definedName name="MS_GOALS" localSheetId="15">#REF!</definedName>
    <definedName name="MS_GOALS" localSheetId="38">#REF!</definedName>
    <definedName name="MS_GOALS" localSheetId="63">#REF!</definedName>
    <definedName name="MS_GOALS" localSheetId="72">#REF!</definedName>
    <definedName name="MS_GOALS" localSheetId="71">#REF!</definedName>
    <definedName name="MS_GOALS" localSheetId="81">#REF!</definedName>
    <definedName name="MS_GOALS" localSheetId="82">#REF!</definedName>
    <definedName name="MS_GOALS" localSheetId="51">#REF!</definedName>
    <definedName name="MS_GOALS" localSheetId="79">#REF!</definedName>
    <definedName name="MS_GOALS" localSheetId="13">#REF!</definedName>
    <definedName name="MS_GOALS" localSheetId="27">#REF!</definedName>
    <definedName name="MS_GOALS" localSheetId="90">#REF!</definedName>
    <definedName name="MS_GOALS" localSheetId="89">#REF!</definedName>
    <definedName name="MS_GOALS" localSheetId="75">#REF!</definedName>
    <definedName name="MS_GOALS" localSheetId="34">#REF!</definedName>
    <definedName name="MS_GOALS" localSheetId="35">#REF!</definedName>
    <definedName name="MS_GOALS" localSheetId="84">#REF!</definedName>
    <definedName name="MS_GOALS" localSheetId="86">#REF!</definedName>
    <definedName name="MS_GOALS" localSheetId="85">#REF!</definedName>
    <definedName name="MS_GOALS" localSheetId="21">#REF!</definedName>
    <definedName name="MS_GOALS" localSheetId="32">#REF!</definedName>
    <definedName name="MS_GOALS" localSheetId="87">#REF!</definedName>
    <definedName name="MS_GOALS" localSheetId="88">#REF!</definedName>
    <definedName name="MS_GOALS" localSheetId="47">#REF!</definedName>
    <definedName name="MS_GOALS" localSheetId="30">#REF!</definedName>
    <definedName name="MS_GOALS" localSheetId="43">#REF!</definedName>
    <definedName name="MS_GOALS" localSheetId="65">#REF!</definedName>
    <definedName name="MS_GOALS" localSheetId="94">#REF!</definedName>
    <definedName name="MS_GOALS" localSheetId="93">#REF!</definedName>
    <definedName name="MS_GOALS" localSheetId="31">#REF!</definedName>
    <definedName name="MS_GOALS" localSheetId="67">#REF!</definedName>
    <definedName name="MS_GOALS" localSheetId="9">#REF!</definedName>
    <definedName name="MS_GOALS" localSheetId="10">#REF!</definedName>
    <definedName name="MS_GOALS" localSheetId="77">#REF!</definedName>
    <definedName name="MS_GOALS" localSheetId="91">#REF!</definedName>
    <definedName name="MS_GOALS" localSheetId="92">#REF!</definedName>
    <definedName name="MS_GOALS" localSheetId="50">#REF!</definedName>
    <definedName name="MS_GOALS" localSheetId="8">#REF!</definedName>
    <definedName name="MS_GOALS" localSheetId="55">#REF!</definedName>
    <definedName name="MS_GOALS" localSheetId="1">#REF!</definedName>
    <definedName name="MS_GOALS" localSheetId="41">#REF!</definedName>
    <definedName name="MS_GOALS" localSheetId="29">#REF!</definedName>
    <definedName name="MS_GOALS" localSheetId="28">#REF!</definedName>
    <definedName name="MS_GOALS">#REF!</definedName>
    <definedName name="muni" localSheetId="82">'[1]Template names'!$B$93</definedName>
    <definedName name="muni" localSheetId="90">'[1]Template names'!$B$93</definedName>
    <definedName name="muni" localSheetId="94">'[1]Template names'!$B$93</definedName>
    <definedName name="muni" localSheetId="92">'[1]Template names'!$B$93</definedName>
    <definedName name="muni">'[2]Template names'!$B$93</definedName>
    <definedName name="MyFormatRange" localSheetId="33">#REF!</definedName>
    <definedName name="MyFormatRange" localSheetId="26">#REF!</definedName>
    <definedName name="MyFormatRange" localSheetId="59">#REF!</definedName>
    <definedName name="MyFormatRange" localSheetId="17">#REF!</definedName>
    <definedName name="MyFormatRange" localSheetId="18">#REF!</definedName>
    <definedName name="MyFormatRange" localSheetId="11">#REF!</definedName>
    <definedName name="MyFormatRange" localSheetId="19">#REF!</definedName>
    <definedName name="MyFormatRange" localSheetId="20">#REF!</definedName>
    <definedName name="MyFormatRange" localSheetId="37">#REF!</definedName>
    <definedName name="MyFormatRange" localSheetId="15">#REF!</definedName>
    <definedName name="MyFormatRange" localSheetId="16">#REF!</definedName>
    <definedName name="MyFormatRange" localSheetId="82">#REF!</definedName>
    <definedName name="MyFormatRange" localSheetId="13">#REF!</definedName>
    <definedName name="MyFormatRange" localSheetId="90">#REF!</definedName>
    <definedName name="MyFormatRange" localSheetId="21">#REF!</definedName>
    <definedName name="MyFormatRange" localSheetId="94">#REF!</definedName>
    <definedName name="MyFormatRange" localSheetId="9">#REF!</definedName>
    <definedName name="MyFormatRange" localSheetId="10">#REF!</definedName>
    <definedName name="MyFormatRange" localSheetId="92">#REF!</definedName>
    <definedName name="MyFormatRange" localSheetId="8">#REF!</definedName>
    <definedName name="MyFormatRange">#REF!</definedName>
    <definedName name="nat_outall" localSheetId="33">#REF!</definedName>
    <definedName name="nat_outall" localSheetId="45">#REF!</definedName>
    <definedName name="nat_outall" localSheetId="23">#REF!</definedName>
    <definedName name="nat_outall" localSheetId="24">#REF!</definedName>
    <definedName name="nat_outall" localSheetId="26">#REF!</definedName>
    <definedName name="nat_outall" localSheetId="36">#REF!</definedName>
    <definedName name="nat_outall" localSheetId="39">#REF!</definedName>
    <definedName name="nat_outall" localSheetId="49">#REF!</definedName>
    <definedName name="nat_outall" localSheetId="59">#REF!</definedName>
    <definedName name="nat_outall" localSheetId="73">#REF!</definedName>
    <definedName name="nat_outall" localSheetId="83">#REF!</definedName>
    <definedName name="nat_outall" localSheetId="69">#REF!</definedName>
    <definedName name="nat_outall" localSheetId="17">#REF!</definedName>
    <definedName name="nat_outall" localSheetId="60">#REF!</definedName>
    <definedName name="nat_outall" localSheetId="61">#REF!</definedName>
    <definedName name="nat_outall" localSheetId="58">#REF!</definedName>
    <definedName name="nat_outall" localSheetId="57">#REF!</definedName>
    <definedName name="nat_outall" localSheetId="40">#REF!</definedName>
    <definedName name="nat_outall" localSheetId="11">#REF!</definedName>
    <definedName name="nat_outall" localSheetId="0">#REF!</definedName>
    <definedName name="nat_outall" localSheetId="74">#REF!</definedName>
    <definedName name="nat_outall" localSheetId="19">#REF!</definedName>
    <definedName name="nat_outall" localSheetId="25">#REF!</definedName>
    <definedName name="nat_outall" localSheetId="53">#REF!</definedName>
    <definedName name="nat_outall" localSheetId="54">#REF!</definedName>
    <definedName name="nat_outall" localSheetId="37">#REF!</definedName>
    <definedName name="nat_outall" localSheetId="15">#REF!</definedName>
    <definedName name="nat_outall" localSheetId="38">#REF!</definedName>
    <definedName name="nat_outall" localSheetId="63">#REF!</definedName>
    <definedName name="nat_outall" localSheetId="72">#REF!</definedName>
    <definedName name="nat_outall" localSheetId="71">#REF!</definedName>
    <definedName name="nat_outall" localSheetId="81">#REF!</definedName>
    <definedName name="nat_outall" localSheetId="82">#REF!</definedName>
    <definedName name="nat_outall" localSheetId="51">#REF!</definedName>
    <definedName name="nat_outall" localSheetId="79">#REF!</definedName>
    <definedName name="nat_outall" localSheetId="13">#REF!</definedName>
    <definedName name="nat_outall" localSheetId="27">#REF!</definedName>
    <definedName name="nat_outall" localSheetId="90">#REF!</definedName>
    <definedName name="nat_outall" localSheetId="89">#REF!</definedName>
    <definedName name="nat_outall" localSheetId="75">#REF!</definedName>
    <definedName name="nat_outall" localSheetId="34">#REF!</definedName>
    <definedName name="nat_outall" localSheetId="35">#REF!</definedName>
    <definedName name="nat_outall" localSheetId="84">#REF!</definedName>
    <definedName name="nat_outall" localSheetId="86">#REF!</definedName>
    <definedName name="nat_outall" localSheetId="85">#REF!</definedName>
    <definedName name="nat_outall" localSheetId="21">#REF!</definedName>
    <definedName name="nat_outall" localSheetId="32">#REF!</definedName>
    <definedName name="nat_outall" localSheetId="87">#REF!</definedName>
    <definedName name="nat_outall" localSheetId="88">#REF!</definedName>
    <definedName name="nat_outall" localSheetId="47">#REF!</definedName>
    <definedName name="nat_outall" localSheetId="30">#REF!</definedName>
    <definedName name="nat_outall" localSheetId="43">#REF!</definedName>
    <definedName name="nat_outall" localSheetId="65">#REF!</definedName>
    <definedName name="nat_outall" localSheetId="94">#REF!</definedName>
    <definedName name="nat_outall" localSheetId="93">#REF!</definedName>
    <definedName name="nat_outall" localSheetId="31">#REF!</definedName>
    <definedName name="nat_outall" localSheetId="67">#REF!</definedName>
    <definedName name="nat_outall" localSheetId="9">#REF!</definedName>
    <definedName name="nat_outall" localSheetId="10">#REF!</definedName>
    <definedName name="nat_outall" localSheetId="77">#REF!</definedName>
    <definedName name="nat_outall" localSheetId="91">#REF!</definedName>
    <definedName name="nat_outall" localSheetId="92">#REF!</definedName>
    <definedName name="nat_outall" localSheetId="50">#REF!</definedName>
    <definedName name="nat_outall" localSheetId="8">#REF!</definedName>
    <definedName name="nat_outall" localSheetId="55">#REF!</definedName>
    <definedName name="nat_outall" localSheetId="1">#REF!</definedName>
    <definedName name="nat_outall" localSheetId="41">#REF!</definedName>
    <definedName name="nat_outall" localSheetId="29">#REF!</definedName>
    <definedName name="nat_outall" localSheetId="28">#REF!</definedName>
    <definedName name="nat_outall">#REF!</definedName>
    <definedName name="NO_OUTPUTS" localSheetId="33">#REF!</definedName>
    <definedName name="NO_OUTPUTS" localSheetId="45">#REF!</definedName>
    <definedName name="NO_OUTPUTS" localSheetId="23">#REF!</definedName>
    <definedName name="NO_OUTPUTS" localSheetId="24">#REF!</definedName>
    <definedName name="NO_OUTPUTS" localSheetId="26">#REF!</definedName>
    <definedName name="NO_OUTPUTS" localSheetId="36">#REF!</definedName>
    <definedName name="NO_OUTPUTS" localSheetId="39">#REF!</definedName>
    <definedName name="NO_OUTPUTS" localSheetId="49">#REF!</definedName>
    <definedName name="NO_OUTPUTS" localSheetId="59">#REF!</definedName>
    <definedName name="NO_OUTPUTS" localSheetId="73">#REF!</definedName>
    <definedName name="NO_OUTPUTS" localSheetId="83">#REF!</definedName>
    <definedName name="NO_OUTPUTS" localSheetId="69">#REF!</definedName>
    <definedName name="NO_OUTPUTS" localSheetId="17">#REF!</definedName>
    <definedName name="NO_OUTPUTS" localSheetId="60">#REF!</definedName>
    <definedName name="NO_OUTPUTS" localSheetId="61">#REF!</definedName>
    <definedName name="NO_OUTPUTS" localSheetId="58">#REF!</definedName>
    <definedName name="NO_OUTPUTS" localSheetId="57">#REF!</definedName>
    <definedName name="NO_OUTPUTS" localSheetId="40">#REF!</definedName>
    <definedName name="NO_OUTPUTS" localSheetId="11">#REF!</definedName>
    <definedName name="NO_OUTPUTS" localSheetId="0">#REF!</definedName>
    <definedName name="NO_OUTPUTS" localSheetId="74">#REF!</definedName>
    <definedName name="NO_OUTPUTS" localSheetId="19">#REF!</definedName>
    <definedName name="NO_OUTPUTS" localSheetId="25">#REF!</definedName>
    <definedName name="NO_OUTPUTS" localSheetId="53">#REF!</definedName>
    <definedName name="NO_OUTPUTS" localSheetId="54">#REF!</definedName>
    <definedName name="NO_OUTPUTS" localSheetId="37">#REF!</definedName>
    <definedName name="NO_OUTPUTS" localSheetId="15">#REF!</definedName>
    <definedName name="NO_OUTPUTS" localSheetId="38">#REF!</definedName>
    <definedName name="NO_OUTPUTS" localSheetId="63">#REF!</definedName>
    <definedName name="NO_OUTPUTS" localSheetId="72">#REF!</definedName>
    <definedName name="NO_OUTPUTS" localSheetId="71">#REF!</definedName>
    <definedName name="NO_OUTPUTS" localSheetId="81">#REF!</definedName>
    <definedName name="NO_OUTPUTS" localSheetId="82">#REF!</definedName>
    <definedName name="NO_OUTPUTS" localSheetId="51">#REF!</definedName>
    <definedName name="NO_OUTPUTS" localSheetId="79">#REF!</definedName>
    <definedName name="NO_OUTPUTS" localSheetId="13">#REF!</definedName>
    <definedName name="NO_OUTPUTS" localSheetId="27">#REF!</definedName>
    <definedName name="NO_OUTPUTS" localSheetId="90">#REF!</definedName>
    <definedName name="NO_OUTPUTS" localSheetId="89">#REF!</definedName>
    <definedName name="NO_OUTPUTS" localSheetId="75">#REF!</definedName>
    <definedName name="NO_OUTPUTS" localSheetId="34">#REF!</definedName>
    <definedName name="NO_OUTPUTS" localSheetId="35">#REF!</definedName>
    <definedName name="NO_OUTPUTS" localSheetId="84">#REF!</definedName>
    <definedName name="NO_OUTPUTS" localSheetId="86">#REF!</definedName>
    <definedName name="NO_OUTPUTS" localSheetId="85">#REF!</definedName>
    <definedName name="NO_OUTPUTS" localSheetId="21">#REF!</definedName>
    <definedName name="NO_OUTPUTS" localSheetId="32">#REF!</definedName>
    <definedName name="NO_OUTPUTS" localSheetId="87">#REF!</definedName>
    <definedName name="NO_OUTPUTS" localSheetId="88">#REF!</definedName>
    <definedName name="NO_OUTPUTS" localSheetId="47">#REF!</definedName>
    <definedName name="NO_OUTPUTS" localSheetId="30">#REF!</definedName>
    <definedName name="NO_OUTPUTS" localSheetId="43">#REF!</definedName>
    <definedName name="NO_OUTPUTS" localSheetId="65">#REF!</definedName>
    <definedName name="NO_OUTPUTS" localSheetId="94">#REF!</definedName>
    <definedName name="NO_OUTPUTS" localSheetId="93">#REF!</definedName>
    <definedName name="NO_OUTPUTS" localSheetId="31">#REF!</definedName>
    <definedName name="NO_OUTPUTS" localSheetId="67">#REF!</definedName>
    <definedName name="NO_OUTPUTS" localSheetId="9">#REF!</definedName>
    <definedName name="NO_OUTPUTS" localSheetId="10">#REF!</definedName>
    <definedName name="NO_OUTPUTS" localSheetId="77">#REF!</definedName>
    <definedName name="NO_OUTPUTS" localSheetId="91">#REF!</definedName>
    <definedName name="NO_OUTPUTS" localSheetId="92">#REF!</definedName>
    <definedName name="NO_OUTPUTS" localSheetId="50">#REF!</definedName>
    <definedName name="NO_OUTPUTS" localSheetId="8">#REF!</definedName>
    <definedName name="NO_OUTPUTS" localSheetId="55">#REF!</definedName>
    <definedName name="NO_OUTPUTS" localSheetId="1">#REF!</definedName>
    <definedName name="NO_OUTPUTS" localSheetId="41">#REF!</definedName>
    <definedName name="NO_OUTPUTS" localSheetId="29">#REF!</definedName>
    <definedName name="NO_OUTPUTS" localSheetId="28">#REF!</definedName>
    <definedName name="NO_OUTPUTS">#REF!</definedName>
    <definedName name="nout1" localSheetId="33">#REF!</definedName>
    <definedName name="nout1" localSheetId="45">#REF!</definedName>
    <definedName name="nout1" localSheetId="23">#REF!</definedName>
    <definedName name="nout1" localSheetId="24">#REF!</definedName>
    <definedName name="nout1" localSheetId="26">#REF!</definedName>
    <definedName name="nout1" localSheetId="36">#REF!</definedName>
    <definedName name="nout1" localSheetId="39">#REF!</definedName>
    <definedName name="nout1" localSheetId="49">#REF!</definedName>
    <definedName name="nout1" localSheetId="59">#REF!</definedName>
    <definedName name="nout1" localSheetId="73">#REF!</definedName>
    <definedName name="nout1" localSheetId="83">#REF!</definedName>
    <definedName name="nout1" localSheetId="69">#REF!</definedName>
    <definedName name="nout1" localSheetId="17">#REF!</definedName>
    <definedName name="nout1" localSheetId="60">#REF!</definedName>
    <definedName name="nout1" localSheetId="61">#REF!</definedName>
    <definedName name="nout1" localSheetId="58">#REF!</definedName>
    <definedName name="nout1" localSheetId="57">#REF!</definedName>
    <definedName name="nout1" localSheetId="40">#REF!</definedName>
    <definedName name="nout1" localSheetId="11">#REF!</definedName>
    <definedName name="nout1" localSheetId="0">#REF!</definedName>
    <definedName name="nout1" localSheetId="74">#REF!</definedName>
    <definedName name="nout1" localSheetId="19">#REF!</definedName>
    <definedName name="nout1" localSheetId="25">#REF!</definedName>
    <definedName name="nout1" localSheetId="53">#REF!</definedName>
    <definedName name="nout1" localSheetId="54">#REF!</definedName>
    <definedName name="nout1" localSheetId="37">#REF!</definedName>
    <definedName name="nout1" localSheetId="15">#REF!</definedName>
    <definedName name="nout1" localSheetId="38">#REF!</definedName>
    <definedName name="nout1" localSheetId="63">#REF!</definedName>
    <definedName name="nout1" localSheetId="72">#REF!</definedName>
    <definedName name="nout1" localSheetId="71">#REF!</definedName>
    <definedName name="nout1" localSheetId="81">#REF!</definedName>
    <definedName name="nout1" localSheetId="82">#REF!</definedName>
    <definedName name="nout1" localSheetId="51">#REF!</definedName>
    <definedName name="nout1" localSheetId="79">#REF!</definedName>
    <definedName name="nout1" localSheetId="13">#REF!</definedName>
    <definedName name="nout1" localSheetId="27">#REF!</definedName>
    <definedName name="nout1" localSheetId="90">#REF!</definedName>
    <definedName name="nout1" localSheetId="89">#REF!</definedName>
    <definedName name="nout1" localSheetId="75">#REF!</definedName>
    <definedName name="nout1" localSheetId="34">#REF!</definedName>
    <definedName name="nout1" localSheetId="35">#REF!</definedName>
    <definedName name="nout1" localSheetId="84">#REF!</definedName>
    <definedName name="nout1" localSheetId="86">#REF!</definedName>
    <definedName name="nout1" localSheetId="85">#REF!</definedName>
    <definedName name="nout1" localSheetId="21">#REF!</definedName>
    <definedName name="nout1" localSheetId="32">#REF!</definedName>
    <definedName name="nout1" localSheetId="87">#REF!</definedName>
    <definedName name="nout1" localSheetId="88">#REF!</definedName>
    <definedName name="nout1" localSheetId="47">#REF!</definedName>
    <definedName name="nout1" localSheetId="30">#REF!</definedName>
    <definedName name="nout1" localSheetId="43">#REF!</definedName>
    <definedName name="nout1" localSheetId="65">#REF!</definedName>
    <definedName name="nout1" localSheetId="94">#REF!</definedName>
    <definedName name="nout1" localSheetId="93">#REF!</definedName>
    <definedName name="nout1" localSheetId="31">#REF!</definedName>
    <definedName name="nout1" localSheetId="67">#REF!</definedName>
    <definedName name="nout1" localSheetId="9">#REF!</definedName>
    <definedName name="nout1" localSheetId="10">#REF!</definedName>
    <definedName name="nout1" localSheetId="77">#REF!</definedName>
    <definedName name="nout1" localSheetId="91">#REF!</definedName>
    <definedName name="nout1" localSheetId="92">#REF!</definedName>
    <definedName name="nout1" localSheetId="50">#REF!</definedName>
    <definedName name="nout1" localSheetId="8">#REF!</definedName>
    <definedName name="nout1" localSheetId="55">#REF!</definedName>
    <definedName name="nout1" localSheetId="1">#REF!</definedName>
    <definedName name="nout1" localSheetId="41">#REF!</definedName>
    <definedName name="nout1" localSheetId="29">#REF!</definedName>
    <definedName name="nout1" localSheetId="28">#REF!</definedName>
    <definedName name="nout1">#REF!</definedName>
    <definedName name="OLE_LINK1" localSheetId="0">'CONTENTS PAGE'!$B$6</definedName>
    <definedName name="Opex_Parent" localSheetId="33">#REF!</definedName>
    <definedName name="Opex_Parent" localSheetId="26">#REF!</definedName>
    <definedName name="Opex_Parent" localSheetId="59">#REF!</definedName>
    <definedName name="Opex_Parent" localSheetId="17">#REF!</definedName>
    <definedName name="Opex_Parent" localSheetId="18">#REF!</definedName>
    <definedName name="Opex_Parent" localSheetId="11">#REF!</definedName>
    <definedName name="Opex_Parent" localSheetId="19">#REF!</definedName>
    <definedName name="Opex_Parent" localSheetId="20">#REF!</definedName>
    <definedName name="Opex_Parent" localSheetId="37">#REF!</definedName>
    <definedName name="Opex_Parent" localSheetId="15">#REF!</definedName>
    <definedName name="Opex_Parent" localSheetId="82">#REF!</definedName>
    <definedName name="Opex_Parent" localSheetId="13">#REF!</definedName>
    <definedName name="Opex_Parent" localSheetId="90">#REF!</definedName>
    <definedName name="Opex_Parent" localSheetId="21">#REF!</definedName>
    <definedName name="Opex_Parent" localSheetId="94">#REF!</definedName>
    <definedName name="Opex_Parent" localSheetId="9">#REF!</definedName>
    <definedName name="Opex_Parent" localSheetId="10">#REF!</definedName>
    <definedName name="Opex_Parent" localSheetId="92">#REF!</definedName>
    <definedName name="Opex_Parent" localSheetId="8">#REF!</definedName>
    <definedName name="Opex_Parent">#REF!</definedName>
    <definedName name="_xlnm.Print_Area" localSheetId="33">' PMO'!$A$1:$Z$35</definedName>
    <definedName name="_xlnm.Print_Area" localSheetId="46">ABM!$A$1:$AA$25</definedName>
    <definedName name="_xlnm.Print_Area" localSheetId="45">'ABM OVERVIEW'!$A$1:$G$40</definedName>
    <definedName name="_xlnm.Print_Area" localSheetId="23">'ANNEX A'!$A$1:$J$40</definedName>
    <definedName name="_xlnm.Print_Area" localSheetId="24">'ANNEX B'!$A$1:$J$40</definedName>
    <definedName name="_xlnm.Print_Area" localSheetId="26">'ANNEX C'!$A$1:$J$40</definedName>
    <definedName name="_xlnm.Print_Area" localSheetId="36">'ANNEX D'!$A$1:$J$40</definedName>
    <definedName name="_xlnm.Print_Area" localSheetId="39">'ANNEX E'!$A$1:$J$40</definedName>
    <definedName name="_xlnm.Print_Area" localSheetId="49">'ANNEX F'!$A$1:$J$40</definedName>
    <definedName name="_xlnm.Print_Area" localSheetId="59">'ANNEX G'!$A$1:$J$40</definedName>
    <definedName name="_xlnm.Print_Area" localSheetId="73">'ANNEX H'!$A$1:$J$40</definedName>
    <definedName name="_xlnm.Print_Area" localSheetId="83">'ANNEX I'!$A$1:$J$40</definedName>
    <definedName name="_xlnm.Print_Area" localSheetId="2">'ANNEXURE A'!$A$1:$F$22</definedName>
    <definedName name="_xlnm.Print_Area" localSheetId="3">'ANNEXURE B'!$A$1:$F$12</definedName>
    <definedName name="_xlnm.Print_Area" localSheetId="4">'ANNEXURE C'!$A$1:$F$15</definedName>
    <definedName name="_xlnm.Print_Area" localSheetId="5">'ANNEXURE D'!$A$1:$F$10</definedName>
    <definedName name="_xlnm.Print_Area" localSheetId="6">'ANNEXURE E'!$A$1:$J$40</definedName>
    <definedName name="_xlnm.Print_Area" localSheetId="7">'ANNEXURE F'!$A$1:$J$40</definedName>
    <definedName name="_xlnm.Print_Area" localSheetId="70">'ASSETS &amp; LIABILITIES MNGNT'!$A$1:$AA$37</definedName>
    <definedName name="_xlnm.Print_Area" localSheetId="69">'ASSETS OVERVIEW'!$A$1:$G$41</definedName>
    <definedName name="_xlnm.Print_Area" localSheetId="17">'B&amp;T TL OVERVIEW'!$A$1:$G$41</definedName>
    <definedName name="_xlnm.Print_Area" localSheetId="60">'BUDGET &amp; TREASURY OVERVIEW'!$A$1:$G$40</definedName>
    <definedName name="_xlnm.Print_Area" localSheetId="18">'BUDGET &amp; TREASURY TOP LAYER'!$A$1:$Z$17</definedName>
    <definedName name="_xlnm.Print_Area" localSheetId="61">'BUDGET PLANNING OVERVIEW'!$A$1:$G$42</definedName>
    <definedName name="_xlnm.Print_Area" localSheetId="62">'BUDGET PLNG IMPLTN &amp; MNTNG'!$A$1:$Y$29</definedName>
    <definedName name="_xlnm.Print_Area" localSheetId="57">'CITY ENTITIES OVERVIEW'!$A$1:$G$61</definedName>
    <definedName name="_xlnm.Print_Area" localSheetId="40">'COMM SERV OVERVIEW'!$A$1:$G$61</definedName>
    <definedName name="_xlnm.Print_Area" localSheetId="11">'COMMUNITY SERVICES TL OVERVIEW'!$A$1:$G$41</definedName>
    <definedName name="_xlnm.Print_Area" localSheetId="12">'COMMUNITY SERVICES TOP LAYER'!$A$1:$AA$20</definedName>
    <definedName name="_xlnm.Print_Area" localSheetId="0">'CONTENTS PAGE'!$A$1:$D$108</definedName>
    <definedName name="_xlnm.Print_Area" localSheetId="74">'CORP SERV OVERVIEW'!$A$1:$G$42</definedName>
    <definedName name="_xlnm.Print_Area" localSheetId="19">'CORP SERV TL OVERVIEW'!$A$1:$G$41</definedName>
    <definedName name="_xlnm.Print_Area" localSheetId="20">'CORPORATE SERVICES TOP LAYER'!$A$1:$AA$18</definedName>
    <definedName name="_xlnm.Print_Area" localSheetId="25">'DEPARTMENTAL SDBIP ORG OVERVIEW'!$A$1:$G$74</definedName>
    <definedName name="_xlnm.Print_Area" localSheetId="53">'DEV SERV OVERVIEW'!$A$1:$G$62</definedName>
    <definedName name="_xlnm.Print_Area" localSheetId="37">'ELECTRICITY OVERVIEW'!$A$1:$G$61</definedName>
    <definedName name="_xlnm.Print_Area" localSheetId="15">'ELECTRICITY TL OVERVIEW'!$A$1:$G$41</definedName>
    <definedName name="_xlnm.Print_Area" localSheetId="16">'ELECTRICITY TOP LAYER'!$A$1:$AG$17</definedName>
    <definedName name="_xlnm.Print_Area" localSheetId="38">ESS!$A$1:$Z$57</definedName>
    <definedName name="_xlnm.Print_Area" localSheetId="64">'EXPENDITURE MNGNT'!$A$1:$AA$15</definedName>
    <definedName name="_xlnm.Print_Area" localSheetId="63">'EXPENDITURE OVERVIEW'!$A$1:$G$42</definedName>
    <definedName name="_xlnm.Print_Area" localSheetId="72">'FIN GOV &amp; PM'!$A$1:$AA$31</definedName>
    <definedName name="_xlnm.Print_Area" localSheetId="71">'FIN GOV &amp; PM OVERVIEW'!$A$1:$G$42</definedName>
    <definedName name="_xlnm.Print_Area" localSheetId="81">'HR OVERVIEW'!$A$1:$I$42</definedName>
    <definedName name="_xlnm.Print_Area" localSheetId="52">'HUMAN SETTLEMENTS'!$A$1:$AA$77</definedName>
    <definedName name="_xlnm.Print_Area" localSheetId="51">'HUMAN SETTLEMENTS OVERVIEW'!$A$1:$G$61</definedName>
    <definedName name="_xlnm.Print_Area" localSheetId="80">ICT!$A$1:$AA$23</definedName>
    <definedName name="_xlnm.Print_Area" localSheetId="79">'ICT OVERVIEW'!$A$1:$G$42</definedName>
    <definedName name="_xlnm.Print_Area" localSheetId="13">'INFRA SERV TL OVERVIEW'!$A$1:$G$41</definedName>
    <definedName name="_xlnm.Print_Area" localSheetId="27">'INFRA SERVICES OVERVIEW'!$A$1:$G$61</definedName>
    <definedName name="_xlnm.Print_Area" localSheetId="14">'INFRA SERVICES TOP LAYER'!$A$1:$AG$28</definedName>
    <definedName name="_xlnm.Print_Area" localSheetId="90">'INTERNAL AUDIT'!$A$1:$AA$19</definedName>
    <definedName name="_xlnm.Print_Area" localSheetId="89">'INTERNAL AUDIT OVERVIEW'!$A$1:$G$42</definedName>
    <definedName name="_xlnm.Print_Area" localSheetId="76">LEGAL!$A$1:$AA$21</definedName>
    <definedName name="_xlnm.Print_Area" localSheetId="75">'LEGAL OVERVIEW'!$A$1:$G$42</definedName>
    <definedName name="_xlnm.Print_Area" localSheetId="34">'MECH WORKS OVERVIEW'!$A$1:$G$42</definedName>
    <definedName name="_xlnm.Print_Area" localSheetId="35">'MECH WORKSHOPS'!$A$1:$Z$15</definedName>
    <definedName name="_xlnm.Print_Area" localSheetId="84">'OFFICE OF THE MM OVERVIEW'!$A$1:$G$42</definedName>
    <definedName name="_xlnm.Print_Area" localSheetId="86">OMM!$A$1:$AA$35</definedName>
    <definedName name="_xlnm.Print_Area" localSheetId="85">'OMM OVERVIEW'!$A$1:$G$43</definedName>
    <definedName name="_xlnm.Print_Area" localSheetId="21">'OMM TL OVERVIEW'!$A$1:$G$41</definedName>
    <definedName name="_xlnm.Print_Area" localSheetId="32">'PMO OVERVIEW '!$A$1:$G$63</definedName>
    <definedName name="_xlnm.Print_Area" localSheetId="87">'POLITICAL SUPP OVERVIEW'!$A$1:$G$43</definedName>
    <definedName name="_xlnm.Print_Area" localSheetId="88">'POLITICAL SUPPORT'!$A$1:$AA$43</definedName>
    <definedName name="_xlnm.Print_Area" localSheetId="48">'PUB SAF, EMER SERV &amp; ENF'!$A$1:$AA$33</definedName>
    <definedName name="_xlnm.Print_Area" localSheetId="47">'PUB SAF,EMS &amp; ENF OVERVIEW'!$A$1:$G$40</definedName>
    <definedName name="_xlnm.Print_Area" localSheetId="30">'R&amp;T OVERVIEW'!$A$1:$G$43</definedName>
    <definedName name="_xlnm.Print_Area" localSheetId="43">'RECR &amp; FACILITIES OVERVIEW'!$A$1:$G$41</definedName>
    <definedName name="_xlnm.Print_Area" localSheetId="44">'RECREATION &amp; FACILITIES'!$A$1:$AA$11</definedName>
    <definedName name="_xlnm.Print_Area" localSheetId="66">'REVENUE MNGNT'!$A$1:$AA$33</definedName>
    <definedName name="_xlnm.Print_Area" localSheetId="65">'REVENUE OVERVIEW'!$A$1:$G$42</definedName>
    <definedName name="_xlnm.Print_Area" localSheetId="94">'RISK MANAGEMENT'!$A$1:$AA$13</definedName>
    <definedName name="_xlnm.Print_Area" localSheetId="93">'RISK MANAGEMENT OVERVIEW'!$A$1:$G$42</definedName>
    <definedName name="_xlnm.Print_Area" localSheetId="31">ROADS!$A$1:$Z$21</definedName>
    <definedName name="_xlnm.Print_Area" localSheetId="67">'SCM OVERVIEW'!$A$1:$G$42</definedName>
    <definedName name="_xlnm.Print_Area" localSheetId="95">'SDBIP &amp; OP CALCULATIONS 22 23FY'!$A$1:$Q$321</definedName>
    <definedName name="_xlnm.Print_Area" localSheetId="9">'SDCE TL OVERVIEW'!$A$1:$G$41</definedName>
    <definedName name="_xlnm.Print_Area" localSheetId="10">'SDCE TOP LAYER'!$A$1:$AA$32</definedName>
    <definedName name="_xlnm.Print_Area" localSheetId="77">'SEC &amp; AUX OVERVIEW'!$A$1:$G$42</definedName>
    <definedName name="_xlnm.Print_Area" localSheetId="78">'SECRETARIAT &amp; AUX SERV'!$A$1:$AA$17</definedName>
    <definedName name="_xlnm.Print_Area" localSheetId="91">'STRAT PLAN OVERVIEW'!$A$1:$G$42</definedName>
    <definedName name="_xlnm.Print_Area" localSheetId="92">'STRATEGIC PLANNING (IDP)'!$A$1:$AA$69</definedName>
    <definedName name="_xlnm.Print_Area" localSheetId="68">'SUPPLY CHAIN '!$A$1:$AA$21</definedName>
    <definedName name="_xlnm.Print_Area" localSheetId="50">'SUS DEV &amp; CITY ENT OVERVIEW'!$A$1:$G$61</definedName>
    <definedName name="_xlnm.Print_Area" localSheetId="8">'TOP LAYER SDBIP ORG OVERVIEW'!$A$1:$G$71</definedName>
    <definedName name="_xlnm.Print_Area" localSheetId="56">'TOWN PLAN &amp; EM'!$A$1:$AA$89</definedName>
    <definedName name="_xlnm.Print_Area" localSheetId="55">'TP &amp; EM OVERVIEW'!$A$1:$G$42</definedName>
    <definedName name="_xlnm.Print_Area" localSheetId="1">'VOTE EXPENDITURE'!$A$1:$J$40</definedName>
    <definedName name="_xlnm.Print_Area" localSheetId="42">'WASTE MANAGEMENT'!$A$1:$AA$17</definedName>
    <definedName name="_xlnm.Print_Area" localSheetId="41">'WASTE MANAGEMENT OVERVIEW'!$A$1:$G$61</definedName>
    <definedName name="_xlnm.Print_Area" localSheetId="29">'WATER &amp; SAN'!$A$1:$Z$35</definedName>
    <definedName name="_xlnm.Print_Area" localSheetId="28">'WATER &amp; SAN OVERVIEW'!$A$1:$G$43</definedName>
    <definedName name="_xlnm.Print_Titles" localSheetId="33">' PMO'!$5:$7</definedName>
    <definedName name="_xlnm.Print_Titles" localSheetId="46">ABM!$5:$7</definedName>
    <definedName name="_xlnm.Print_Titles" localSheetId="2">'ANNEXURE A'!$1:$2</definedName>
    <definedName name="_xlnm.Print_Titles" localSheetId="3">'ANNEXURE B'!$1:$2</definedName>
    <definedName name="_xlnm.Print_Titles" localSheetId="4">'ANNEXURE C'!$1:$2</definedName>
    <definedName name="_xlnm.Print_Titles" localSheetId="5">'ANNEXURE D'!$1:$2</definedName>
    <definedName name="_xlnm.Print_Titles" localSheetId="70">'ASSETS &amp; LIABILITIES MNGNT'!$5:$7</definedName>
    <definedName name="_xlnm.Print_Titles" localSheetId="18">'BUDGET &amp; TREASURY TOP LAYER'!$4:$6</definedName>
    <definedName name="_xlnm.Print_Titles" localSheetId="62">'BUDGET PLNG IMPLTN &amp; MNTNG'!$5:$7</definedName>
    <definedName name="_xlnm.Print_Titles" localSheetId="58">'CITY ENTITIES'!$5:$7</definedName>
    <definedName name="_xlnm.Print_Titles" localSheetId="12">'COMMUNITY SERVICES TOP LAYER'!$4:$6</definedName>
    <definedName name="_xlnm.Print_Titles" localSheetId="0">'CONTENTS PAGE'!$1:$4</definedName>
    <definedName name="_xlnm.Print_Titles" localSheetId="20">'CORPORATE SERVICES TOP LAYER'!$4:$6</definedName>
    <definedName name="_xlnm.Print_Titles" localSheetId="54">'DEVELOPMENT SERVICES'!$5:$7</definedName>
    <definedName name="_xlnm.Print_Titles" localSheetId="16">'ELECTRICITY TOP LAYER'!$4:$6</definedName>
    <definedName name="_xlnm.Print_Titles" localSheetId="38">ESS!$5:$7</definedName>
    <definedName name="_xlnm.Print_Titles" localSheetId="64">'EXPENDITURE MNGNT'!$5:$7</definedName>
    <definedName name="_xlnm.Print_Titles" localSheetId="72">'FIN GOV &amp; PM'!$5:$7</definedName>
    <definedName name="_xlnm.Print_Titles" localSheetId="82">'HUMAN RESOURCES'!$5:$7</definedName>
    <definedName name="_xlnm.Print_Titles" localSheetId="52">'HUMAN SETTLEMENTS'!$5:$7</definedName>
    <definedName name="_xlnm.Print_Titles" localSheetId="80">ICT!$5:$7</definedName>
    <definedName name="_xlnm.Print_Titles" localSheetId="14">'INFRA SERVICES TOP LAYER'!$4:$6</definedName>
    <definedName name="_xlnm.Print_Titles" localSheetId="90">'INTERNAL AUDIT'!$5:$7</definedName>
    <definedName name="_xlnm.Print_Titles" localSheetId="76">LEGAL!$5:$7</definedName>
    <definedName name="_xlnm.Print_Titles" localSheetId="35">'MECH WORKSHOPS'!$5:$7</definedName>
    <definedName name="_xlnm.Print_Titles" localSheetId="86">OMM!$5:$7</definedName>
    <definedName name="_xlnm.Print_Titles" localSheetId="88">'POLITICAL SUPPORT'!$5:$7</definedName>
    <definedName name="_xlnm.Print_Titles" localSheetId="48">'PUB SAF, EMER SERV &amp; ENF'!$5:$7</definedName>
    <definedName name="_xlnm.Print_Titles" localSheetId="44">'RECREATION &amp; FACILITIES'!$5:$7</definedName>
    <definedName name="_xlnm.Print_Titles" localSheetId="66">'REVENUE MNGNT'!$5:$7</definedName>
    <definedName name="_xlnm.Print_Titles" localSheetId="94">'RISK MANAGEMENT'!$5:$7</definedName>
    <definedName name="_xlnm.Print_Titles" localSheetId="31">ROADS!$5:$7</definedName>
    <definedName name="_xlnm.Print_Titles" localSheetId="10">'SDCE TOP LAYER'!$4:$6</definedName>
    <definedName name="_xlnm.Print_Titles" localSheetId="78">'SECRETARIAT &amp; AUX SERV'!$5:$7</definedName>
    <definedName name="_xlnm.Print_Titles" localSheetId="92">'STRATEGIC PLANNING (IDP)'!$5:$7</definedName>
    <definedName name="_xlnm.Print_Titles" localSheetId="68">'SUPPLY CHAIN '!$5:$7</definedName>
    <definedName name="_xlnm.Print_Titles" localSheetId="56">'TOWN PLAN &amp; EM'!$5:$7</definedName>
    <definedName name="_xlnm.Print_Titles" localSheetId="42">'WASTE MANAGEMENT'!$5:$7</definedName>
    <definedName name="_xlnm.Print_Titles" localSheetId="29">'WATER &amp; SAN'!$5:$7</definedName>
    <definedName name="result" localSheetId="82">'[1]Template names'!$B$35</definedName>
    <definedName name="result" localSheetId="90">'[1]Template names'!$B$35</definedName>
    <definedName name="result" localSheetId="94">'[1]Template names'!$B$35</definedName>
    <definedName name="result" localSheetId="92">'[1]Template names'!$B$35</definedName>
    <definedName name="result">'[2]Template names'!$B$35</definedName>
    <definedName name="ROLE_LG" localSheetId="33">#REF!</definedName>
    <definedName name="ROLE_LG" localSheetId="45">#REF!</definedName>
    <definedName name="ROLE_LG" localSheetId="23">#REF!</definedName>
    <definedName name="ROLE_LG" localSheetId="24">#REF!</definedName>
    <definedName name="ROLE_LG" localSheetId="26">#REF!</definedName>
    <definedName name="ROLE_LG" localSheetId="36">#REF!</definedName>
    <definedName name="ROLE_LG" localSheetId="39">#REF!</definedName>
    <definedName name="ROLE_LG" localSheetId="49">#REF!</definedName>
    <definedName name="ROLE_LG" localSheetId="59">#REF!</definedName>
    <definedName name="ROLE_LG" localSheetId="73">#REF!</definedName>
    <definedName name="ROLE_LG" localSheetId="83">#REF!</definedName>
    <definedName name="ROLE_LG" localSheetId="69">#REF!</definedName>
    <definedName name="ROLE_LG" localSheetId="17">#REF!</definedName>
    <definedName name="ROLE_LG" localSheetId="60">#REF!</definedName>
    <definedName name="ROLE_LG" localSheetId="61">#REF!</definedName>
    <definedName name="ROLE_LG" localSheetId="58">#REF!</definedName>
    <definedName name="ROLE_LG" localSheetId="57">#REF!</definedName>
    <definedName name="ROLE_LG" localSheetId="40">#REF!</definedName>
    <definedName name="ROLE_LG" localSheetId="11">#REF!</definedName>
    <definedName name="ROLE_LG" localSheetId="0">#REF!</definedName>
    <definedName name="ROLE_LG" localSheetId="74">#REF!</definedName>
    <definedName name="ROLE_LG" localSheetId="19">#REF!</definedName>
    <definedName name="ROLE_LG" localSheetId="25">#REF!</definedName>
    <definedName name="ROLE_LG" localSheetId="53">#REF!</definedName>
    <definedName name="ROLE_LG" localSheetId="54">#REF!</definedName>
    <definedName name="ROLE_LG" localSheetId="37">#REF!</definedName>
    <definedName name="ROLE_LG" localSheetId="15">#REF!</definedName>
    <definedName name="ROLE_LG" localSheetId="38">#REF!</definedName>
    <definedName name="ROLE_LG" localSheetId="63">#REF!</definedName>
    <definedName name="ROLE_LG" localSheetId="72">#REF!</definedName>
    <definedName name="ROLE_LG" localSheetId="71">#REF!</definedName>
    <definedName name="ROLE_LG" localSheetId="81">#REF!</definedName>
    <definedName name="ROLE_LG" localSheetId="82">#REF!</definedName>
    <definedName name="ROLE_LG" localSheetId="51">#REF!</definedName>
    <definedName name="ROLE_LG" localSheetId="79">#REF!</definedName>
    <definedName name="ROLE_LG" localSheetId="13">#REF!</definedName>
    <definedName name="ROLE_LG" localSheetId="27">#REF!</definedName>
    <definedName name="ROLE_LG" localSheetId="90">#REF!</definedName>
    <definedName name="ROLE_LG" localSheetId="89">#REF!</definedName>
    <definedName name="ROLE_LG" localSheetId="75">#REF!</definedName>
    <definedName name="ROLE_LG" localSheetId="34">#REF!</definedName>
    <definedName name="ROLE_LG" localSheetId="35">#REF!</definedName>
    <definedName name="ROLE_LG" localSheetId="84">#REF!</definedName>
    <definedName name="ROLE_LG" localSheetId="86">#REF!</definedName>
    <definedName name="ROLE_LG" localSheetId="85">#REF!</definedName>
    <definedName name="ROLE_LG" localSheetId="21">#REF!</definedName>
    <definedName name="ROLE_LG" localSheetId="32">#REF!</definedName>
    <definedName name="ROLE_LG" localSheetId="87">#REF!</definedName>
    <definedName name="ROLE_LG" localSheetId="88">#REF!</definedName>
    <definedName name="ROLE_LG" localSheetId="47">#REF!</definedName>
    <definedName name="ROLE_LG" localSheetId="30">#REF!</definedName>
    <definedName name="ROLE_LG" localSheetId="43">#REF!</definedName>
    <definedName name="ROLE_LG" localSheetId="65">#REF!</definedName>
    <definedName name="ROLE_LG" localSheetId="94">#REF!</definedName>
    <definedName name="ROLE_LG" localSheetId="93">#REF!</definedName>
    <definedName name="ROLE_LG" localSheetId="31">#REF!</definedName>
    <definedName name="ROLE_LG" localSheetId="67">#REF!</definedName>
    <definedName name="ROLE_LG" localSheetId="9">#REF!</definedName>
    <definedName name="ROLE_LG" localSheetId="10">#REF!</definedName>
    <definedName name="ROLE_LG" localSheetId="77">#REF!</definedName>
    <definedName name="ROLE_LG" localSheetId="91">#REF!</definedName>
    <definedName name="ROLE_LG" localSheetId="92">#REF!</definedName>
    <definedName name="ROLE_LG" localSheetId="50">#REF!</definedName>
    <definedName name="ROLE_LG" localSheetId="8">#REF!</definedName>
    <definedName name="ROLE_LG" localSheetId="55">#REF!</definedName>
    <definedName name="ROLE_LG" localSheetId="1">#REF!</definedName>
    <definedName name="ROLE_LG" localSheetId="41">#REF!</definedName>
    <definedName name="ROLE_LG" localSheetId="29">#REF!</definedName>
    <definedName name="ROLE_LG" localSheetId="28">#REF!</definedName>
    <definedName name="ROLE_LG">#REF!</definedName>
    <definedName name="STRATOBJ" localSheetId="33">#REF!</definedName>
    <definedName name="STRATOBJ" localSheetId="45">#REF!</definedName>
    <definedName name="STRATOBJ" localSheetId="23">#REF!</definedName>
    <definedName name="STRATOBJ" localSheetId="24">#REF!</definedName>
    <definedName name="STRATOBJ" localSheetId="26">#REF!</definedName>
    <definedName name="STRATOBJ" localSheetId="36">#REF!</definedName>
    <definedName name="STRATOBJ" localSheetId="39">#REF!</definedName>
    <definedName name="STRATOBJ" localSheetId="49">#REF!</definedName>
    <definedName name="STRATOBJ" localSheetId="59">#REF!</definedName>
    <definedName name="STRATOBJ" localSheetId="73">#REF!</definedName>
    <definedName name="STRATOBJ" localSheetId="83">#REF!</definedName>
    <definedName name="STRATOBJ" localSheetId="69">#REF!</definedName>
    <definedName name="STRATOBJ" localSheetId="17">#REF!</definedName>
    <definedName name="STRATOBJ" localSheetId="60">#REF!</definedName>
    <definedName name="STRATOBJ" localSheetId="61">#REF!</definedName>
    <definedName name="STRATOBJ" localSheetId="58">#REF!</definedName>
    <definedName name="STRATOBJ" localSheetId="57">#REF!</definedName>
    <definedName name="STRATOBJ" localSheetId="40">#REF!</definedName>
    <definedName name="STRATOBJ" localSheetId="11">#REF!</definedName>
    <definedName name="STRATOBJ" localSheetId="0">#REF!</definedName>
    <definedName name="STRATOBJ" localSheetId="74">#REF!</definedName>
    <definedName name="STRATOBJ" localSheetId="19">#REF!</definedName>
    <definedName name="STRATOBJ" localSheetId="25">#REF!</definedName>
    <definedName name="STRATOBJ" localSheetId="53">#REF!</definedName>
    <definedName name="STRATOBJ" localSheetId="54">#REF!</definedName>
    <definedName name="STRATOBJ" localSheetId="37">#REF!</definedName>
    <definedName name="STRATOBJ" localSheetId="15">#REF!</definedName>
    <definedName name="STRATOBJ" localSheetId="38">#REF!</definedName>
    <definedName name="STRATOBJ" localSheetId="63">#REF!</definedName>
    <definedName name="STRATOBJ" localSheetId="72">#REF!</definedName>
    <definedName name="STRATOBJ" localSheetId="71">#REF!</definedName>
    <definedName name="STRATOBJ" localSheetId="81">#REF!</definedName>
    <definedName name="STRATOBJ" localSheetId="82">#REF!</definedName>
    <definedName name="STRATOBJ" localSheetId="51">#REF!</definedName>
    <definedName name="STRATOBJ" localSheetId="79">#REF!</definedName>
    <definedName name="STRATOBJ" localSheetId="13">#REF!</definedName>
    <definedName name="STRATOBJ" localSheetId="27">#REF!</definedName>
    <definedName name="STRATOBJ" localSheetId="90">#REF!</definedName>
    <definedName name="STRATOBJ" localSheetId="89">#REF!</definedName>
    <definedName name="STRATOBJ" localSheetId="75">#REF!</definedName>
    <definedName name="STRATOBJ" localSheetId="34">#REF!</definedName>
    <definedName name="STRATOBJ" localSheetId="35">#REF!</definedName>
    <definedName name="STRATOBJ" localSheetId="84">#REF!</definedName>
    <definedName name="STRATOBJ" localSheetId="86">#REF!</definedName>
    <definedName name="STRATOBJ" localSheetId="85">#REF!</definedName>
    <definedName name="STRATOBJ" localSheetId="21">#REF!</definedName>
    <definedName name="STRATOBJ" localSheetId="32">#REF!</definedName>
    <definedName name="STRATOBJ" localSheetId="87">#REF!</definedName>
    <definedName name="STRATOBJ" localSheetId="88">#REF!</definedName>
    <definedName name="STRATOBJ" localSheetId="47">#REF!</definedName>
    <definedName name="STRATOBJ" localSheetId="30">#REF!</definedName>
    <definedName name="STRATOBJ" localSheetId="43">#REF!</definedName>
    <definedName name="STRATOBJ" localSheetId="65">#REF!</definedName>
    <definedName name="STRATOBJ" localSheetId="94">#REF!</definedName>
    <definedName name="STRATOBJ" localSheetId="93">#REF!</definedName>
    <definedName name="STRATOBJ" localSheetId="31">#REF!</definedName>
    <definedName name="STRATOBJ" localSheetId="67">#REF!</definedName>
    <definedName name="STRATOBJ" localSheetId="9">#REF!</definedName>
    <definedName name="STRATOBJ" localSheetId="10">#REF!</definedName>
    <definedName name="STRATOBJ" localSheetId="77">#REF!</definedName>
    <definedName name="STRATOBJ" localSheetId="91">#REF!</definedName>
    <definedName name="STRATOBJ" localSheetId="92">#REF!</definedName>
    <definedName name="STRATOBJ" localSheetId="50">#REF!</definedName>
    <definedName name="STRATOBJ" localSheetId="8">#REF!</definedName>
    <definedName name="STRATOBJ" localSheetId="55">#REF!</definedName>
    <definedName name="STRATOBJ" localSheetId="1">#REF!</definedName>
    <definedName name="STRATOBJ" localSheetId="41">#REF!</definedName>
    <definedName name="STRATOBJ" localSheetId="29">#REF!</definedName>
    <definedName name="STRATOBJ" localSheetId="28">#REF!</definedName>
    <definedName name="STRATOBJ">#REF!</definedName>
    <definedName name="v" localSheetId="33">#REF!</definedName>
    <definedName name="v" localSheetId="26">#REF!</definedName>
    <definedName name="v" localSheetId="59">#REF!</definedName>
    <definedName name="v" localSheetId="17">#REF!</definedName>
    <definedName name="v" localSheetId="18">#REF!</definedName>
    <definedName name="v" localSheetId="11">#REF!</definedName>
    <definedName name="v" localSheetId="19">#REF!</definedName>
    <definedName name="v" localSheetId="20">#REF!</definedName>
    <definedName name="v" localSheetId="37">#REF!</definedName>
    <definedName name="v" localSheetId="15">#REF!</definedName>
    <definedName name="v" localSheetId="82">#REF!</definedName>
    <definedName name="v" localSheetId="13">#REF!</definedName>
    <definedName name="v" localSheetId="90">#REF!</definedName>
    <definedName name="v" localSheetId="21">#REF!</definedName>
    <definedName name="v" localSheetId="94">#REF!</definedName>
    <definedName name="v" localSheetId="9">#REF!</definedName>
    <definedName name="v" localSheetId="10">#REF!</definedName>
    <definedName name="v" localSheetId="92">#REF!</definedName>
    <definedName name="v" localSheetId="8">#REF!</definedName>
    <definedName name="v">#REF!</definedName>
    <definedName name="Vdesc" localSheetId="82">'[1]Template names'!$B$32</definedName>
    <definedName name="Vdesc" localSheetId="90">'[1]Template names'!$B$32</definedName>
    <definedName name="Vdesc" localSheetId="94">'[1]Template names'!$B$32</definedName>
    <definedName name="Vdesc" localSheetId="92">'[1]Template names'!$B$32</definedName>
    <definedName name="Vdesc">'[2]Template names'!$B$32</definedName>
    <definedName name="Vote" localSheetId="82">'[1]Org structure'!$A$2:$A$16</definedName>
    <definedName name="Vote" localSheetId="90">'[1]Org structure'!$A$2:$A$16</definedName>
    <definedName name="Vote" localSheetId="94">'[1]Org structure'!$A$2:$A$16</definedName>
    <definedName name="Vote" localSheetId="92">'[1]Org structure'!$A$2:$A$16</definedName>
    <definedName name="Vote">'[2]Org structure'!$A$2:$A$16</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15" i="276" l="1"/>
  <c r="P160" i="92" l="1"/>
  <c r="O160" i="92"/>
  <c r="N160" i="92"/>
  <c r="M160" i="92"/>
  <c r="L160" i="92"/>
  <c r="K160" i="92"/>
  <c r="P123" i="92"/>
  <c r="O123" i="92"/>
  <c r="N123" i="92"/>
  <c r="M123" i="92"/>
  <c r="L123" i="92"/>
  <c r="K123" i="92"/>
  <c r="G123" i="92"/>
  <c r="F123" i="92"/>
  <c r="E123" i="92"/>
  <c r="D123" i="92"/>
  <c r="C123" i="92"/>
  <c r="B123" i="92"/>
  <c r="P79" i="92"/>
  <c r="O79" i="92"/>
  <c r="O71" i="92" s="1"/>
  <c r="N79" i="92"/>
  <c r="M79" i="92"/>
  <c r="L79" i="92"/>
  <c r="K79" i="92"/>
  <c r="F79" i="92"/>
  <c r="G79" i="92"/>
  <c r="E79" i="92"/>
  <c r="D79" i="92"/>
  <c r="C79" i="92"/>
  <c r="B79" i="92"/>
  <c r="J188" i="92"/>
  <c r="M187" i="92" s="1"/>
  <c r="J174" i="92"/>
  <c r="O173" i="92" s="1"/>
  <c r="J167" i="92"/>
  <c r="O166" i="92" s="1"/>
  <c r="J131" i="92"/>
  <c r="P130" i="92" s="1"/>
  <c r="J100" i="92"/>
  <c r="O99" i="92" s="1"/>
  <c r="L71" i="92" l="1"/>
  <c r="N71" i="92"/>
  <c r="K71" i="92"/>
  <c r="J160" i="92"/>
  <c r="N159" i="92" s="1"/>
  <c r="K187" i="92"/>
  <c r="N187" i="92"/>
  <c r="L187" i="92"/>
  <c r="O187" i="92"/>
  <c r="P187" i="92"/>
  <c r="M71" i="92"/>
  <c r="K173" i="92"/>
  <c r="L173" i="92"/>
  <c r="P173" i="92"/>
  <c r="M173" i="92"/>
  <c r="N173" i="92"/>
  <c r="K166" i="92"/>
  <c r="P166" i="92"/>
  <c r="L166" i="92"/>
  <c r="M166" i="92"/>
  <c r="N166" i="92"/>
  <c r="P71" i="92"/>
  <c r="M130" i="92"/>
  <c r="N130" i="92"/>
  <c r="L130" i="92"/>
  <c r="O130" i="92"/>
  <c r="K130" i="92"/>
  <c r="P99" i="92"/>
  <c r="L99" i="92"/>
  <c r="M99" i="92"/>
  <c r="K99" i="92"/>
  <c r="N99" i="92"/>
  <c r="M159" i="92" l="1"/>
  <c r="O159" i="92"/>
  <c r="P159" i="92"/>
  <c r="L159" i="92"/>
  <c r="K159" i="92"/>
  <c r="J115" i="92"/>
  <c r="K114" i="92" s="1"/>
  <c r="N114" i="92"/>
  <c r="P114" i="92" l="1"/>
  <c r="M114" i="92"/>
  <c r="L114" i="92"/>
  <c r="O114" i="92"/>
  <c r="A218" i="92" l="1"/>
  <c r="C8" i="52" l="1"/>
  <c r="C10" i="248"/>
  <c r="B10" i="248"/>
  <c r="C15" i="247"/>
  <c r="B15" i="247"/>
  <c r="C12" i="246"/>
  <c r="B12" i="246"/>
  <c r="C22" i="245"/>
  <c r="B22" i="245"/>
  <c r="A318" i="92" l="1"/>
  <c r="A311" i="92"/>
  <c r="A304" i="92"/>
  <c r="A297" i="92"/>
  <c r="A290" i="92"/>
  <c r="A275" i="92"/>
  <c r="A268" i="92"/>
  <c r="A261" i="92"/>
  <c r="A254" i="92"/>
  <c r="A239" i="92"/>
  <c r="A232" i="92"/>
  <c r="A225" i="92"/>
  <c r="A211" i="92"/>
  <c r="A204" i="92"/>
  <c r="A188" i="92"/>
  <c r="A181" i="92"/>
  <c r="A174" i="92"/>
  <c r="A167" i="92"/>
  <c r="A115" i="92"/>
  <c r="A152" i="92"/>
  <c r="A145" i="92"/>
  <c r="J138" i="92"/>
  <c r="J123" i="92" s="1"/>
  <c r="A131" i="92"/>
  <c r="A107" i="92"/>
  <c r="A100" i="92"/>
  <c r="J93" i="92"/>
  <c r="J86" i="92"/>
  <c r="F8" i="92"/>
  <c r="A44" i="92"/>
  <c r="G43" i="92" s="1"/>
  <c r="E36" i="92"/>
  <c r="E58" i="92"/>
  <c r="G30" i="92"/>
  <c r="J79" i="92" l="1"/>
  <c r="N78" i="92" s="1"/>
  <c r="P78" i="92"/>
  <c r="K78" i="92"/>
  <c r="J71" i="92"/>
  <c r="O78" i="92"/>
  <c r="M78" i="92"/>
  <c r="L78" i="92"/>
  <c r="A123" i="92"/>
  <c r="O122" i="92"/>
  <c r="K122" i="92"/>
  <c r="M122" i="92"/>
  <c r="P122" i="92"/>
  <c r="N122" i="92"/>
  <c r="L122" i="92"/>
  <c r="A160" i="92"/>
  <c r="A79" i="92"/>
  <c r="A197" i="92"/>
  <c r="A247" i="92"/>
  <c r="A283" i="92"/>
  <c r="A30" i="92"/>
  <c r="F29" i="92" s="1"/>
  <c r="B43" i="92"/>
  <c r="C43" i="92"/>
  <c r="D43" i="92"/>
  <c r="F43" i="92"/>
  <c r="E43" i="92"/>
  <c r="D36" i="92"/>
  <c r="G36" i="92"/>
  <c r="B36" i="92"/>
  <c r="C36" i="92"/>
  <c r="F36" i="92"/>
  <c r="A71" i="92" l="1"/>
  <c r="N70" i="92"/>
  <c r="L70" i="92"/>
  <c r="P70" i="92"/>
  <c r="K70" i="92"/>
  <c r="M70" i="92"/>
  <c r="O70" i="92"/>
  <c r="D29" i="92"/>
  <c r="C29" i="92"/>
  <c r="B29" i="92"/>
  <c r="E29" i="92"/>
  <c r="G29" i="92"/>
  <c r="G307" i="133"/>
  <c r="F307" i="133"/>
  <c r="E307" i="133"/>
  <c r="D307" i="133"/>
  <c r="C307" i="133"/>
  <c r="B307" i="133"/>
  <c r="H51" i="245" l="1"/>
  <c r="F283" i="92" l="1"/>
  <c r="G283" i="92"/>
  <c r="E283" i="92"/>
  <c r="D283" i="92"/>
  <c r="C283" i="92"/>
  <c r="B283" i="92"/>
  <c r="G247" i="92" l="1"/>
  <c r="D247" i="92"/>
  <c r="C247" i="92"/>
  <c r="B247" i="92"/>
  <c r="D8" i="92" l="1"/>
  <c r="C8" i="92"/>
  <c r="B114" i="92" l="1"/>
  <c r="A58" i="92"/>
  <c r="B8" i="92"/>
  <c r="G16" i="92"/>
  <c r="A16" i="92" s="1"/>
  <c r="D57" i="92" l="1"/>
  <c r="B57" i="92"/>
  <c r="E57" i="92"/>
  <c r="C57" i="92"/>
  <c r="F57" i="92"/>
  <c r="G57" i="92"/>
  <c r="E144" i="92"/>
  <c r="F114" i="92"/>
  <c r="O137" i="92"/>
  <c r="F151" i="92" l="1"/>
  <c r="G151" i="92"/>
  <c r="G289" i="92"/>
  <c r="E151" i="92"/>
  <c r="D151" i="92"/>
  <c r="B151" i="92"/>
  <c r="G144" i="92"/>
  <c r="B144" i="92"/>
  <c r="F144" i="92"/>
  <c r="C144" i="92"/>
  <c r="D144" i="92"/>
  <c r="C151" i="92"/>
  <c r="G114" i="92"/>
  <c r="C114" i="92"/>
  <c r="D114" i="92"/>
  <c r="E114" i="92"/>
  <c r="K137" i="92"/>
  <c r="P137" i="92"/>
  <c r="L137" i="92"/>
  <c r="M137" i="92"/>
  <c r="N137" i="92"/>
  <c r="B289" i="92"/>
  <c r="F289" i="92"/>
  <c r="C289" i="92"/>
  <c r="D289" i="92"/>
  <c r="E289" i="92"/>
  <c r="E106" i="92" l="1"/>
  <c r="B106" i="92" l="1"/>
  <c r="C106" i="92"/>
  <c r="F106" i="92"/>
  <c r="G106" i="92"/>
  <c r="D106" i="92"/>
  <c r="G160" i="92" l="1"/>
  <c r="F160" i="92"/>
  <c r="E160" i="92"/>
  <c r="D160" i="92"/>
  <c r="C160" i="92"/>
  <c r="B160" i="92"/>
  <c r="B197" i="92"/>
  <c r="F187" i="92"/>
  <c r="G310" i="92"/>
  <c r="B71" i="92" l="1"/>
  <c r="B70" i="92" s="1"/>
  <c r="B187" i="92"/>
  <c r="G187" i="92"/>
  <c r="C187" i="92"/>
  <c r="D187" i="92"/>
  <c r="E187" i="92"/>
  <c r="C310" i="92"/>
  <c r="B310" i="92"/>
  <c r="F310" i="92"/>
  <c r="D310" i="92"/>
  <c r="E310" i="92"/>
  <c r="G180" i="92" l="1"/>
  <c r="D173" i="92"/>
  <c r="G274" i="92"/>
  <c r="G267" i="92"/>
  <c r="G260" i="92"/>
  <c r="F247" i="92"/>
  <c r="E247" i="92"/>
  <c r="G238" i="92"/>
  <c r="G231" i="92"/>
  <c r="D224" i="92"/>
  <c r="D217" i="92"/>
  <c r="G197" i="92"/>
  <c r="G71" i="92" s="1"/>
  <c r="G70" i="92" s="1"/>
  <c r="F197" i="92"/>
  <c r="E197" i="92"/>
  <c r="D197" i="92"/>
  <c r="D71" i="92" s="1"/>
  <c r="D70" i="92" s="1"/>
  <c r="C197" i="92"/>
  <c r="C71" i="92" s="1"/>
  <c r="C70" i="92" s="1"/>
  <c r="B317" i="92"/>
  <c r="F303" i="92"/>
  <c r="N92" i="92"/>
  <c r="F71" i="92" l="1"/>
  <c r="F70" i="92" s="1"/>
  <c r="E71" i="92"/>
  <c r="E70" i="92" s="1"/>
  <c r="C159" i="92"/>
  <c r="C210" i="92"/>
  <c r="E196" i="92"/>
  <c r="D282" i="92"/>
  <c r="G130" i="92"/>
  <c r="L85" i="92"/>
  <c r="C203" i="92"/>
  <c r="G296" i="92"/>
  <c r="B99" i="92"/>
  <c r="G166" i="92"/>
  <c r="G253" i="92"/>
  <c r="G23" i="92"/>
  <c r="C99" i="92"/>
  <c r="D99" i="92"/>
  <c r="C166" i="92"/>
  <c r="B253" i="92"/>
  <c r="D253" i="92"/>
  <c r="C231" i="92"/>
  <c r="E267" i="92"/>
  <c r="C253" i="92"/>
  <c r="E253" i="92"/>
  <c r="F253" i="92"/>
  <c r="F224" i="92"/>
  <c r="G224" i="92"/>
  <c r="E224" i="92"/>
  <c r="B224" i="92"/>
  <c r="C224" i="92"/>
  <c r="F210" i="92"/>
  <c r="C317" i="92"/>
  <c r="D317" i="92"/>
  <c r="E317" i="92"/>
  <c r="F317" i="92"/>
  <c r="G317" i="92"/>
  <c r="O85" i="92"/>
  <c r="B180" i="92"/>
  <c r="C180" i="92"/>
  <c r="D180" i="92"/>
  <c r="E180" i="92"/>
  <c r="F180" i="92"/>
  <c r="F173" i="92"/>
  <c r="E173" i="92"/>
  <c r="G173" i="92"/>
  <c r="D166" i="92"/>
  <c r="E166" i="92"/>
  <c r="F166" i="92"/>
  <c r="B166" i="92"/>
  <c r="B274" i="92"/>
  <c r="C274" i="92"/>
  <c r="D274" i="92"/>
  <c r="E274" i="92"/>
  <c r="F274" i="92"/>
  <c r="E217" i="92"/>
  <c r="F217" i="92"/>
  <c r="G217" i="92"/>
  <c r="B217" i="92"/>
  <c r="C217" i="92"/>
  <c r="E210" i="92"/>
  <c r="D210" i="92"/>
  <c r="G210" i="92"/>
  <c r="B210" i="92"/>
  <c r="D203" i="92"/>
  <c r="E203" i="92"/>
  <c r="G303" i="92"/>
  <c r="D303" i="92"/>
  <c r="B303" i="92"/>
  <c r="C303" i="92"/>
  <c r="E303" i="92"/>
  <c r="E99" i="92"/>
  <c r="F99" i="92"/>
  <c r="G99" i="92"/>
  <c r="P92" i="92"/>
  <c r="M85" i="92"/>
  <c r="N85" i="92"/>
  <c r="P85" i="92"/>
  <c r="K85" i="92"/>
  <c r="C173" i="92"/>
  <c r="B173" i="92"/>
  <c r="C267" i="92"/>
  <c r="B267" i="92"/>
  <c r="D267" i="92"/>
  <c r="F267" i="92"/>
  <c r="B238" i="92"/>
  <c r="C238" i="92"/>
  <c r="D238" i="92"/>
  <c r="E238" i="92"/>
  <c r="F238" i="92"/>
  <c r="F231" i="92"/>
  <c r="B231" i="92"/>
  <c r="D231" i="92"/>
  <c r="E231" i="92"/>
  <c r="F203" i="92"/>
  <c r="G203" i="92"/>
  <c r="B203" i="92"/>
  <c r="B296" i="92"/>
  <c r="D296" i="92"/>
  <c r="E296" i="92"/>
  <c r="C296" i="92"/>
  <c r="F296" i="92"/>
  <c r="K92" i="92"/>
  <c r="O92" i="92"/>
  <c r="L92" i="92"/>
  <c r="M92" i="92"/>
  <c r="C130" i="92"/>
  <c r="B130" i="92"/>
  <c r="D130" i="92"/>
  <c r="E130" i="92"/>
  <c r="F130" i="92"/>
  <c r="D260" i="92"/>
  <c r="B260" i="92"/>
  <c r="C260" i="92"/>
  <c r="F260" i="92"/>
  <c r="E260" i="92"/>
  <c r="A23" i="92" l="1"/>
  <c r="B15" i="92"/>
  <c r="D246" i="92"/>
  <c r="B246" i="92"/>
  <c r="F159" i="92"/>
  <c r="B159" i="92"/>
  <c r="G159" i="92"/>
  <c r="E159" i="92"/>
  <c r="D159" i="92"/>
  <c r="C196" i="92"/>
  <c r="G196" i="92"/>
  <c r="D196" i="92"/>
  <c r="F196" i="92"/>
  <c r="B196" i="92"/>
  <c r="F282" i="92"/>
  <c r="C282" i="92"/>
  <c r="G282" i="92"/>
  <c r="B282" i="92"/>
  <c r="E282" i="92"/>
  <c r="G78" i="92"/>
  <c r="F78" i="92"/>
  <c r="E78" i="92"/>
  <c r="D78" i="92"/>
  <c r="C78" i="92"/>
  <c r="B78" i="92"/>
  <c r="G122" i="92"/>
  <c r="F122" i="92"/>
  <c r="C122" i="92"/>
  <c r="D122" i="92"/>
  <c r="B122" i="92"/>
  <c r="E122" i="92"/>
  <c r="G246" i="92"/>
  <c r="F246" i="92"/>
  <c r="E246" i="92"/>
  <c r="C246" i="92"/>
  <c r="C22" i="92" l="1"/>
  <c r="D22" i="92"/>
  <c r="F22" i="92"/>
  <c r="B22" i="92"/>
  <c r="E22" i="92"/>
  <c r="G22" i="92"/>
  <c r="A51" i="92"/>
  <c r="A8" i="92" s="1"/>
  <c r="E15" i="92"/>
  <c r="D15" i="92"/>
  <c r="G15" i="92"/>
  <c r="F15" i="92"/>
  <c r="C15" i="92"/>
  <c r="G8" i="92" l="1"/>
  <c r="E8" i="92"/>
  <c r="F50" i="92" l="1"/>
  <c r="C50" i="92"/>
  <c r="B50" i="92"/>
  <c r="D50" i="92"/>
  <c r="E50" i="92"/>
  <c r="G50" i="92"/>
  <c r="C7" i="92" l="1"/>
  <c r="B7" i="92"/>
  <c r="D7" i="92"/>
  <c r="F7" i="92"/>
  <c r="G7" i="92"/>
  <c r="E7" i="92"/>
</calcChain>
</file>

<file path=xl/sharedStrings.xml><?xml version="1.0" encoding="utf-8"?>
<sst xmlns="http://schemas.openxmlformats.org/spreadsheetml/2006/main" count="18808" uniqueCount="4646">
  <si>
    <t>INDEX</t>
  </si>
  <si>
    <t>IDP REFERENCE</t>
  </si>
  <si>
    <t>SDBIP REFERENCE</t>
  </si>
  <si>
    <t>PROGRAMME</t>
  </si>
  <si>
    <t>PROJECT</t>
  </si>
  <si>
    <t>WARD</t>
  </si>
  <si>
    <t>BASELINE / STATUS QUO</t>
  </si>
  <si>
    <t xml:space="preserve">MEASURABLE OBJECTIVE </t>
  </si>
  <si>
    <t>ANNUAL TARGET / OUTPUT</t>
  </si>
  <si>
    <t>BUSINESS UNIT: COMMUNITY SERVICES</t>
  </si>
  <si>
    <t>BUSINESS UNIT: INFRASTRUCTURE SERVICES</t>
  </si>
  <si>
    <t>SUB UNIT: WATER &amp; SANITATION</t>
  </si>
  <si>
    <t>SUB UNIT: ROADS &amp; TRANSPORTATION</t>
  </si>
  <si>
    <t>SUB UNIT: HUMAN SETTLEMENTS</t>
  </si>
  <si>
    <t>MSUNDUZI MUNICIPALITY</t>
  </si>
  <si>
    <t>CONTENTS PAGE</t>
  </si>
  <si>
    <t>NO.</t>
  </si>
  <si>
    <t>DESCRIPTION</t>
  </si>
  <si>
    <t>PAGE / S</t>
  </si>
  <si>
    <t>ANNEXURE A: MONTHLY PROJECTION OF REVENUE BY EACH SOURCE</t>
  </si>
  <si>
    <t>ANNEXURE B: MONTHLY PROJECTION OF REVENUE COLLECTED BY EACH VOTE</t>
  </si>
  <si>
    <t>ANNEXURE C: MONTHLY PROJECTION OF OPERATIONAL EXPENDITURE BY VOTE</t>
  </si>
  <si>
    <t>ANNEXURE D: MONTHLY PROJECTION OF CAPITAL  EXPENDITURE BY VOTE</t>
  </si>
  <si>
    <t>REGULATED KEY PERFORMANCE INDICATORS</t>
  </si>
  <si>
    <t>ANNEXURE E</t>
  </si>
  <si>
    <t xml:space="preserve">NATIONAL KEY PERFORMANCE AREA </t>
  </si>
  <si>
    <t>ANNEXURE F</t>
  </si>
  <si>
    <t>.</t>
  </si>
  <si>
    <t>CDS REFERENCE</t>
  </si>
  <si>
    <t>N/A</t>
  </si>
  <si>
    <t>SUB UNIT: AREA BASED MANAGEMENT (ABM, HIV/AIDS &amp; HALLS)</t>
  </si>
  <si>
    <t>SUB UNIT: RECREATION &amp; FACILITIES (SPORTS, PARKS, SERVITUDES, RECREATION, CEMETRIES, LIBRARIES, BUILDINGS &amp; FACILITIES)</t>
  </si>
  <si>
    <t>SUB UNIT: MECHANICAL WORKSHOPS</t>
  </si>
  <si>
    <t>SUB UNIT: INTERNAL AUDIT</t>
  </si>
  <si>
    <t>BUSINESS UNIT: BUDGET &amp; TREASURY</t>
  </si>
  <si>
    <t>SUB UNIT: EXPENDITURE MANAGEMENT</t>
  </si>
  <si>
    <t>SUB UNIT: REVENUE MANAGEMENT</t>
  </si>
  <si>
    <t>SUB UNIT: SUPPLY CHAIN MANAGEMENT</t>
  </si>
  <si>
    <t>SUB UNIT: ASSETS &amp; LIABILITIES MANAGEMENT (FLEET, VALUATIONS &amp; REAL ESTATE, ASSETS, LOSS CONTROL &amp; INSURANCE)</t>
  </si>
  <si>
    <t>BUSINESS UNIT: CORPORATE SERVICES</t>
  </si>
  <si>
    <t>SUB UNIT: LEGAL SERVICES</t>
  </si>
  <si>
    <t>SUB UNIT: INFORMATION COMMUNICATION TECHNOLOGY</t>
  </si>
  <si>
    <t xml:space="preserve">SUB UNIT: SECRETARIAT &amp; AUXILIARY SERVICES
</t>
  </si>
  <si>
    <t>SUB UNIT: HUMAN RESOURCES</t>
  </si>
  <si>
    <t>CORRECTIVE MEASURE</t>
  </si>
  <si>
    <t>TIMEFRAME TO IMPLEMENT CORRECTIVE MEASURES</t>
  </si>
  <si>
    <t>SOURCE DOCUMENT</t>
  </si>
  <si>
    <t>SUB UNIT: TOWN PLANNING &amp; ENVIRONMENTAL MANAGEMENT (TOWN PLANNING, ENVIRONMENTAL MANAGEMENT, LAND SURVEY &amp; GEVDI)</t>
  </si>
  <si>
    <t>REGULATED KEY PERFORMANCE INDICATORS OVERVIEW</t>
  </si>
  <si>
    <t>WATER &amp; SANITATION OVERVIEW</t>
  </si>
  <si>
    <t>WATER &amp; SANITATION REPORT</t>
  </si>
  <si>
    <t>ELECTRICITY OVERVIEW</t>
  </si>
  <si>
    <t>HUMAN SETTLEMENTS OVERVIEW</t>
  </si>
  <si>
    <t>INTERNAL AUDIT OVERVIEW</t>
  </si>
  <si>
    <t>INTERNAL AUDIT REPORT</t>
  </si>
  <si>
    <t>EXPENDITURE MANAGEMENT OVERVIEW</t>
  </si>
  <si>
    <t>EXPENDITURE MANAGEMENT REPORT</t>
  </si>
  <si>
    <t>REVENUE MANAGEMENT OVERVIEW</t>
  </si>
  <si>
    <t>REVENUE MANAGEMENT REPORT</t>
  </si>
  <si>
    <t>LEGAL SERVICES OVERVIEW</t>
  </si>
  <si>
    <t>LEGAL SERVICES REPORT</t>
  </si>
  <si>
    <t>INFORMATION COMMUNICATION TECHNOLOGY OVERVIEW</t>
  </si>
  <si>
    <t>INFORMATION COMMUNICATION TECHNOLOGY REPORT</t>
  </si>
  <si>
    <t>ORGANISATIONAL OVERVIEW GRAPHICAL SUMMARY</t>
  </si>
  <si>
    <t>ANNEXURE F: ORGANISATIONAL OVERVIEW COVER PAGE</t>
  </si>
  <si>
    <t>OFFICE OF THE CITY MANAGER OVERVIEW GRAPHICAL SUMMARY</t>
  </si>
  <si>
    <t>COMMUNITY SERVICES OVERVIEW GRAPHICAL SUMMARY</t>
  </si>
  <si>
    <t>SUB UNIT: PUBLIC SAFETY, EMERGENCY SERVICES &amp; ENFORCEMENT (TRAFFIC, SECURITY, FIRE &amp; DISASTER)</t>
  </si>
  <si>
    <t>PUBLIC SAFETY, EMERGENCY SERVICES &amp; ENFORCEMENT (TRAFFIC, SECURITY, FIRE &amp; DISASTER) OVERVIEW</t>
  </si>
  <si>
    <t>PUBLIC SAFETY, EMERGENCY SERVICES &amp; ENFORCEMENT (TRAFFIC, SECURITY, FIRE &amp; DISASTER) REPORT</t>
  </si>
  <si>
    <t>AREA BASED MANAGEMENT (ABM, HIV/AIDS &amp; HALLS) OVERVIEW</t>
  </si>
  <si>
    <t>AREA BASED MANAGEMENT (ABM, HIV/AIDS &amp; HALLS) REPORT</t>
  </si>
  <si>
    <t>SUB UNIT: WASTE MANAGEMENT (BUSINESS WASTE, DOMESTIC WASTE, LANDFILL &amp; RECYCLING)</t>
  </si>
  <si>
    <t>WASTE MANAGEMENT (BUSINESS WASTE, DOMESTIC WASTE, LANDFILL &amp; RECYCLING) OVERVIEW</t>
  </si>
  <si>
    <t>WASTE MANAGEMENT (BUSINESS WASTE, DOMESTIC WASTE, LANDFILL &amp; RECYCLING) REPORT</t>
  </si>
  <si>
    <t>RECREATION &amp; FACILITIES (SPORTS, PARKS, SERVITUDES, RECREATION, CEMETRIES, LIBRARIES, BUILDINGS &amp; FACILITIES) REPORT</t>
  </si>
  <si>
    <t>RECREATION &amp; FACILITIES (SPORTS, PARKS, SERVITUDES, RECREATION, CEMETRIES, LIBRARIES, BUILDINGS &amp; FACILITIES) OVERVIEW</t>
  </si>
  <si>
    <t>INFRASTRUCTURE SERVICES OVERVIEW GRAPHICAL SUMMARY</t>
  </si>
  <si>
    <t>ROADS &amp; TRANSPORTATION OVERVIEW</t>
  </si>
  <si>
    <t>ROADS &amp; TRANSPORTATION REPORT</t>
  </si>
  <si>
    <t>MECHANICAL WORKSHOPS OVERVIEW</t>
  </si>
  <si>
    <t>SUSTAINABLE DEVELOPMENT &amp; CITY ENTITIES OVERVIEW GRAPHICAL SUMMARY</t>
  </si>
  <si>
    <t>DEVELOPMENT SERVICES (LICENSING, BUSINESS DEVELOPMENT &amp; ECONOMIC DEVELOPMENT) OVERVIEW</t>
  </si>
  <si>
    <t>TOWN PLANNING &amp; ENVIRONMENTAL MANAGEMENT (TOWN PLANNING, ENVIRONMENTAL MANAGEMENT, LAND SURVEY &amp; GEVDI) OVERVIEW</t>
  </si>
  <si>
    <t>TOWN PLANNING &amp; ENVIRONMENTAL MANAGEMENT (TOWN PLANNING, ENVIRONMENTAL MANAGEMENT, LAND SURVEY &amp; GEVDI) REPORT</t>
  </si>
  <si>
    <t>HUMAN SETTLEMENTS REPORT</t>
  </si>
  <si>
    <t>CITY ENTITIES (SAFE CITY, TOURISM, AGRICULTURE (MARKET &amp; FORESTRY), ART GALLERY &amp; THEATRES &amp; AIRPORT) OVERVIEW</t>
  </si>
  <si>
    <t>CITY ENTITIES (SAFE CITY, TOURISM, AGRICULTURE (MARKET &amp; FORESTRY), ART GALLERY &amp; THEATRES &amp; AIRPORT) REPORT</t>
  </si>
  <si>
    <t>ANNEXURE 1</t>
  </si>
  <si>
    <t>ANNEXURE A: ORGANISATIONAL OVERVIEW COVER PAGE</t>
  </si>
  <si>
    <t>BUDGET &amp; TREASURY UNIT OVERVIEW GRAPHICAL SUMMARY</t>
  </si>
  <si>
    <t>ASSETS &amp; LIABILITIES MANAGEMENT (FLEET, VALUATIONS &amp; REAL ESTATE, ASSETS, LOSS CONTROL &amp; INSURANCE) REPORT</t>
  </si>
  <si>
    <t xml:space="preserve"> SUPPLY CHAIN MANAGEMENT REPORT</t>
  </si>
  <si>
    <t>BUDGET PLANNING, IMPLEMENTATION &amp; MONITORING REPORT</t>
  </si>
  <si>
    <t>BUDGET PLANNING, IMPLEMENTATION &amp; MONITORING OVERVIEW</t>
  </si>
  <si>
    <t xml:space="preserve"> SUPPLY CHAIN MANAGEMENT OVERVIEW</t>
  </si>
  <si>
    <t>ASSETS &amp; LIABILITIES MANAGEMENT (FLEET, VALUATIONS &amp; REAL ESTATE, ASSETS, LOSS CONTROL &amp; INSURANCE) OVERVIEW</t>
  </si>
  <si>
    <t>CORPORATE SERVICES BUSINESS UNIT OVERVIEW GRAPHICAL SUMMARY</t>
  </si>
  <si>
    <t>SECRETARIAT &amp; AUXILIARY SERVICES OVERVIEW</t>
  </si>
  <si>
    <t>SECRETARIAT &amp; AUXILIARY SERVICES REPORT</t>
  </si>
  <si>
    <t>HUMAN RESOURCES OVERVIEW</t>
  </si>
  <si>
    <t>HUMAN RESOURCES REPORT</t>
  </si>
  <si>
    <t>ANNEXURE E: REGULATED KEY PERFORMANCE INDICATORS COVER PAGE</t>
  </si>
  <si>
    <t>ANNEXURE J: SUSTAINABLE DEVELOPMENT &amp; CITY ENTITIES COVER PAGE</t>
  </si>
  <si>
    <t>ANNEXURE G</t>
  </si>
  <si>
    <t>ANNEXURE H</t>
  </si>
  <si>
    <t>ANNEXURE I</t>
  </si>
  <si>
    <t>ANNEXURE A</t>
  </si>
  <si>
    <t>ANNEXURE B</t>
  </si>
  <si>
    <t>ANNEXURE C</t>
  </si>
  <si>
    <t>ANNEXURE D</t>
  </si>
  <si>
    <t>REASON FOR DEVIATION</t>
  </si>
  <si>
    <t>TOTAL PROJECTS</t>
  </si>
  <si>
    <t>1 (69% &amp; below)</t>
  </si>
  <si>
    <t>2 (70% - 99%)</t>
  </si>
  <si>
    <t>3 (100% - 129%)</t>
  </si>
  <si>
    <t>4 (130% -149%)</t>
  </si>
  <si>
    <t xml:space="preserve">5 (150% - 167%) </t>
  </si>
  <si>
    <t>NOT APPLICABLE</t>
  </si>
  <si>
    <t>COLOUR</t>
  </si>
  <si>
    <t>ACTUAL</t>
  </si>
  <si>
    <t>PERCENTAGE</t>
  </si>
  <si>
    <t>NUMBER</t>
  </si>
  <si>
    <t xml:space="preserve">COMMUNITY SERVICES OVERVIEW </t>
  </si>
  <si>
    <t xml:space="preserve">CORPORATE SERVICES BUSINESS UNIT OVERVIEW </t>
  </si>
  <si>
    <t xml:space="preserve">BUDGET &amp; TREASURY UNIT OVERVIEW </t>
  </si>
  <si>
    <t>DROP DOWN KEY</t>
  </si>
  <si>
    <t>SCORE</t>
  </si>
  <si>
    <t>KEY</t>
  </si>
  <si>
    <t>NIL ACHIEVED</t>
  </si>
  <si>
    <t>69% and below</t>
  </si>
  <si>
    <t>TARGET PARTIALLY MET</t>
  </si>
  <si>
    <t>70% - 99%</t>
  </si>
  <si>
    <t>TARGET MET</t>
  </si>
  <si>
    <t>100% - 129%</t>
  </si>
  <si>
    <t>TARGET EXCEEDED</t>
  </si>
  <si>
    <t>130% -149%</t>
  </si>
  <si>
    <t>TARGET SIGNIFICANTLY EXCEEDED</t>
  </si>
  <si>
    <t>150% - 167%</t>
  </si>
  <si>
    <t>TOTAL PROJECTS:</t>
  </si>
  <si>
    <r>
      <rPr>
        <b/>
        <u/>
        <sz val="12"/>
        <color indexed="8"/>
        <rFont val="Calibri"/>
        <family val="2"/>
        <scheme val="minor"/>
      </rPr>
      <t>GRAPHICAL REPRESENTATION OF PERFORMANCE</t>
    </r>
    <r>
      <rPr>
        <b/>
        <sz val="12"/>
        <color theme="1"/>
        <rFont val="Calibri"/>
        <family val="2"/>
        <scheme val="minor"/>
      </rPr>
      <t>: OPERATING PROJECTS</t>
    </r>
  </si>
  <si>
    <t xml:space="preserve">INFRASTRUCTURE SERVICES OVERVIEW </t>
  </si>
  <si>
    <t xml:space="preserve">SDBIP ORGANISATIONAL OVERVIEW </t>
  </si>
  <si>
    <t>2.1.1</t>
  </si>
  <si>
    <t>2.1.2</t>
  </si>
  <si>
    <t>2.1.3</t>
  </si>
  <si>
    <t>2.1.4</t>
  </si>
  <si>
    <t>2.1.5</t>
  </si>
  <si>
    <t>2.1.6</t>
  </si>
  <si>
    <t>2.1.7</t>
  </si>
  <si>
    <t>1.2.1</t>
  </si>
  <si>
    <t>1.2.2</t>
  </si>
  <si>
    <t>1.2.3</t>
  </si>
  <si>
    <t>1.2.4</t>
  </si>
  <si>
    <t>1.2.5</t>
  </si>
  <si>
    <t>1.2.6</t>
  </si>
  <si>
    <t>1.2.7</t>
  </si>
  <si>
    <t>STRATEGIC PLANNING ([PIETERMARITZBURG URBAN RENEWAL PROGRAMME, INTEGRATED DEVELOPMENT PLAN &amp; CITY DEVELOPMENT STRATEGY) OVERVIEW</t>
  </si>
  <si>
    <t>STRATEGIC PLANNING ([PIETERMARITZBURG URBAN RENEWAL PROGRAMME, INTEGRATED DEVELOPMENT PLAN &amp; CITY DEVELOPMENT STRATEGY) REPORT</t>
  </si>
  <si>
    <t>ACTUAL (1,2,3,4,5, Not Applicable)</t>
  </si>
  <si>
    <t xml:space="preserve">SUSTAINABLE DEVELOPMENT &amp; CITY ENTERPRISES OVERVIEW </t>
  </si>
  <si>
    <t xml:space="preserve">BUSINESS UNIT: SUSTAINABLE DEVELOPMENT &amp; CITY ENTERPRISES </t>
  </si>
  <si>
    <t>FINANCE GOVERNANCE &amp; PERFORMANCE  MANAGEMENT REPORT</t>
  </si>
  <si>
    <t>FINANCE GOVERNANCE &amp; PERFORMANCE  MANAGEMENT OVERVIEW</t>
  </si>
  <si>
    <t xml:space="preserve"> </t>
  </si>
  <si>
    <t>PROJECT MANAGEMENT OFFICE (MIG PROJECTS) OVERVIEW</t>
  </si>
  <si>
    <t>SUB UNIT: DEVELOPMENT SERVICES (LICENSING, BUSINESS DEVELOPMENT &amp; ECONOMIC DEVELOPMENT)</t>
  </si>
  <si>
    <t>PROJECT MANAGEMENT OFFICE (MIG) OVERVIEW</t>
  </si>
  <si>
    <t>PROJECT MANAGEMENT OFFICE (MIG) REPORT</t>
  </si>
  <si>
    <t>OFFICE OF THE CITY MANAGER (ORGANISATIONAL COMPLIANCE, PERFORMANCE &amp; KNOWLEDGE MANAGEMENT AND COMMUNICATIONS &amp; IGR) OVERVIEW</t>
  </si>
  <si>
    <t>OFFICE OF THE CITY MANAGER (ORGANISATIONAL COMPLIANCE, PERFORMANCE &amp; KNOWLEDGE MANAGEMENT AND COMMUNICATIONS &amp; IGR) REPORT</t>
  </si>
  <si>
    <t>DEVELOPMENT SERVICES (LICENSING, BUSINESS DEVELOPMENT &amp; ECONOMIC DEVELOPMENT) REPORT</t>
  </si>
  <si>
    <t>S71 report schedule</t>
  </si>
  <si>
    <t>B</t>
  </si>
  <si>
    <t>B1</t>
  </si>
  <si>
    <t>2 - BACK TO BASICS</t>
  </si>
  <si>
    <t>Property rates</t>
  </si>
  <si>
    <t>Agency services</t>
  </si>
  <si>
    <t>Total Revenue (excluding capital transfers and contributions)</t>
  </si>
  <si>
    <t>Revenue by Vote</t>
  </si>
  <si>
    <t>Employee related costs</t>
  </si>
  <si>
    <t>Debt impairment</t>
  </si>
  <si>
    <t>Contracted services</t>
  </si>
  <si>
    <t>Total Expenditure</t>
  </si>
  <si>
    <t>Total Capital Expenditure</t>
  </si>
  <si>
    <t>ANNUAL BUDGET INFORMATION</t>
  </si>
  <si>
    <t>FUNDING SOURCE</t>
  </si>
  <si>
    <t>Nil</t>
  </si>
  <si>
    <t>INDICATOR</t>
  </si>
  <si>
    <t>UNIT OF MEASURE</t>
  </si>
  <si>
    <t>SUB UNIT: RISK MANAGEMENT</t>
  </si>
  <si>
    <t>RISK MANAGEMENT OVERVIEW</t>
  </si>
  <si>
    <t>CITY ENTITIES OVERVIEW</t>
  </si>
  <si>
    <t>RISK MANAGEMENT REPORT</t>
  </si>
  <si>
    <t>ANNUAL BUDGET</t>
  </si>
  <si>
    <t>WBS/GL NUMBER</t>
  </si>
  <si>
    <t>ANNUAL TARGET</t>
  </si>
  <si>
    <t>BUSINESS UNIT: ELECTRICITY SUPPLY SERVICES</t>
  </si>
  <si>
    <t>SUB UNIT: ELECTRICITY SUPPLY SERVICES</t>
  </si>
  <si>
    <t>SUB UNIT: CITY ENTITIES</t>
  </si>
  <si>
    <t>GOAL</t>
  </si>
  <si>
    <t>STRATEGIC OBJECTIVE</t>
  </si>
  <si>
    <t>PERFORMANCE MEASURE</t>
  </si>
  <si>
    <t xml:space="preserve">GOAL </t>
  </si>
  <si>
    <t xml:space="preserve">STRATEGIC OBJECTIVES </t>
  </si>
  <si>
    <t xml:space="preserve">Goal 2: Developed and Maintained Infrastructure </t>
  </si>
  <si>
    <t xml:space="preserve">2.4 Developed ICT infrastructure </t>
  </si>
  <si>
    <t xml:space="preserve">STRATEGY </t>
  </si>
  <si>
    <t>MEASURABLE OBJECTIVES</t>
  </si>
  <si>
    <t>BACKLOG</t>
  </si>
  <si>
    <t xml:space="preserve">ANNUAL BUDGET </t>
  </si>
  <si>
    <t>PORTFOLIO OF EVIDENCE</t>
  </si>
  <si>
    <t>RESPONSIBLE DEPARTMENT</t>
  </si>
  <si>
    <t>Water &amp; Sanitation</t>
  </si>
  <si>
    <t>3 - IMPROVING INFRASTRUCTURE EFFICIENCY</t>
  </si>
  <si>
    <t>ELECTRICITY SUPPLY SERVICES OVERVIEW</t>
  </si>
  <si>
    <t>STARTEGIC OBJECTIVE</t>
  </si>
  <si>
    <t>POLITICAL SUPPORT OVERVIEW</t>
  </si>
  <si>
    <t>ICT BUSINESS SYSTEMS</t>
  </si>
  <si>
    <t>Secretariat &amp; Auxiliary Services</t>
  </si>
  <si>
    <t>Legal Services</t>
  </si>
  <si>
    <t>ELECTRICITY SUPPLY SERVICES OVERVIEW SUMMARY CAPITAL</t>
  </si>
  <si>
    <t xml:space="preserve">MSUNDUZI MUNICIPALITY SERVICE DELIVERY BUDGET &amp; IMPLEMENTATION PLAN &amp; OPERATIONAL PLAN 2022/2023 FINANCIAL YEAR
</t>
  </si>
  <si>
    <t>SERVICE DELIVERY BUDGET IMPLEMENTATION PLAN 2022 / 2023 COVER PAGE</t>
  </si>
  <si>
    <t>0% of the projects were reported as not applicable on the SDBIP for the OCTOBER 2022 MONTHLY PROGRESS REPORT</t>
  </si>
  <si>
    <t>SUB UNIT: BUDGET PLANNING, IMPLEMENTATION &amp; MONITORING</t>
  </si>
  <si>
    <t xml:space="preserve">WBS/GL NUMBER </t>
  </si>
  <si>
    <t>SUB UNIT: POLITICAL SUPPORT  (OFFICE OF THE SPEAKER &amp; MUNICIPAL PUBLIC ACCOUNTS)</t>
  </si>
  <si>
    <t>A total of 4 Operating Projects were reported on the SDBIP for the OCTOBER 2022 MONTHLY PROGRESS REPORT</t>
  </si>
  <si>
    <t>0% of the projects were reported as having achieved a 1 on the SDBIP for the OCTOBER 2022 MONTHLY PROGRESS REPORT</t>
  </si>
  <si>
    <t>50% of the projects were reported as having achieved a 2 on the SDBIP for the OCTOBER 2022 MONTHLY PROGRESS REPORT</t>
  </si>
  <si>
    <t>50% of the projects were reported as having achieved a 3 on the SDBIP for the OCTOBER 2022 MONTHLY PROGRESS REPORT</t>
  </si>
  <si>
    <t>0% of the projects were reported as having achieved a 4 on the SDBIP for the OCTOBER 2022 MONTHLY PROGRESS REPORT</t>
  </si>
  <si>
    <t>0% of the projects were reported as having achieved a 5 on the SDBIP for the OCTOBER 2022 MONTHLY PROGRESS REPORT</t>
  </si>
  <si>
    <t>ANNEXURE G: COMMUNITY SERVICES COVER PAGE</t>
  </si>
  <si>
    <t>COMMUNITY SERVICES  GRAPHICAL SUMMARY</t>
  </si>
  <si>
    <t>RECREATION &amp; FACILITIES (SPORTS, PARKS, SERVITUDES, RECREATION, CEMETRIES, LIBRARIES, BUILDINGS &amp; FACILITIES) GRAPHICAL SUMMARY</t>
  </si>
  <si>
    <t>ANNEXURE H: INFRASTRUCTURE SERVICES COVER PAGE</t>
  </si>
  <si>
    <t>ANNEXURE I:  ELECTRICITY SUPPLY SERVICES COVER PAGE</t>
  </si>
  <si>
    <t>ELECTRICITY SUPPLY SERVICES  REPORT</t>
  </si>
  <si>
    <t>ANNEXURE 2: OPERATIONAL PLAN 2022 / 2023 COVER PAGE</t>
  </si>
  <si>
    <t>ANNEXURE B: COMMUNITY SERVICES  OVERVIEW COVER PAGE</t>
  </si>
  <si>
    <t>ANNEXURE C:  OFFICE OF THE CITY MANAGER COVER PAGE</t>
  </si>
  <si>
    <t>OFFICE OF THE CITY MANAGER (POLITICAL SUPPORT -OFFICE OF THE SPEAKER, OFFICE OF THE MAYOR &amp; MPAC) OVERVIEW</t>
  </si>
  <si>
    <t>OFFICE OF THE CITY MANAGER (POLITICAL SUPPORT -OFFICE OF THE SPEAKER, OFFICE OF THE MAYOR &amp; MPAC- REPORT</t>
  </si>
  <si>
    <t>ANNEXURE D: BUDGET &amp; TREASURY UNIT COVER PAGE</t>
  </si>
  <si>
    <t>ANNEXURE E: CORPORATE SERVICES BUSINESS UNIT COVER PAGE</t>
  </si>
  <si>
    <t>ANNEXURE F: SUSTAINABLE DEVELOPMENT &amp; CITY ENTITIES COVER PAGE</t>
  </si>
  <si>
    <t>ANNEXURE G: INFRASTRUCTURE SERVICES COVER PAGE</t>
  </si>
  <si>
    <t>MECHANICAL WORKSHOPS  OVERVIEW</t>
  </si>
  <si>
    <t>MECHANICAL WORKSHOPS  REPORT</t>
  </si>
  <si>
    <t>ANNEXURE H: ELECTRICITY SUPPLY SERVICES COVER PAGE</t>
  </si>
  <si>
    <t>ELECTRICITY SUPPLY SERVICES OVERVIEW GRAPHICAL SUMMARY</t>
  </si>
  <si>
    <t>ELECTRICITY SUPPLY SERVICES REPORT</t>
  </si>
  <si>
    <t xml:space="preserve">ANNUAL BUDGET VOTE </t>
  </si>
  <si>
    <t>BUDGET INFORMATION</t>
  </si>
  <si>
    <t xml:space="preserve"> BUDGET INFORMATION</t>
  </si>
  <si>
    <t>DEFINITION</t>
  </si>
  <si>
    <t>PURPOSE</t>
  </si>
  <si>
    <t>CALCULATION TYPE</t>
  </si>
  <si>
    <t>METHOD OF CALCULATION</t>
  </si>
  <si>
    <t>ANNUAL ACTUAL</t>
  </si>
  <si>
    <t>BUDGET SPENT - ANNUAL 22/23 FY</t>
  </si>
  <si>
    <t>PERFORMANCE REPORTING 2022/2023 FY - ANNUAL 22/23 FY PROGRESS REPORT</t>
  </si>
  <si>
    <t>ANNUAL 22/23 FY PROGRESS REPORT</t>
  </si>
  <si>
    <t>ANNUAL 2023 PROGRESS REPORT</t>
  </si>
  <si>
    <t>SERVICE DELIVERY &amp; BUDGET IMPLEMENTATION PLAN 2023/2024 FINANCIAL YEAR</t>
  </si>
  <si>
    <t>SERVICE DELIVERY &amp; BUDGET IMPLEMENTATION PLAN 2023/2024 - OPERATIONAL EXPENDITURE BY VOTE</t>
  </si>
  <si>
    <t>TOP LAYER SERVICE DELIVERY &amp; BUDGET IMPLEMENTATION PLAN 2023/2024 - JULY 2023 MONTHLY PROGRESS REPORT</t>
  </si>
  <si>
    <t>TOP LAYER SERVICE DELIVERY &amp; BUDGET IMPLEMENTATION PLAN 2023/2024 - JULY 2023 MONTHLY PROGRESS REPORT - OVERVIEW</t>
  </si>
  <si>
    <t>DEPARTMENTAL SERVICE DELIVERY &amp; BUDGET IMPLEMENTATION PLAN 2023/2024 - JULY 2023 MONTHLY PROGRESS REPORT</t>
  </si>
  <si>
    <t>DEPARTMENTAL SERVICE DELIVERY &amp; BUDGET IMPLEMENTATION PLAN 2023/2024 - JULY 2023 MONTHLY PROGRESS REPORT - OVERVIEW</t>
  </si>
  <si>
    <t>DEPARTMENTAL SERVICE DELIVERY &amp; BUDGET IMPLEMENTATION PLAN 2023/2024 - INFRASTRUCTURE SERVICES - JULY 2023 MONTHLY PROGRESS REPORT</t>
  </si>
  <si>
    <t>DEPARTMENTAL SERVICE DELIVERY &amp; BUDGET IMPLEMENTATION PLAN 2023/2024 - ELECTRICITY SUPPLY SERVICES - JULY 2023 MONTHLY PROGRESS REPORT</t>
  </si>
  <si>
    <t>DEPARTMENTAL SERVICE DELIVERY &amp; BUDGET IMPLEMENTATION PLAN 2023/2024 - COMMUNITY SERVICES - JULY 2023 MONTHLY PROGRESS REPORT</t>
  </si>
  <si>
    <t>DEPARTMENTAL SERVICE DELIVERY &amp; BUDGET IMPLEMENTATION PLAN 2023/2024 - SUSTAINABLE DEVELOPMENT &amp; CITY ENTERPRISES - JULY 2023 MONTHLY PROGRESS REPORT</t>
  </si>
  <si>
    <t>DEPARTMENTAL SERVICE DELIVERY &amp; BUDGET IMPLEMENTATION PLAN 2023/2024 - BUDGET &amp; TREASURY - JULY 2023 MONTHLY PROGRESS REPORT</t>
  </si>
  <si>
    <t>DEPARTMENTAL SERVICE DELIVERY &amp; BUDGET IMPLEMENTATION PLAN 2023/2024 - CORPORATE SERVICES - JULY 2023 MONTHLY PROGRESS REPORT</t>
  </si>
  <si>
    <t>DEPARTMENTAL SERVICE DELIVERY &amp; BUDGET IMPLEMENTATION PLAN 2023/2024 - OFFICE OF THE MUNICIPAL MANAGER - JULY 2023 MONTHLY PROGRESS REPORT</t>
  </si>
  <si>
    <t>ANNEXURE A: JULY 2023 PROJECTION OF OPERATIONAL EXPENDITURE BY VOTE - BUDGET YEAR 2023/2024</t>
  </si>
  <si>
    <t>ANNEXURE B: JULY 2023 PROJECTION OF OPERATIONAL EXPENDITURE BY VOTE - BUDGET YEAR 2023/2024</t>
  </si>
  <si>
    <t>ANNEXURE C: JULY 2023 PROJECTION OF OPERATIONAL EXPENDITURE BY VOTE - BUDGET YEAR 2023/2024</t>
  </si>
  <si>
    <t>ANNEXURE D: JULY 2023 PROJECTION OF OPERATIONAL EXPENDITURE BY VOTE - BUDGET YEAR 2023/2024</t>
  </si>
  <si>
    <t>JULY 2023 TARGET PROJECTED</t>
  </si>
  <si>
    <t>JULY 2023 ACTUAL</t>
  </si>
  <si>
    <t>TOP LAYER SERVICE DELIVERY &amp; BUDGET IMPLEMENTATION PLAN 2023/2024</t>
  </si>
  <si>
    <t>INFRASTRUCTURE SERVICES</t>
  </si>
  <si>
    <t>ELECTRICITY SUPPLY SERVICES</t>
  </si>
  <si>
    <t>CORPORATE SERVICES</t>
  </si>
  <si>
    <t>OFFICE OF THE MUNICIPAL MANAGER</t>
  </si>
  <si>
    <t>DEPARTMENTAL SERVICE DELIVERY &amp; BUDGET IMPLEMENTATION PLAN FOR THE 2023/2024 FINANCIAL YEAR</t>
  </si>
  <si>
    <t>SUB UNIT: PROJECT MANAGEMENT OFFICE (MIG PROJECTS)</t>
  </si>
  <si>
    <t>SUB UNIT: FINANCE GOVERNANCE &amp; PERFORMANCE MANAGEMENT</t>
  </si>
  <si>
    <t>BUSINESS UNIT: OFFICE OF THE MUNICIPAL MANAGER</t>
  </si>
  <si>
    <t>SUB UNIT: OFFICE OF THE MUNICIPAL MANAGER: (COMMUNICATIONS &amp; IGR)</t>
  </si>
  <si>
    <t>SUB UNIT: STRATEGIC PLANNING (PURP, IDP,  CDS &amp; OPM)</t>
  </si>
  <si>
    <t>STRATEGIC PLANNING (PURP, IDP, CDS &amp; OPM) OVERVIEW</t>
  </si>
  <si>
    <t>STRATEGIC PLANNING (PURP, IDP, CDS &amp;  OPM) OVERVIEW</t>
  </si>
  <si>
    <t xml:space="preserve">OFFICE OF THE MUNICIPAL MANAGER OVERVIEW </t>
  </si>
  <si>
    <t>OFFICE OF THE MUNICIPAL MANAGER (COMMUNICATIONS &amp; IGR) OVERVIEW</t>
  </si>
  <si>
    <t>SUSTAINABLE DEVELOPMENT &amp; CITY ENTERPRISES OVERVIEW</t>
  </si>
  <si>
    <t>COMMUNTY SERVICES OVERVIEW</t>
  </si>
  <si>
    <t>INFRASTRUCTURE SERVICES OVERVIEW</t>
  </si>
  <si>
    <t>BUDGET &amp; TREASURY OVERVIEW</t>
  </si>
  <si>
    <t>CORPORATE SERVICES OVERVIEW</t>
  </si>
  <si>
    <t xml:space="preserve">SDBIP TOP LAYER OVERVIEW </t>
  </si>
  <si>
    <t>COMMUNITY SERVICES TOP LAYER OVERVIEW</t>
  </si>
  <si>
    <t>INFRASTRUCTURE SERVICES TOP LAYER OVERVIEW</t>
  </si>
  <si>
    <t>ELECTRICITY SUPPLY SERVICES TOP LAYER OVERVIEW</t>
  </si>
  <si>
    <t>BUDGET &amp; TREASURY TOP LAYER OVERVIEW</t>
  </si>
  <si>
    <t>CORPORATE SERVICES TOP LAYER OVERVIEW</t>
  </si>
  <si>
    <t>OFFICE OF THE MUNICIPAL MANAGER TOP LAYER OVERVIEW</t>
  </si>
  <si>
    <t>TOP LAYER SDBIP CALCULATIONS 2023/2024 REPORT</t>
  </si>
  <si>
    <t>DEPARTMENTAL SDBIP CALCULATIONS 2023/2024 REPORT</t>
  </si>
  <si>
    <t xml:space="preserve">SDBIP DEPARTMENTAL OVERVIEW </t>
  </si>
  <si>
    <t xml:space="preserve">INFRASTRUCTURE SERVICES DEPARTMENTAL OVERVIEW </t>
  </si>
  <si>
    <t xml:space="preserve">PROJECT MANAGEMENT OFFICE (MIG) DEPARTMENTAL OVERVIEW </t>
  </si>
  <si>
    <t xml:space="preserve">MECHANICAL WORKSHOPS DEPARTMENTAL OVERVIEW </t>
  </si>
  <si>
    <t>COMMUNITY SERVICES DEPARTMENTAL OVERVIEW</t>
  </si>
  <si>
    <t>WASTE MANAGEMENT DEPARTMENTAL OVERVIEW</t>
  </si>
  <si>
    <t>RECREATION &amp; FACILITIES DEPARTMENTAL OVERVIEW</t>
  </si>
  <si>
    <t>AREA BASED MANAGEMENT DEPARTMENTAL OVERVIEW</t>
  </si>
  <si>
    <t>PUBLIC SAFETY DEPARTMENTAL OVERVIEW</t>
  </si>
  <si>
    <t>SUSTAINABLE DEVELOPMENT &amp; CITY ENTITIES DEPARTMENTAL OVERVIEW</t>
  </si>
  <si>
    <t>HUMAN SETTLEMENTS DEPARTMENTAL OVERVIEW</t>
  </si>
  <si>
    <t>DEVELOPMENT SERVICES DEPARTMENTAL OVERVIEW</t>
  </si>
  <si>
    <t>TOWN PLANNING &amp; ENVIRONMENTAL MANAGEMENT DEPARTMENTAL OVERVIEW</t>
  </si>
  <si>
    <t>CITY ENTITIES OVERVIEW DEPARTMENTAL OVERVIEW</t>
  </si>
  <si>
    <t>BUDGET &amp; TREASURY DEPARTMENTAL OVERVIEW</t>
  </si>
  <si>
    <t>BUDGET PLANNING, IMPLEMENTATION &amp; MONITORING DEPARTMENTAL OVERVIEW</t>
  </si>
  <si>
    <t>EXPENDITURE MANAGEMENT DEPARTMENTAL OVERVIEW</t>
  </si>
  <si>
    <t>REVENUE MANAGEMENT DEPARTMENTAL OVERVIEW</t>
  </si>
  <si>
    <t>SUPPLY CHAIN MANAGEMENT DEPARTMENTAL OVERVIEW</t>
  </si>
  <si>
    <t>ASSETS &amp; LIABILITIES MANAGEMENT DEPARTMENTAL OVERVIEW</t>
  </si>
  <si>
    <t>FINANCE GOVERNANCE &amp; PERFORMANCE MANAGEMENT DEPARTMENTAL OVERVIEW</t>
  </si>
  <si>
    <t>CORPORATE SERVICES DEPARTMENTAL OVERVIEW</t>
  </si>
  <si>
    <t>LEGAL SERVICES DEPARTMENTAL OVERVIEW</t>
  </si>
  <si>
    <t>SECRETARIAT &amp; AUXILIARY SERVICES DEPARTMENTAL OVERVIEW</t>
  </si>
  <si>
    <t>INFORMATION COMMUNICATION TECHNOLOGY DEPARTMENTAL OVERVIEW</t>
  </si>
  <si>
    <t>HUMAN RESOURCES DEPARTMENTAL OVERVIEW</t>
  </si>
  <si>
    <t>OFFICE OF THE MUNICIPAL MANAGER DEPARTMENTAL OVERVIEW</t>
  </si>
  <si>
    <t>POLITICAL SUPPORT DEPARTMENTAL OVERVIEW</t>
  </si>
  <si>
    <t>INTERNAL AUDIT DEPARTMENTAL OVERVIEW</t>
  </si>
  <si>
    <t>STRATEGIC PLANNING DEPARTMENTAL OVERVIEW</t>
  </si>
  <si>
    <t>RISK MANAGEMENT DEPARTMENTAL OVERVIEW</t>
  </si>
  <si>
    <t>OFFICE OF THE MUNICIPAL MANAGER BU DEPARTMENTAL OVERVIEW</t>
  </si>
  <si>
    <t>PERFORMANCE REPORTING 2022/2023 FY - JULY 2023 MONTHLY PROGRESS REPORT</t>
  </si>
  <si>
    <t>BUDGET SPENT AS AT JULY 2023</t>
  </si>
  <si>
    <t>JULY 2023 MONTHLY PROGRESS REPORT</t>
  </si>
  <si>
    <t>QUARTER 1 TARGET</t>
  </si>
  <si>
    <t>JULY 2023 TARGET</t>
  </si>
  <si>
    <t>F</t>
  </si>
  <si>
    <t>F3</t>
  </si>
  <si>
    <t>HS 01</t>
  </si>
  <si>
    <t>NKPA 6 - CROSS CUTTING</t>
  </si>
  <si>
    <t xml:space="preserve">GOAL 6; 
SPATIAL EQUITY &amp; HUMAN SETTLEMENTS  
</t>
  </si>
  <si>
    <t xml:space="preserve">6.3 Integrated human Settlements </t>
  </si>
  <si>
    <t>HUMAN SETTLEMENTS</t>
  </si>
  <si>
    <t>Thembalihle Housing project</t>
  </si>
  <si>
    <t>38
Glenwood</t>
  </si>
  <si>
    <t>26  x new houses completed for Thembalihle Housing project  by the 30th of June 2023</t>
  </si>
  <si>
    <t xml:space="preserve">90 x new houses completed in the 23/24 FY for Thembalihle Housing Project </t>
  </si>
  <si>
    <t xml:space="preserve">90 x new houses completed </t>
  </si>
  <si>
    <t>90 x new houses completed in the 23/24 FY for Thembalihle Housing Project by the 30th of June 2024</t>
  </si>
  <si>
    <t>Number</t>
  </si>
  <si>
    <t>DoHS</t>
  </si>
  <si>
    <t>15 x new houses completed in the 23/24 FY for Thembalihle Housing Project by the 30th of September 2023</t>
  </si>
  <si>
    <t>5 x new houses completed in the 23/24 FY for Thembalihle Housing Project by the 31st of July 2023</t>
  </si>
  <si>
    <t>0 x new houses completed in the 23/24 FY for Thembalihle Housing Project by the 31st of July 2023</t>
  </si>
  <si>
    <t>Slow progress on site due to the implementing agent not having enough teams on the ground to speed the work and meet set targets</t>
  </si>
  <si>
    <t>The IA to add more teams on the ground to catch up with the work</t>
  </si>
  <si>
    <t>Progress report</t>
  </si>
  <si>
    <t>HS 02</t>
  </si>
  <si>
    <t>Happy Valley Housing project - Woodlands</t>
  </si>
  <si>
    <t>32
Woodlands</t>
  </si>
  <si>
    <t>0 x new houses completed for Happy Valley Housing project by the 30th of June 2023</t>
  </si>
  <si>
    <t xml:space="preserve">90 x new houses completed in the 23/24 FY for Happy Valley Housing project </t>
  </si>
  <si>
    <t>90 x new houses completed in the 23/24 FY for Happy Valley Housing project by the 30th of June 2024</t>
  </si>
  <si>
    <t>15 x new houses completed in the 23/24 FY for Happy Valley Housing project by the 30th of September 2023</t>
  </si>
  <si>
    <t>5 x new houses completed in the 23/24 FY for Happy Valley Housing project by the 31st of July 2023</t>
  </si>
  <si>
    <t>0 x new houses completed in the 23/24 FY for Happy Valley Housing project by the 31st of July 2023</t>
  </si>
  <si>
    <t>HS 03</t>
  </si>
  <si>
    <t>Glenwood Q-Section Housing project</t>
  </si>
  <si>
    <t>0 x new houses completed for Q-Section Housing project  by the 30th of June 2023</t>
  </si>
  <si>
    <t xml:space="preserve">90 x new houses completed in the 23/24 FY for Q-Section Housing Project </t>
  </si>
  <si>
    <t>90 x new houses completed in the 23/24 FY for Q-Section Housing Project by the 30th of June 2024</t>
  </si>
  <si>
    <t>15 x new houses completed in the 23/24 FY for Q-Section Housing Project by the 30th of September 2023</t>
  </si>
  <si>
    <t>5 x new houses completed in the 23/24 FY for Q-Section Housing Project by the 31st of July 2023</t>
  </si>
  <si>
    <t>0 x new houses completed in the 23/24 FY for Q-Section Housing Project by the 31st of July 2023</t>
  </si>
  <si>
    <t>Project was on hold due to designs that needed NHBRC approval</t>
  </si>
  <si>
    <t>NHBRC has since approved the design and construction can resume</t>
  </si>
  <si>
    <t>NHBRC Design Approval Letter</t>
  </si>
  <si>
    <t>HS 04</t>
  </si>
  <si>
    <t>Site 11 Housing project - Woodlands</t>
  </si>
  <si>
    <t>15 x new houses completed for Site 11 Housing project by the 30th of June 2023</t>
  </si>
  <si>
    <t xml:space="preserve">90 x new houses completed in the 23/24 FY for Site 11 Housing project - Woodlands </t>
  </si>
  <si>
    <t>90 x new houses completed in the 23/24 FY for Site 11 Housing project - Woodlands by the 30th of June 2024</t>
  </si>
  <si>
    <t>15 x new houses completed in the 23/24 FY for Site 11 Housing project - Woodlands by the 30th of September 2023</t>
  </si>
  <si>
    <t>5 x new houses completed in the 23/24 FY for Site 11 Housing project - Woodlands by the 31st of July 2023</t>
  </si>
  <si>
    <t>2 x new houses completed in the 23/24 FY for Site 11 Housing project - Woodlands by the 31st of July 2023</t>
  </si>
  <si>
    <t>Slow progress due to sites not being accessible due to poor storm water drainage and unavailability of retaining walls</t>
  </si>
  <si>
    <t>Department has appointed the assessor to identify houses affected by storm water</t>
  </si>
  <si>
    <t>D6</t>
  </si>
  <si>
    <t>78  x new houses completed for Site 11 Housing project by the 30th of June 2021</t>
  </si>
  <si>
    <t>HS 05</t>
  </si>
  <si>
    <t>Thamboville Housing project</t>
  </si>
  <si>
    <t>28  x new houses completed for Thamboville Housing project  by the 30th of June 2023</t>
  </si>
  <si>
    <t xml:space="preserve">90 x new houses completed in the 23/24 FY for Thamboville Housing project - Glenwood </t>
  </si>
  <si>
    <t>90 x new houses completed in the 23/24 FY for Thamboville Housing project - Glenwood by the 30th of June 2024</t>
  </si>
  <si>
    <t>15 x new houses completed in the 23/24 FY for Thamboville Housing project - Glenwood by the 30th of September 2023</t>
  </si>
  <si>
    <t>5 x new houses completed in the 23/24 FY for Thamboville Housing project - Glenwood by the 31st of July 2023</t>
  </si>
  <si>
    <t>2 x new houses completed in the 23/24 FY for Thamboville Housing project - Glenwood by the 31st of July 2023</t>
  </si>
  <si>
    <t>HS 06</t>
  </si>
  <si>
    <t>Lot 182</t>
  </si>
  <si>
    <t>11
Snathing</t>
  </si>
  <si>
    <t>0 x new houses completed for Lot 182 Housing project.</t>
  </si>
  <si>
    <t xml:space="preserve">52 x new houses completed in the 23/24 FY for Lot 182 Housing Project </t>
  </si>
  <si>
    <t xml:space="preserve">52 x new houses completed </t>
  </si>
  <si>
    <t>52 x new houses completed in the 23/24 FY for Lot 182 Housing Project by the 30th of June 2024</t>
  </si>
  <si>
    <t>HS 07</t>
  </si>
  <si>
    <t>uMgungundlovu Rectification Project</t>
  </si>
  <si>
    <t>11, 13, 14, 16, 17, 18, 29, 32 and 35</t>
  </si>
  <si>
    <t>0 x new houses completed for uMgungundlovu rectification Project by the 30 June 2023</t>
  </si>
  <si>
    <t xml:space="preserve">120 x new houses completed in the 23/24 FY for UMgungundlovu Rectification Project </t>
  </si>
  <si>
    <t xml:space="preserve">120 x new houses completed </t>
  </si>
  <si>
    <t>120 x new houses completed in the 23/24 FY for UMgungundlovu Rectification Project by the 30th of June 2024</t>
  </si>
  <si>
    <t>30 x new houses completed in the 23/24 FY for UMgungundlovu Rectification Project by the 30th of September 2023</t>
  </si>
  <si>
    <t>10 x new houses completed in the 23/24 FY for UMgungundlovu Rectification Project by the 31st of July 2023</t>
  </si>
  <si>
    <t>0 x new houses completed in the 23/24 FY for UMgungundlovu Rectification Project by the 31st of July 2023</t>
  </si>
  <si>
    <t>There was a delay of NHBRC acknowledgement letter for the new submitted house plans.</t>
  </si>
  <si>
    <t>The acknowledgement letter has been received as requested from the NHBRC</t>
  </si>
  <si>
    <t>HS 08</t>
  </si>
  <si>
    <t>Edendale S phase 8 Ext</t>
  </si>
  <si>
    <t>10
KwaPata</t>
  </si>
  <si>
    <t>61 x new houses completed for Edendale Unit S Phase 8 Ext by 30th of June 2023</t>
  </si>
  <si>
    <t xml:space="preserve">60 x new houses completed in the 23/24 FY for Edendale Unit S Phase 8 Ext </t>
  </si>
  <si>
    <t xml:space="preserve">60 x new houses completed </t>
  </si>
  <si>
    <t>60 x new houses completed in the 23/24 FY for Edendale Unit S Phase 8 Ext by the 30th of June 2024</t>
  </si>
  <si>
    <t>15 x new houses completed in the 23/24 FY for Edendale Unit S Phase 8 Ext by the 30th of September 2023</t>
  </si>
  <si>
    <t>5 x new houses completed in the 23/24 FY for Edendale Unit S Phase 8 Ext by the 31st of July 2023</t>
  </si>
  <si>
    <t>The project has challenges due to not having enough sites to work on, informal and formal houses obstructing the project, there will be no continuous construction</t>
  </si>
  <si>
    <t>Social intervention, create a committee to deal with social issues, re-establish the Psc.</t>
  </si>
  <si>
    <t>HS 09</t>
  </si>
  <si>
    <t>Wirewall rectification project</t>
  </si>
  <si>
    <t>41 and 17
Imbali phase 3 and 4</t>
  </si>
  <si>
    <t>0 x new houses completed for Wirewall rectification project by the 30th June 2023</t>
  </si>
  <si>
    <t xml:space="preserve">120 x new houses completed in the 23/24 FY for Wirewall rectification </t>
  </si>
  <si>
    <t>120 x new houses completed in the 23/24 FY for Wirewall rectification by the 30th of June 2024</t>
  </si>
  <si>
    <t>HS 10</t>
  </si>
  <si>
    <t>Willowfontein EE 72 sites</t>
  </si>
  <si>
    <t>17
Edendale BB4</t>
  </si>
  <si>
    <t>0x new houses completed in the for Willowfontein EE 72 sites by the 30th June 2023</t>
  </si>
  <si>
    <t xml:space="preserve">72 x new houses completed in the 23/24 FY for Willowfontein EE 72 sites project </t>
  </si>
  <si>
    <t xml:space="preserve">72 x new houses completed </t>
  </si>
  <si>
    <t>72 x new houses completed in the 23/24 FY for Willowfontein EE 72 sites project by the 30th of June 2024</t>
  </si>
  <si>
    <t>18 x new houses completed in the 23/24 FY for Willowfontein EE 72 sites project by the 30th of September 2023</t>
  </si>
  <si>
    <t>HS 11</t>
  </si>
  <si>
    <t xml:space="preserve">Khalanyoni Housing Project </t>
  </si>
  <si>
    <t>12
Khalanyoni</t>
  </si>
  <si>
    <t xml:space="preserve">Construction of bulk engineering services completed to the value of R30 074 959,30 in the 23/24 FY for Khalanyoni </t>
  </si>
  <si>
    <t xml:space="preserve">Construction of bulk engineering services completed to the value of R30 074 959,30 </t>
  </si>
  <si>
    <t>Construction of bulk engineering services completed to the value of R30 074 959,30 in the 23/24 FY for Khalanyoni by the 30th of June 2024</t>
  </si>
  <si>
    <t>Expenditure</t>
  </si>
  <si>
    <t>I/604560.021</t>
  </si>
  <si>
    <t>Construction of bulk engineering services completed to the value of R7 518 739,83 in the 23/24 FY for Khalanyoni by the 30th of September 2023</t>
  </si>
  <si>
    <t>Construction of bulk engineering services completed to the value of R2 506 246,61 in the 23/24 FY for Khalanyoni by the 31st of July 2023</t>
  </si>
  <si>
    <t>Construction of bulk engineering services completed to the value of R6 984 280,26 in the 23/24 FY for Khalanyoni by the 31st of July 2023</t>
  </si>
  <si>
    <t>The IA is moving fast to make up for the lost time since the funds were paid to the Municipality in March and the project was supposed to start in the previous financial year.</t>
  </si>
  <si>
    <t>Invoice B002</t>
  </si>
  <si>
    <t>HS 12</t>
  </si>
  <si>
    <t xml:space="preserve">Mkhondeni SACCA interim services </t>
  </si>
  <si>
    <t>37
Mkhondeni SACCA</t>
  </si>
  <si>
    <t xml:space="preserve">Construction of interim engineering services completed to the value of R13 913 043,48 in the 23/24 FY for Mkhondeni SACCA </t>
  </si>
  <si>
    <t xml:space="preserve">Construction of interim engineering services completed to the value of R13 913 043,48 </t>
  </si>
  <si>
    <t>Construction of interim engineering services completed to the value of R13 913 043,48 in the 23/24 FY for Mkhondeni SACCA by the 30th of June 2024</t>
  </si>
  <si>
    <t>HS 13</t>
  </si>
  <si>
    <t>NKPA 2 - BASIC SERVICE DELIVERY</t>
  </si>
  <si>
    <t>Consolidation and Submission of Accreditation Quarterly Performance Reports to DoHS</t>
  </si>
  <si>
    <t>Requirement for Quarterly Accreditation Performance Reports submission in 2023/24 FY</t>
  </si>
  <si>
    <t xml:space="preserve">4 x Accreditation Quarterly Performance Reports consolidated and submitted to DoHS </t>
  </si>
  <si>
    <t xml:space="preserve">4 x Accreditation Quarterly Performance Reports consolidated and submitted </t>
  </si>
  <si>
    <t>4 x Accreditation Quarterly Performance Reports consolidated and submitted to DoHS by the 30th of June 2024</t>
  </si>
  <si>
    <t>1 x Accreditation Quarterly Performance Reports consolidated and submitted to DoHS by the 30th of September 2023</t>
  </si>
  <si>
    <t>F2</t>
  </si>
  <si>
    <t>HS 14</t>
  </si>
  <si>
    <t>Housing Consumer Education to educate beneficiary communication on housing policies, programmes and roles &amp; responsibilities.</t>
  </si>
  <si>
    <t>Various</t>
  </si>
  <si>
    <t>Housing Consumer Education sessions conducted in the 23/24 FY</t>
  </si>
  <si>
    <t xml:space="preserve">4 x Cumulative Consumer Education sessions  conducted for new housing beneficiaries </t>
  </si>
  <si>
    <t>4 x Cumulative Consumer Education sessions  conducted</t>
  </si>
  <si>
    <t>4 x Cumulative Consumer Education sessions  conducted for new housing beneficiaries by the 30th of June 2024</t>
  </si>
  <si>
    <t>1 x Cumulative Consumer Education sessions conducted for new housing beneficiaries by the 30th of September 2023</t>
  </si>
  <si>
    <t>F1</t>
  </si>
  <si>
    <t>HS 15</t>
  </si>
  <si>
    <t>Project Steering Committee (PSCs) Meetings</t>
  </si>
  <si>
    <t>Established PSCs</t>
  </si>
  <si>
    <t xml:space="preserve">20 x PSC meetings  facilitated in the 23/24 FY </t>
  </si>
  <si>
    <t>20 x PSC meetings  facilitated</t>
  </si>
  <si>
    <t>20 x PSC meetings  facilitated in the 23/24 FY by the 30th of June 2024</t>
  </si>
  <si>
    <t>6 x PSC meetings facilitated in the 23/24 FY by the 30th of September 2023</t>
  </si>
  <si>
    <t>2 x PSC meetings  facilitated in the 23/24 FY by the 31st of July 2023</t>
  </si>
  <si>
    <t>Copy of Attendance Registers</t>
  </si>
  <si>
    <t>HS 16</t>
  </si>
  <si>
    <t>Updating of Informal Settlement profiles of those settlements that have not been moved to planning for upgrading.</t>
  </si>
  <si>
    <t>Household profiles</t>
  </si>
  <si>
    <t xml:space="preserve">10 x informal settlements profiles updated </t>
  </si>
  <si>
    <t>10 x informal settlements profiles updated by the 30th of June 2024</t>
  </si>
  <si>
    <t>3 x informal settlements profiles updated by the 30th of September 2023</t>
  </si>
  <si>
    <t>1 x informal settlement profile  updated by the 31st of July 2023</t>
  </si>
  <si>
    <t>Score downgraded as the POE was not submitted, and the actual could not be verified.</t>
  </si>
  <si>
    <t>Copy of the Updated Informal Settlement</t>
  </si>
  <si>
    <t>HS 17</t>
  </si>
  <si>
    <t>Handing over of completed housing units</t>
  </si>
  <si>
    <t>Hand Over of Completed Housing Units in 2023/24</t>
  </si>
  <si>
    <t xml:space="preserve">100% hand-over of completed housing units to approved beneficiaries </t>
  </si>
  <si>
    <t xml:space="preserve">100% hand-over of completed housing units </t>
  </si>
  <si>
    <t>100% hand-over of completed housing units to approved beneficiaries by the 30th of June 2024</t>
  </si>
  <si>
    <t>Percentage</t>
  </si>
  <si>
    <t>100% hand-over of completed housing units to approved beneficiaries by 30th of September 2023</t>
  </si>
  <si>
    <t>100% hand-over of completed housing units to approved beneficiaries by the 31st of July 2023</t>
  </si>
  <si>
    <t>D4 Certificate</t>
  </si>
  <si>
    <t>B3</t>
  </si>
  <si>
    <t>HS 18</t>
  </si>
  <si>
    <t>Undertaking of detailed studies for Human Settlements sites</t>
  </si>
  <si>
    <t xml:space="preserve">Yellowwood Place (180 units). </t>
  </si>
  <si>
    <t>Prefeasibility studies were undertaken and completed</t>
  </si>
  <si>
    <t xml:space="preserve">General Plan Approval of Township Establishment obtained </t>
  </si>
  <si>
    <t>General Plan Approval of Township Establishment obtained by the 30th June 2024</t>
  </si>
  <si>
    <t>Date of General plan approval</t>
  </si>
  <si>
    <t>Council</t>
  </si>
  <si>
    <t>WBS Number: O/604560.E95.X40 GL Number: 4110057060</t>
  </si>
  <si>
    <t xml:space="preserve">Receive objections and the IA to respond to objections by the 30th of September 2023 </t>
  </si>
  <si>
    <t>HS 19</t>
  </si>
  <si>
    <t>Glenwood South East Sector (3000 units).</t>
  </si>
  <si>
    <t>SPLUMA MPT approval for Township Establishment obtained</t>
  </si>
  <si>
    <t>SPLUMA MPT approval for Township Establishment obtained by the 30th of June 2024</t>
  </si>
  <si>
    <t>Date of the SPLUMA approval</t>
  </si>
  <si>
    <t>R 12 740 592, 00</t>
  </si>
  <si>
    <t>DOHS</t>
  </si>
  <si>
    <t>WBS Number: O/604560.E94.X40.01  GL Number: 4100013000</t>
  </si>
  <si>
    <t>Request outstanding comments and consolidate comments by the 30th of September 2023</t>
  </si>
  <si>
    <t>HS 20</t>
  </si>
  <si>
    <t>Service Sites Programme (68 units).</t>
  </si>
  <si>
    <t>ALL</t>
  </si>
  <si>
    <t>General Plan Approval of Township Establishment obtained by the 30th of June 2024</t>
  </si>
  <si>
    <t>Date of General plan approval.</t>
  </si>
  <si>
    <t>WBS Number: O/604560.E9A.X40  GL Number: 4110057060</t>
  </si>
  <si>
    <t>Advertise on the News paper and observe (30 days) by the 31st of July 2023</t>
  </si>
  <si>
    <t>SPLUMA advertised on the News paper by the 31st of July 2023</t>
  </si>
  <si>
    <t>July 2023 Project Progress Report dated July 2023 &amp; SPLUMA Newspaper Advert dated 6th of July 2023</t>
  </si>
  <si>
    <t>2- BACK TO BASICS</t>
  </si>
  <si>
    <t>HS 21</t>
  </si>
  <si>
    <t>Edendale J2 and Quarry (1000 units).</t>
  </si>
  <si>
    <t>Environmental Approval in Place</t>
  </si>
  <si>
    <t xml:space="preserve">Submit SPLUMA application to MPT for approval </t>
  </si>
  <si>
    <t xml:space="preserve">Submit SPLUMA application to MPT </t>
  </si>
  <si>
    <t>Submit SPLUMA application to MPT for approval by the 31st of May 2024</t>
  </si>
  <si>
    <t>WBS Number: O/604560.E93.X40 GL Number: 4100013000</t>
  </si>
  <si>
    <t>Workshop Layout Plan to community through meetings by the 30th of September 2023</t>
  </si>
  <si>
    <t>Revise Project's Work Program by the 31st of July 2023</t>
  </si>
  <si>
    <t>Revise Project's Work Program in place by the 31st of July 2023</t>
  </si>
  <si>
    <t xml:space="preserve">Revised work program </t>
  </si>
  <si>
    <t>HS 22</t>
  </si>
  <si>
    <t>Kwa 30 (400 units).</t>
  </si>
  <si>
    <t xml:space="preserve">SPLUMA MPT approval for Township Establishment obtained </t>
  </si>
  <si>
    <t>SPLUMA MPT approval for Township Establishment obtained by the 31st of January 2023</t>
  </si>
  <si>
    <t>R 1601731, 25</t>
  </si>
  <si>
    <t>WBS Number: O/604560.E92.X40.03 GL Number: 4100013000</t>
  </si>
  <si>
    <t xml:space="preserve">R324 236
</t>
  </si>
  <si>
    <t>Advertise on the News paper and observe (30 days) by the 30th of September 2023</t>
  </si>
  <si>
    <t>Circulate SPLUMA application to departments for comments by the 31st of July 2023</t>
  </si>
  <si>
    <t>SPLUMA application circulated to internal department by the 31st of July 2023</t>
  </si>
  <si>
    <t>Comments from internal departments</t>
  </si>
  <si>
    <t>HS 23</t>
  </si>
  <si>
    <t>Ethembeni  (3000 units).</t>
  </si>
  <si>
    <t>WBS Number: O/604560.E94.X40.08 GL Number: 4100013000</t>
  </si>
  <si>
    <t>HS 24</t>
  </si>
  <si>
    <t>Signal Hill (3000 units).</t>
  </si>
  <si>
    <t>Advertise in the News paper and observe (30 days) by the 31st of July 2023</t>
  </si>
  <si>
    <t>Proof of advert</t>
  </si>
  <si>
    <t>HS 25</t>
  </si>
  <si>
    <t>Harewood (1000 units).</t>
  </si>
  <si>
    <t>General Plan Approval of Township Establishment obtained</t>
  </si>
  <si>
    <t xml:space="preserve">R 400 000.00 </t>
  </si>
  <si>
    <t>WBS Number: O/604560.E92.X40.06 GL Number: 4100013000</t>
  </si>
  <si>
    <t>Pegging of sites completed by the 30th of September 2023</t>
  </si>
  <si>
    <t>HS 26</t>
  </si>
  <si>
    <t>Caluza (2000 units).</t>
  </si>
  <si>
    <t xml:space="preserve">Environmental Record of decision completed </t>
  </si>
  <si>
    <t>Environmental Record of decision completed</t>
  </si>
  <si>
    <t>Environmental Record of decision completed by the 30th of June 2023</t>
  </si>
  <si>
    <t>Date of EIA Approval</t>
  </si>
  <si>
    <t>WBS Number: O/604560.E92.X40.05 GL Number: 4100013000</t>
  </si>
  <si>
    <t>EIA submitted to EDTEA by the 31st of July 2023</t>
  </si>
  <si>
    <t>Acknowledgement of receipt from EDTEA dated 11 May 2023</t>
  </si>
  <si>
    <t>HS 27</t>
  </si>
  <si>
    <t>Bhobhonono and Masomini Housing Project (2000 units).</t>
  </si>
  <si>
    <t>R3 477 954.00</t>
  </si>
  <si>
    <t>WBS Number: O/604560.E92.X40.02 GL Number: 4100013000</t>
  </si>
  <si>
    <t>EIA submitted to EDTEA and Approved by the 31st of July 2023</t>
  </si>
  <si>
    <t>Record of Decision - Environmental authorisation from EDTEA</t>
  </si>
  <si>
    <t>HS 28</t>
  </si>
  <si>
    <t>Sinathing Phase 1 Housing Project (1000 units).</t>
  </si>
  <si>
    <t>WBS Number: O/604560.E92.X40.18 GL Number: 4100013000</t>
  </si>
  <si>
    <t>3 - BACK TO BASICS</t>
  </si>
  <si>
    <t>HS 29</t>
  </si>
  <si>
    <t>Nkululeko Regina Road (1100 units)</t>
  </si>
  <si>
    <t xml:space="preserve">Submit SPLUMA application to Town planning for approval </t>
  </si>
  <si>
    <t xml:space="preserve">Submit SPLUMA application to Town planning </t>
  </si>
  <si>
    <t>Submit SPLUMA application to Town planning for approval by the 30th of June 2023</t>
  </si>
  <si>
    <t>PSC Constitution completed by the 30th of September 20223</t>
  </si>
  <si>
    <t>Social Compact Agreement completed by the 31st of July 2023</t>
  </si>
  <si>
    <t>Social Compact Agreement NOT completed by the 31st of July 2023</t>
  </si>
  <si>
    <t>There have been delays in establishing a project steering committee due to Ward related Issues</t>
  </si>
  <si>
    <t>Municipality to assist the IA to establish a project steering committee and ensure the signing of Social Compact agreement</t>
  </si>
  <si>
    <t>Progress report dated July 2023</t>
  </si>
  <si>
    <t>HS 30</t>
  </si>
  <si>
    <t>Imbali Men's Hostel (200 units)</t>
  </si>
  <si>
    <t>General Plan in place</t>
  </si>
  <si>
    <t>Submit SPLUMA application to Town planning for approval</t>
  </si>
  <si>
    <t>Msunduzi LM</t>
  </si>
  <si>
    <t>GL Number: 4100013000 WBS: O/604560.JAH.000</t>
  </si>
  <si>
    <t>Social Compact Agreement dated July 2023</t>
  </si>
  <si>
    <t>4 - BACK TO BASICS</t>
  </si>
  <si>
    <t>HS 31</t>
  </si>
  <si>
    <t>Woodlands OSS</t>
  </si>
  <si>
    <t xml:space="preserve">General plan Approval of Township Establishment obtained </t>
  </si>
  <si>
    <t>General plan Approval of Township Establishment obtained by 31st of December 2023</t>
  </si>
  <si>
    <t>WBS Number: O/604270.B1H.000 GL Number: 4100013000</t>
  </si>
  <si>
    <t>HS 32</t>
  </si>
  <si>
    <t>Municipal Rental Stock</t>
  </si>
  <si>
    <t>House Visits to Verify Occupancy of Council Flats</t>
  </si>
  <si>
    <t>25 and 33</t>
  </si>
  <si>
    <t>2015 Audit
168 Verified during 2016 to 30 June 2021</t>
  </si>
  <si>
    <t>300 Rental Housing Units verified to have the correct occupancy</t>
  </si>
  <si>
    <t xml:space="preserve">300 Rental Housing Units verified </t>
  </si>
  <si>
    <t>300 Rental Housing Units verified to have the correct occupancy by the 30th of June 2024</t>
  </si>
  <si>
    <t>75 Rental Housing Units verified to have the correct occupancy by the 30th of September 2023</t>
  </si>
  <si>
    <t xml:space="preserve">25 Rental Housing Units verified to have the correct occupancy by the 31st of July 2023
</t>
  </si>
  <si>
    <t xml:space="preserve">0 Rental Housing Units verified to have the correct occupancy by the 31st of July 2023
</t>
  </si>
  <si>
    <t>Delays experienced due to hostile environments with evictions taking place</t>
  </si>
  <si>
    <t>House visit and verification to continue the following month</t>
  </si>
  <si>
    <t>Cards calling for tenants invited for verification</t>
  </si>
  <si>
    <t>HS 33</t>
  </si>
  <si>
    <t>Prepare Leases for all new tenancies</t>
  </si>
  <si>
    <t>100% of all New application to have Leases signed by 30 June 2022</t>
  </si>
  <si>
    <t xml:space="preserve">107 Leases prepared for signature for verified tenancies </t>
  </si>
  <si>
    <t>107 Leases prepared for signature</t>
  </si>
  <si>
    <t>107 Leases prepared for signature for verified tenancies by the 30th of June 2024</t>
  </si>
  <si>
    <t>27 Leases prepared for signature for verified tenancies by the 30th of September 2023</t>
  </si>
  <si>
    <t xml:space="preserve">9 Leases prepared for signature for verified tenancies by the 31st of July 2023
</t>
  </si>
  <si>
    <t xml:space="preserve">2 Leases prepared for signature for verified tenancies by the 31st of July 2023
</t>
  </si>
  <si>
    <t>Tenant retaliation to update their details due to evictions taking place</t>
  </si>
  <si>
    <t>Conduct regular follow ups with tenants who have not signed</t>
  </si>
  <si>
    <t>Copy of signed lease (2)</t>
  </si>
  <si>
    <t>HS 34</t>
  </si>
  <si>
    <t>Implementation of Eviction Orders for defaulting tenants</t>
  </si>
  <si>
    <t>25 Tenants handed over to attorneys for eviction</t>
  </si>
  <si>
    <t xml:space="preserve">100% of defaulting tenants handed over to Attorneys to implement legal processes </t>
  </si>
  <si>
    <t xml:space="preserve">100% of defaulting tenants handed over to Attorneys </t>
  </si>
  <si>
    <t>100% of defaulting tenants handed over to Attorneys to implement legal processes by the 30th of June 2024</t>
  </si>
  <si>
    <t>100% of defaulting tenants handed over to Attorneys to implement legal processes by the 30th of September 2023</t>
  </si>
  <si>
    <t>5 - BACK TO BASICS</t>
  </si>
  <si>
    <t>HS 35</t>
  </si>
  <si>
    <t>A Facilities Management Company appointed  to undertake full tenant management.</t>
  </si>
  <si>
    <t>A Facilities Management Company appointed by 31 August 2023</t>
  </si>
  <si>
    <t xml:space="preserve">100% of all reported maintenance complaints for rental housing units processed &amp; completed </t>
  </si>
  <si>
    <t>100% of all reported maintenance complaints for rental housing units processed &amp; completed</t>
  </si>
  <si>
    <t xml:space="preserve">100% of all reported maintenance complaints for rental housing units processed &amp; completed by the 30th of June 2024 </t>
  </si>
  <si>
    <t>100% of all reported maintenance complaints for rental housing units processed &amp; completed by the 30th of September 2023</t>
  </si>
  <si>
    <t>C</t>
  </si>
  <si>
    <t>C3</t>
  </si>
  <si>
    <t>5 - GROWING THE REGIONAL ECONOMY</t>
  </si>
  <si>
    <t>DS 01</t>
  </si>
  <si>
    <t>NKPA 3 - LOCAL ECONOMIC DEVELOPMENT</t>
  </si>
  <si>
    <t>GOAL 5;  ECONOMIC GROWTH AND  DEVELOPMENT</t>
  </si>
  <si>
    <t xml:space="preserve">5.2 Improved Investment Attraction, Retention and expansion 
</t>
  </si>
  <si>
    <t xml:space="preserve">Special Projects: CoGTA - Corridor Redevelopment Grant </t>
  </si>
  <si>
    <t>Heroes Acre Memorial Park Development</t>
  </si>
  <si>
    <t xml:space="preserve">Funding approval from CoGTA to undertake upgrades </t>
  </si>
  <si>
    <t>Fencing installation for Hero's Acre Memorial Park completed</t>
  </si>
  <si>
    <t xml:space="preserve">Fencing installation for Hero's Acre Memorial Park completed </t>
  </si>
  <si>
    <t>Fencing installation for Hero's Acre Memorial Park completed by the 30th of June 2024</t>
  </si>
  <si>
    <t>Date</t>
  </si>
  <si>
    <t>R3,000,000.00</t>
  </si>
  <si>
    <t>CoGTA Grant</t>
  </si>
  <si>
    <t>I/604 241.005</t>
  </si>
  <si>
    <t>Finalize appointment of Contractor to undertake fencing installation by the 30th of September 2023</t>
  </si>
  <si>
    <t>Draft TORs for the appointment of Service Provider prepared by the 31st of July 2023</t>
  </si>
  <si>
    <t>TORs for the appointment of Service Provider prepared by the 31st of July 2023</t>
  </si>
  <si>
    <t>Copy of TORs document</t>
  </si>
  <si>
    <t>DS 02</t>
  </si>
  <si>
    <t xml:space="preserve">Internal Works at Hero's Acre Memorial Park completed </t>
  </si>
  <si>
    <t>Internal Works at Hero's Acre Memorial Park completed by the 30th of June 2024</t>
  </si>
  <si>
    <t>R3,400,000.00</t>
  </si>
  <si>
    <t>Submission of Building Plans for Internal Works by the 30th of September 2023</t>
  </si>
  <si>
    <t>Final Architectural designs received by the 31st of July 2023</t>
  </si>
  <si>
    <t xml:space="preserve">Copy of Architectural designs </t>
  </si>
  <si>
    <t>DS 03</t>
  </si>
  <si>
    <t>Special Projects: EDTEA - Municipal Infrastructure for Informal Enterprises [MIIE]</t>
  </si>
  <si>
    <t>Ematsheni Informal Trading Development: Phase 1</t>
  </si>
  <si>
    <t xml:space="preserve">Funding approval from EDTEA </t>
  </si>
  <si>
    <t xml:space="preserve">Complete Planning &amp; Design process </t>
  </si>
  <si>
    <t>Complete Planning &amp; Design process by the 30th of June 2024</t>
  </si>
  <si>
    <t>R2,000,000.00</t>
  </si>
  <si>
    <t>EDTEA Grant/ CNL</t>
  </si>
  <si>
    <t>Submit TORs for the appointment of Service Provider by the 30th of September 2023</t>
  </si>
  <si>
    <t>DS 04</t>
  </si>
  <si>
    <t>Special Projects: NDPG - Edendale Town Centre Development</t>
  </si>
  <si>
    <t>Old Edendale Road Upgrade</t>
  </si>
  <si>
    <t>Funding approval from NDPG</t>
  </si>
  <si>
    <t xml:space="preserve">1km of Old Edendale Road upgraded </t>
  </si>
  <si>
    <t>1km of Old Edendale Road upgraded by the 30th of June 2024</t>
  </si>
  <si>
    <t>Km</t>
  </si>
  <si>
    <t>R59,000,000.00</t>
  </si>
  <si>
    <t>NDPG</t>
  </si>
  <si>
    <t>I/604 241.021</t>
  </si>
  <si>
    <t>Submit TORs for the appointment of the Contractor by the 30th of September 2023</t>
  </si>
  <si>
    <t>DS 05</t>
  </si>
  <si>
    <t>SMMES and Cooperative development</t>
  </si>
  <si>
    <t xml:space="preserve">Skills Development and Training for SMME and Co- ops </t>
  </si>
  <si>
    <t>All</t>
  </si>
  <si>
    <t>12 x Trainings and Workshops for SMMEs and Cooperatives facilitated by the 30th June 2022</t>
  </si>
  <si>
    <t xml:space="preserve">5 x Zonal workshops facilitated for SMMEs and Co-ops </t>
  </si>
  <si>
    <t xml:space="preserve">5 x Zonal workshops facilitated </t>
  </si>
  <si>
    <t>5 x Zonal workshops facilitated for SMMEs and Co-ops by the 30th of June 2024</t>
  </si>
  <si>
    <t>1 x Zonal workshop facilitated for SMMEs and Co-ops by the 30th of September 2023</t>
  </si>
  <si>
    <t>Conducted a Carrier Expo in ward 1 on 07 July 2023 and a Workshop with TVET College on the 14 July 2023</t>
  </si>
  <si>
    <t>Attendance register and Photos.</t>
  </si>
  <si>
    <t>DS 06</t>
  </si>
  <si>
    <t>SMMEs and Cooperatives support</t>
  </si>
  <si>
    <t>60 Cooperatives and SMMEs supported and visited by 30 June 2022</t>
  </si>
  <si>
    <t xml:space="preserve">80 Cooperatives and SMMEs supported and visited </t>
  </si>
  <si>
    <t>80 Cooperatives and SMMEs supported and visited by the 30th of June 2024</t>
  </si>
  <si>
    <t>20 Cooperatives and SMMEs supported and visited by the 30th of September 2023</t>
  </si>
  <si>
    <t>Site visit conducted to 8(eight) SMME's successfully.</t>
  </si>
  <si>
    <t>Copy of log sheet.</t>
  </si>
  <si>
    <t>DS 07</t>
  </si>
  <si>
    <t>60 Cooperatives and SMMEs assisted and mentored by the 30th of June 2023</t>
  </si>
  <si>
    <t xml:space="preserve">60 Cooperatives and SMMEs assisted and mentored </t>
  </si>
  <si>
    <t>60 Cooperatives and SMMEs assisted and mentored by the 30th of June 2024</t>
  </si>
  <si>
    <t xml:space="preserve">15 Cooperatives and SMMEs assisted and mentored by 30th of September 2023 </t>
  </si>
  <si>
    <t>Identification of participants to be part of a mentorship programme by the 31st of July 2023</t>
  </si>
  <si>
    <t>Identified participants to be part of a mentorship programme by the 31st of July 2023</t>
  </si>
  <si>
    <t>A list participants identified.</t>
  </si>
  <si>
    <t>DS 08</t>
  </si>
  <si>
    <t>Informal Economy support</t>
  </si>
  <si>
    <t>Develop and update the Informal economy database for Zone 4(CBD)</t>
  </si>
  <si>
    <t>Home Based Policy &amp; Informal Economy Database for Zone 2 created by June 2022</t>
  </si>
  <si>
    <t xml:space="preserve">Final Database for Informal economy for zone 3, ward 17,18 &amp;19 submitted to TMC 
</t>
  </si>
  <si>
    <t xml:space="preserve">Database for  Zone 5:Wards 25,28,29,30,31,32 and 34 created  and report submitted to TMC </t>
  </si>
  <si>
    <t xml:space="preserve">Database for  Zone 5:Wards 25,28,29,30,31,32 and 34 created  and report submitted </t>
  </si>
  <si>
    <t>Database for  Zone 5:Wards 25,28,29,30,31,32 and 34 created  and report submitted to TMC by the 30th of June 2024</t>
  </si>
  <si>
    <t>Finalize data collection for Zone 5:Wards 25,28,29,30,31,32 and 34 by the 30th of September 2023</t>
  </si>
  <si>
    <t>Initiate data collection for Zone 5:Wards 25,28,29,30,31,32 and 34 by the 31st of July 2023</t>
  </si>
  <si>
    <t>Copy of an email.</t>
  </si>
  <si>
    <t>DS 09</t>
  </si>
  <si>
    <t>Street Trading Support</t>
  </si>
  <si>
    <t xml:space="preserve">Skills Development and Training Informal Economy Traders </t>
  </si>
  <si>
    <t>LED Reviewed Strategy (2017)</t>
  </si>
  <si>
    <t xml:space="preserve">4 x Skills Development and Training workshops facilitated for Informal Traders </t>
  </si>
  <si>
    <t xml:space="preserve">4 x Skills Development and Training workshops facilitated </t>
  </si>
  <si>
    <t>4 x Skills Development and Training workshops facilitated for Informal Traders by the 30th of June 2024</t>
  </si>
  <si>
    <t>1 x Skills Development and Training workshops facilitated for Informal Traders by the 30th of September 2023</t>
  </si>
  <si>
    <t>Identification of Informal Street Traders to be part of training workshop by the 31st of July 2023</t>
  </si>
  <si>
    <t xml:space="preserve">Identified Informal Street Traders to be part of training workshop with FNB by the 31st of July 2023 </t>
  </si>
  <si>
    <t>A list of identified Street Traders.</t>
  </si>
  <si>
    <t>DS 10</t>
  </si>
  <si>
    <t>Support given to street traders</t>
  </si>
  <si>
    <t xml:space="preserve">40 x Street Traders in the CBD precinct formalised (facilitated and registered) </t>
  </si>
  <si>
    <t>40 x Street trading formal registrations conducted</t>
  </si>
  <si>
    <t xml:space="preserve">40 x Street trading formal registrations conducted </t>
  </si>
  <si>
    <t>40 x Street trading formal registrations conducted by the 30th of June 2024</t>
  </si>
  <si>
    <t>10 x Street trading formal registrations conducted by the 30th of September 2023</t>
  </si>
  <si>
    <t>Identification of Stakeholders to provide capacity building by the 31st of July 2023</t>
  </si>
  <si>
    <t>A list of stakeholders identified.</t>
  </si>
  <si>
    <t>DS 11</t>
  </si>
  <si>
    <t>Informal Economy Support &amp; Development</t>
  </si>
  <si>
    <t>Skills Development and Support for Informal Economy</t>
  </si>
  <si>
    <t>Not applicable</t>
  </si>
  <si>
    <t xml:space="preserve">4 x Skills Development and Support workshop facilitated for Informal Economy </t>
  </si>
  <si>
    <t>4 x Skills Development and Support workshop facilitated</t>
  </si>
  <si>
    <t>4 x Skills Development and Support workshop facilitated for Informal Economy by the 30th of June 2024</t>
  </si>
  <si>
    <t>1 x Skills Development and Support workshop facilitated for Informal Economy by the 30th of September 2023</t>
  </si>
  <si>
    <t>Preparation for the first skills development workshop for Informal Economy with relevant Stakeholders by the 31st of July 2023</t>
  </si>
  <si>
    <t>A list identified tuckshops for the workshop.</t>
  </si>
  <si>
    <t>DS 12</t>
  </si>
  <si>
    <t>Economic Development</t>
  </si>
  <si>
    <t xml:space="preserve">Establishment  Local Economic Development &amp; Tourism Forum that brings all relevant private and public stakeholders quarterly </t>
  </si>
  <si>
    <t>4 x LED Forum meetings facilitated by 30th June 2022</t>
  </si>
  <si>
    <t xml:space="preserve">4 x LED Forum meetings held with internal and external stakeholders </t>
  </si>
  <si>
    <t>4 x LED Forum facilitated by the 30th of June 2024</t>
  </si>
  <si>
    <t xml:space="preserve">4 x LED Forum facilitated </t>
  </si>
  <si>
    <t>1 x LED Forum facilitated by the 30th of September 2023</t>
  </si>
  <si>
    <t>Circulation of minutes of the previous LED Forum meeting by the 31st of July 2023</t>
  </si>
  <si>
    <t>Minutes for LED Forum circulated.</t>
  </si>
  <si>
    <t>DS 13</t>
  </si>
  <si>
    <t>50 x Illegal Street Traders removed</t>
  </si>
  <si>
    <t xml:space="preserve">50 x Illegal Street Traders removed </t>
  </si>
  <si>
    <t xml:space="preserve">60 x Illegal Street Traders identified </t>
  </si>
  <si>
    <t>60 x Illegal Street Traders identified by the 30th of June 2024</t>
  </si>
  <si>
    <t>15 x Illegal Street Traders identified by the 30th of September 2023</t>
  </si>
  <si>
    <t>Identification of illegal traders within specific block in CBD by the 31st of July 2023</t>
  </si>
  <si>
    <t>A list of Traders identified (15 illegal Traders in Block G)</t>
  </si>
  <si>
    <t>DS 14</t>
  </si>
  <si>
    <t>Business Development</t>
  </si>
  <si>
    <t xml:space="preserve">Development Facilitation Committee Meetings. </t>
  </si>
  <si>
    <t>All wards</t>
  </si>
  <si>
    <t>8x Development Facilitation Committee meetings facilitated by 30th June 2022</t>
  </si>
  <si>
    <t xml:space="preserve">10x  Development Facilitation meetings conducted </t>
  </si>
  <si>
    <t>10x  Development Facilitation meetings conducted by the 30th of June 2024</t>
  </si>
  <si>
    <t>3x Development Facilitation meetings conducted by the 30th of September 2023</t>
  </si>
  <si>
    <t>Facilitate Development Facilitation Meeting by the 31st of July 2023</t>
  </si>
  <si>
    <t>Facilitate Development Facilitation Meeting (1) by the 31st of July 2023</t>
  </si>
  <si>
    <t>Minutes, attendance register and agenda.</t>
  </si>
  <si>
    <t>DS 15</t>
  </si>
  <si>
    <t xml:space="preserve">data base for new investments in the city. </t>
  </si>
  <si>
    <t xml:space="preserve">Investment Directory </t>
  </si>
  <si>
    <t>1x report with compiled data base of new investments in the Msunduzi area the 30th of June 2024</t>
  </si>
  <si>
    <t xml:space="preserve">1x report with compiled data base of new investments </t>
  </si>
  <si>
    <t>1x report with compiled data base of new investments in the Msunduzi area by the 30th of June 2024</t>
  </si>
  <si>
    <t>Draft data base of 3x registered investments by the 30th of September 2023</t>
  </si>
  <si>
    <t>Registration of new investments in the Msunduzi area by the 31st of July 2023</t>
  </si>
  <si>
    <t>Data Base of New Investment (2) and attendance register.</t>
  </si>
  <si>
    <t>DS 16</t>
  </si>
  <si>
    <t xml:space="preserve">Business Retention and Expansion </t>
  </si>
  <si>
    <t xml:space="preserve">BR&amp;E visitation programme </t>
  </si>
  <si>
    <t>all wards</t>
  </si>
  <si>
    <t>Msunduzi Industrial Development strategy 2018</t>
  </si>
  <si>
    <t>11 x business retention and expansion visitations conducted</t>
  </si>
  <si>
    <t xml:space="preserve">11 x business retention and expansion visitations conducted </t>
  </si>
  <si>
    <t>11 x business retention and expansion visitations conducted by the 30th of June 2024</t>
  </si>
  <si>
    <t xml:space="preserve">Number </t>
  </si>
  <si>
    <t>3 x business retention and expansion visitations conducted by the 30th of September 2023</t>
  </si>
  <si>
    <t>facilitate and conduct business visitation by the 31st of July 2023</t>
  </si>
  <si>
    <t>C2</t>
  </si>
  <si>
    <t>DS 17</t>
  </si>
  <si>
    <t>Business Licensing</t>
  </si>
  <si>
    <t>Business Registration Database</t>
  </si>
  <si>
    <t>600 Businesses  visited for Database Registration by 30 June 2023</t>
  </si>
  <si>
    <t xml:space="preserve">660 x Businesses visited and registered in the Business database </t>
  </si>
  <si>
    <t>660 x Businesses visited and registered in the Business database</t>
  </si>
  <si>
    <t>660 x Businesses visited and registered in the Business database by the 30th of June 2024</t>
  </si>
  <si>
    <t>165 x Businesses visited and registered in the database by the 30th of September 2023</t>
  </si>
  <si>
    <t>55x Businesses visited and registered in the database by the 31st of July 2023</t>
  </si>
  <si>
    <t xml:space="preserve">Schedule of Business Registration </t>
  </si>
  <si>
    <t>DS 18</t>
  </si>
  <si>
    <t>5.2 Improved Investment Attraction, Retention and expansion 
d</t>
  </si>
  <si>
    <t xml:space="preserve">Business license applications received and processed </t>
  </si>
  <si>
    <t>100% Business Licensing Applications processed within 21 days  in terms of Business Act for the 23/24 FY  by 30 June 2023</t>
  </si>
  <si>
    <t xml:space="preserve">Average of 21 days taken to process Business License applications after date of receipt </t>
  </si>
  <si>
    <t xml:space="preserve">Average of 21 days taken to process Business License applications </t>
  </si>
  <si>
    <t>Average of 21 days taken to process Business License applications after date of receipt by the 30th of June 2024</t>
  </si>
  <si>
    <t>Average of 21 days taken to process Business License applications after date of receipt by the 30th of September 2023</t>
  </si>
  <si>
    <t>Average of 21 days taken to process Business License applications after date of receipt by the 31st of July 2023</t>
  </si>
  <si>
    <t>Schedule of Business Licence Applications received and processed (10 Application received  and 20 Approved licences)</t>
  </si>
  <si>
    <t>DS 19</t>
  </si>
  <si>
    <t>Enforcement of Business Regulations</t>
  </si>
  <si>
    <t>660 businesses inspected for valid Business Licenses by the 30th of June 2023</t>
  </si>
  <si>
    <t xml:space="preserve">720 x Businesses to be visited  for valid Business Licences </t>
  </si>
  <si>
    <t>720 x Businesses to be visited  for valid Business Licences</t>
  </si>
  <si>
    <t>720 x Businesses to be visited  for valid Business Licences by the 30th of June 2024</t>
  </si>
  <si>
    <t>180 x Businesses to be visited for valid Business Licences by the 30th of September 2023</t>
  </si>
  <si>
    <t>60 x Businesses to be visited for valid Business Licences by the 31st of July  2023</t>
  </si>
  <si>
    <t>103 x Businesses to be visited for valid Business Licences by the 31st of July  2023</t>
  </si>
  <si>
    <t>Schedule of Businesses visited for compliance, Compliance Notices and Prosecutions issued (10 Compliance notices and 16 Summonses issued)</t>
  </si>
  <si>
    <t>DS 20</t>
  </si>
  <si>
    <t xml:space="preserve">GOAL 5; ECONOMIC GROWTH AND DEVELOPM ENT </t>
  </si>
  <si>
    <t xml:space="preserve">5.2 Improve Investment Attraction, Retention and expansion </t>
  </si>
  <si>
    <t xml:space="preserve">Awareness Campaigns on business licensing </t>
  </si>
  <si>
    <t>12 x awareness campaign by the 30th of June 2024</t>
  </si>
  <si>
    <t>12 x Awareness campaigns on Business Licensing legislative processes conducted</t>
  </si>
  <si>
    <t xml:space="preserve">12 x Awareness campaigns on Business Licensing legislative processes conducted </t>
  </si>
  <si>
    <t>12 x Awareness campaigns on Business Licensing legislative processes conducted by the 30th of June 2024</t>
  </si>
  <si>
    <t>3 x Awareness campaigns on Business Licensing legislative processes conducted by the 30th of September 2023</t>
  </si>
  <si>
    <t>1 x Awareness campaign by the 31st of July 2023</t>
  </si>
  <si>
    <t>0 x Awareness campaign by the 31st of July 2023</t>
  </si>
  <si>
    <t>Awareness campaign could not be held  and was postponed at the last minute due to the Presidential visit taking place on the same day</t>
  </si>
  <si>
    <t>Awareness campaign rescheduled for August 2023</t>
  </si>
  <si>
    <t xml:space="preserve">Copy of the awareness invitation </t>
  </si>
  <si>
    <t xml:space="preserve">awareness campaign on business licensing legislative process </t>
  </si>
  <si>
    <t>DS 21</t>
  </si>
  <si>
    <t xml:space="preserve">Special Projects: </t>
  </si>
  <si>
    <t>Strategic [Industrial &amp; Commercial ] Land Release</t>
  </si>
  <si>
    <t>Full Council Resolution (2016)</t>
  </si>
  <si>
    <t xml:space="preserve">5 Strategic Land parcels released </t>
  </si>
  <si>
    <t>5 Strategic Land parcels released by the 30th of June 2024</t>
  </si>
  <si>
    <t>Profiling of sites for readiness of disposal completed by the 30th of September 2023</t>
  </si>
  <si>
    <t>Sites available for disposal investigated by the 31st of July 2023</t>
  </si>
  <si>
    <t xml:space="preserve">Sites available for disposal investigated (Profiling of sites for readiness) by the 31st of July 2023 </t>
  </si>
  <si>
    <t>Copy of Site profiling list</t>
  </si>
  <si>
    <t>DS 22</t>
  </si>
  <si>
    <t>Residential Land Release</t>
  </si>
  <si>
    <t>Full council resolution dated 7th of April 2021</t>
  </si>
  <si>
    <t xml:space="preserve">Disposal of 40 council owned residential sites </t>
  </si>
  <si>
    <t>Disposal of 40 council owned residential sites by the 30th of June 2024</t>
  </si>
  <si>
    <t>Valuation of all sites that are ready by the 30th of September 2023</t>
  </si>
  <si>
    <t>Residential site profiling by the 31st of July 2023</t>
  </si>
  <si>
    <t xml:space="preserve">Residential site profiling (Valuation of all sites that are ready) by the 31st of July 2023 </t>
  </si>
  <si>
    <t>Copy of valuation report</t>
  </si>
  <si>
    <t>CE 01</t>
  </si>
  <si>
    <t xml:space="preserve">Goal 1; Governance and policy </t>
  </si>
  <si>
    <t xml:space="preserve">1.2 Compliance with all legislative provisions </t>
  </si>
  <si>
    <t>Integrated Public Transport Network</t>
  </si>
  <si>
    <t>Concept document for the Development of the IPTN Entity finalised and submitted to TMC for approval</t>
  </si>
  <si>
    <t xml:space="preserve">Concept document for the Development of the IPTN Entity finalised and submitted </t>
  </si>
  <si>
    <t>Concept document for the Development of the IPTN Entity finalised and submitted to TMC for approval by the 31st of December 2023</t>
  </si>
  <si>
    <t>Concept document for the Development of the IPTN Entity prepared and submitted to the City Manager by the 30th of September 2023</t>
  </si>
  <si>
    <t>CE 02</t>
  </si>
  <si>
    <t xml:space="preserve">Financial management </t>
  </si>
  <si>
    <t>Monthly financial reconciliation</t>
  </si>
  <si>
    <t xml:space="preserve">12 x Financial reconciliation reports completed </t>
  </si>
  <si>
    <t>12 x Financial reconciliation reports completed by the 30th of June 2024</t>
  </si>
  <si>
    <t>number</t>
  </si>
  <si>
    <t>3 x Financial reconciliation reports completed by the 30th of September 2023</t>
  </si>
  <si>
    <t>1 x Financial reconciliation reports completed by the 31st of July 2023</t>
  </si>
  <si>
    <t>July 2023 reconcilliation report</t>
  </si>
  <si>
    <t>CE 03</t>
  </si>
  <si>
    <t xml:space="preserve">Agents meeting </t>
  </si>
  <si>
    <t xml:space="preserve">Monthly Agents meetings </t>
  </si>
  <si>
    <t xml:space="preserve">12 x Agents meetings conducted </t>
  </si>
  <si>
    <t>12 x Agents meetings conducted by the 30th of June 2024</t>
  </si>
  <si>
    <t>3 x Agents meetings conducted by the 30th of September 2023</t>
  </si>
  <si>
    <t>1 x Agents meetings conducted by the 31st of July 2023</t>
  </si>
  <si>
    <t>Minutes and attendance register</t>
  </si>
  <si>
    <t xml:space="preserve">NKPA 6 - CROSS CUTTING </t>
  </si>
  <si>
    <t>CE 04</t>
  </si>
  <si>
    <t>Stock management</t>
  </si>
  <si>
    <t xml:space="preserve">Stock taking </t>
  </si>
  <si>
    <t xml:space="preserve">12 x Monthly stock count reports submitted </t>
  </si>
  <si>
    <t>12 x Monthly stock count reports submitted by the 30th of June 2024</t>
  </si>
  <si>
    <t>3 x Monthly stock count reports submitted by the 30th of September 2023</t>
  </si>
  <si>
    <t>1 x Monthly stock count reports submitted by the 31st of July 2023</t>
  </si>
  <si>
    <t>July 2023 stock count report</t>
  </si>
  <si>
    <t>CE 05</t>
  </si>
  <si>
    <t>Compliance meetings for the Local Aviation Security Committee</t>
  </si>
  <si>
    <t xml:space="preserve">12 x LASC meetings held </t>
  </si>
  <si>
    <t>12 x monthly LASC meetings</t>
  </si>
  <si>
    <t>12 x monthly LASC meetings conducted</t>
  </si>
  <si>
    <t xml:space="preserve">12 x monthly LASC meetings conducted </t>
  </si>
  <si>
    <t>12 x monthly LASC meetings conducted by the 30th of June 2024</t>
  </si>
  <si>
    <t>3 x monthly LASC meetings conducted by the 30th of September 2023</t>
  </si>
  <si>
    <t>1 x monthly LASC meetings conducted  by the 31st of July 2023</t>
  </si>
  <si>
    <t>LASC meeting invitation and attendance register</t>
  </si>
  <si>
    <t>CE 06</t>
  </si>
  <si>
    <t>12 x Aviation Safety and Quality Committee meetings to be held</t>
  </si>
  <si>
    <t>12 x monthly safety and quality committee and safety action group meeting</t>
  </si>
  <si>
    <t xml:space="preserve">12 x monthly Safety meetings conducted </t>
  </si>
  <si>
    <t>12 x monthly Safety meetings conducted by the 30th of June 2024</t>
  </si>
  <si>
    <t>3 x monthly Safety meetings conducted by the 30th of September 2023</t>
  </si>
  <si>
    <t>1x monthly Safety meetings conducted by the 31st of July 2023</t>
  </si>
  <si>
    <t>Meeting Minutes and attendance register</t>
  </si>
  <si>
    <t>CE 07</t>
  </si>
  <si>
    <t xml:space="preserve">Operational Compliance Checks and Inspections </t>
  </si>
  <si>
    <t xml:space="preserve">12 x Operational Compliance Inspections to be held </t>
  </si>
  <si>
    <t>12 x monthly operational compliance checks and inspections</t>
  </si>
  <si>
    <t>12 x operational inspection checklist submitted by the 30th of June 2024</t>
  </si>
  <si>
    <t>3 x operational inspection checklist submitted by the 30th of September 2023</t>
  </si>
  <si>
    <t>1 x operational inspection checklist submitted by the 31st of July 2023</t>
  </si>
  <si>
    <t>July 2023 Operational checklist</t>
  </si>
  <si>
    <t>CE 08</t>
  </si>
  <si>
    <t>4x Safety Promotion workshops held</t>
  </si>
  <si>
    <t xml:space="preserve">x 4 quarterly safety promotion workshops </t>
  </si>
  <si>
    <t xml:space="preserve">4 x Safety Workshops Conducted </t>
  </si>
  <si>
    <t>4 x Safety Workshops Conducted by the 30th of June 2024</t>
  </si>
  <si>
    <t>1 x Safety Workshop Held by the 30th of September 2023</t>
  </si>
  <si>
    <t>CE 09</t>
  </si>
  <si>
    <t>Explosive Detection Device</t>
  </si>
  <si>
    <t xml:space="preserve">1 x Device Explosive Detection Device purchased and delivered </t>
  </si>
  <si>
    <t>1 x Device Explosive Detection Device purchased and delivered by the 30th of June 2024</t>
  </si>
  <si>
    <t>1 500 000</t>
  </si>
  <si>
    <t>Grant Funding</t>
  </si>
  <si>
    <t>CE 10</t>
  </si>
  <si>
    <t>5.3 Improved and developed Tourism sector 
p</t>
  </si>
  <si>
    <t xml:space="preserve">Skills Development and Training for Tourism SMME </t>
  </si>
  <si>
    <t xml:space="preserve">Implementation </t>
  </si>
  <si>
    <t xml:space="preserve">4 x Training Workshops for Tourism SMMEs facilitated </t>
  </si>
  <si>
    <t>4 x Training Workshops for Tourism SMMEs facilitated by the 30th of June 2024</t>
  </si>
  <si>
    <t>1 x Training Workshops for Tourism SMMEs facilitated by the 30th of September 2023</t>
  </si>
  <si>
    <t>CE 11</t>
  </si>
  <si>
    <t xml:space="preserve"> Quarterly Tourism stakeholder Forum </t>
  </si>
  <si>
    <t xml:space="preserve">2 x Tourism Stakeholder Forum meetings facilitated </t>
  </si>
  <si>
    <t>2 x Tourism Stakeholder Forum meetings facilitated by the 31st of March 2024</t>
  </si>
  <si>
    <t>1 x Tourism Stakeholder Forum meetings facilitated by the 30th of September 2023</t>
  </si>
  <si>
    <t>CE 12</t>
  </si>
  <si>
    <t>Quarterly Tourism status Quo Report</t>
  </si>
  <si>
    <t>Submission</t>
  </si>
  <si>
    <t xml:space="preserve"> 4 x Tourism Operations Report submitted to TMC </t>
  </si>
  <si>
    <t xml:space="preserve"> 4 x Tourism Operations Report submitted to TMC by the 30th of June 2024</t>
  </si>
  <si>
    <t xml:space="preserve"> 1 x Tourism Operations Report submitted to TMC by the 30th of September  2023</t>
  </si>
  <si>
    <t>6 - SERVING AS A PROVINCIAL CAPITAL</t>
  </si>
  <si>
    <t>CE 13</t>
  </si>
  <si>
    <t xml:space="preserve">GOAL3: 
HUMAN AND COMMUNITY DEVELOPMENT 
</t>
  </si>
  <si>
    <t xml:space="preserve">3.4 Enhance the Enforcement of by-laws, Public Safety and Food Security </t>
  </si>
  <si>
    <t>Crime, Bylaw,   Sub Station and Monitoring through CCTV Cameras</t>
  </si>
  <si>
    <t>Reporting</t>
  </si>
  <si>
    <t>12 x Monthly Reports on the operational and financial performance of the entity prepared and submitted to the SM: City Entities within 7 working days after the 30th of June 2024</t>
  </si>
  <si>
    <t xml:space="preserve">12 x Monthly reports on the operational and financial  performance of the entity prepared and submitted within 7 working days </t>
  </si>
  <si>
    <t xml:space="preserve">12 x Monthly reports on the operational and financial  performance of the entity prepared and submitted </t>
  </si>
  <si>
    <t>12 x Monthly reports on the operational and financial  performance of the entity prepared and submitted within 7 working days after the 30th June 2024</t>
  </si>
  <si>
    <t>3 x Monthly reports on the operational and financial  performance of the entity prepared and submitted within 7 working days after the 30th of September 2023</t>
  </si>
  <si>
    <t>1 x Monthly report on the operational and financial  performance of the entity prepared and submitted within 7 working days after the 31st of July 2023</t>
  </si>
  <si>
    <t>Monthly section 97 report to S.M.</t>
  </si>
  <si>
    <t>CE 14</t>
  </si>
  <si>
    <t>Crime, Bylaw.  Sub Station and Monitoring through CCTV Camera</t>
  </si>
  <si>
    <t>4 x Quarterly Reports on operational and financial performance prepared and submitted by 30th June 2024</t>
  </si>
  <si>
    <t xml:space="preserve">4 x Quarterly Reports on operational and financial performance prepared and submitted to the Audit Committee within 7 working </t>
  </si>
  <si>
    <t xml:space="preserve">4 x Quarterly Reports on operational and financial performance prepared and submitted to </t>
  </si>
  <si>
    <t>4 x Quarterly Reports on operational and financial performance prepared and submitted to the Audit Committee within 7 working after the 30th of April 2024</t>
  </si>
  <si>
    <t>1 x Quarterly Report on operational and financial performance prepared and submitted to the Audit Committee within 7 working after the 30th of September 2023</t>
  </si>
  <si>
    <t>CE 15</t>
  </si>
  <si>
    <t>Meetings with internal stakeholders</t>
  </si>
  <si>
    <t>24, 27, 30,32,33,35,36,37</t>
  </si>
  <si>
    <t>12 x Monthly meetings with internal stakeholders by the 30th June 2024</t>
  </si>
  <si>
    <t xml:space="preserve">12 x Monthly meetings with internal stakeholders conducted </t>
  </si>
  <si>
    <t>12 x Monthly meetings with internal stakeholders conducted</t>
  </si>
  <si>
    <t>12 x Monthly meetings with internal stakeholders conducted by the 30th of June 2024</t>
  </si>
  <si>
    <t>3 x Monthly meetings with internal stakeholders conducted by the 30th of September 2023</t>
  </si>
  <si>
    <t>1 x Monthly meeting with internal stakeholders conducted by the 31st of July 2023</t>
  </si>
  <si>
    <t xml:space="preserve">MANCO minutes dated </t>
  </si>
  <si>
    <t>CE 16</t>
  </si>
  <si>
    <t>Inspection of CCTV equipment's</t>
  </si>
  <si>
    <t>24, 27, 30,32,33,35,36,38</t>
  </si>
  <si>
    <t>240 daily CCTV inspections conducted by the 30th of June 2024</t>
  </si>
  <si>
    <t xml:space="preserve">240 x CCTV inspections conducted as per the maintenance schedule by Safe City Technicians </t>
  </si>
  <si>
    <t>240 x CCTV inspections conducted as per the maintenance schedule by Safe City Technicians by the 30th of June 2024</t>
  </si>
  <si>
    <t>60 x CCTV inspections conducted as per the maintenance schedule by Safe City Technicians by the 30th of September 2023</t>
  </si>
  <si>
    <t>20 x CCTV inspections conducted as per the maintenance schedule by Safe City Technicians by the 31st of July 2023</t>
  </si>
  <si>
    <t>Maintainance Schedule</t>
  </si>
  <si>
    <t>CE 17</t>
  </si>
  <si>
    <t>Reporting on Safe City ISO accreditation status</t>
  </si>
  <si>
    <t>4To ensure that Safe City maintains its ISO accreditation status at all times by the 30th of June 2024</t>
  </si>
  <si>
    <t xml:space="preserve">100% Safe City ISO 9001 accreditation to be valid and maintained during the 23/24 FY </t>
  </si>
  <si>
    <t xml:space="preserve">100% Safe City ISO 9001 accreditation to be valid and maintained </t>
  </si>
  <si>
    <t>100% Safe City ISO 9001 accreditation to be valid and maintained during the 23/24 FY by the 30th of June 2024</t>
  </si>
  <si>
    <t>100% Safe City ISO 9001 accreditation to be valid and maintained during the 23/24FY by the 30th of September 2023</t>
  </si>
  <si>
    <t>100% Safe City ISO 9001 accreditation to be valid and maintained during the 23/24 FY by the 31st of July 2023</t>
  </si>
  <si>
    <t>ISO Certificate</t>
  </si>
  <si>
    <t>C5</t>
  </si>
  <si>
    <t xml:space="preserve"> CROSS CUTTING</t>
  </si>
  <si>
    <t>CE 18</t>
  </si>
  <si>
    <t xml:space="preserve">NKPA 4 - MUNICIPAL FINANCIAL VIABILITY </t>
  </si>
  <si>
    <t>Verification of Standing Timber compartments</t>
  </si>
  <si>
    <t>Annual Report</t>
  </si>
  <si>
    <t>Sustainable Forest Management.</t>
  </si>
  <si>
    <t>Annual Reporting</t>
  </si>
  <si>
    <t>4 X Quarterly  APO reports by 30 June 2024</t>
  </si>
  <si>
    <t>4 x Quarterly APO reports prepared and submitted \</t>
  </si>
  <si>
    <t>4 x Quarterly APO reports prepared and submitted by the 30th of June 2024</t>
  </si>
  <si>
    <t>Report Submitted</t>
  </si>
  <si>
    <t>1 x Quarterly APO report prepared and submitted by the 30th of September 2023</t>
  </si>
  <si>
    <t xml:space="preserve">Quaterly APO Reports </t>
  </si>
  <si>
    <t>7 - CREATING A LEARNING CITY AND CITY OF LEARNING</t>
  </si>
  <si>
    <t>CE 19</t>
  </si>
  <si>
    <t xml:space="preserve">GOAL5: ECONOMIC GROWTH AND DEVELOPMENT </t>
  </si>
  <si>
    <t xml:space="preserve">Community outreach and economic development </t>
  </si>
  <si>
    <t>Art collection and Preservation</t>
  </si>
  <si>
    <t xml:space="preserve">Research, acquisition, conservation and recording  </t>
  </si>
  <si>
    <t>80 x Artworks acquisitioned, cleaned or conserved \</t>
  </si>
  <si>
    <t xml:space="preserve">80 x Artworks acquisitioned, cleaned or conserved </t>
  </si>
  <si>
    <t>80 x Artworks acquisitioned, cleaned or conserved by the 30th of June 2024</t>
  </si>
  <si>
    <t xml:space="preserve">R30 000      &amp; R50 000    </t>
  </si>
  <si>
    <t xml:space="preserve">CNL       &amp;          DAC  ROLLOVER GRANT FUND </t>
  </si>
  <si>
    <t>WBS/GL NUMBER           O/604844.JAH.000                  4120502000 &amp;  WBS A/604480.5Z4.A61   GL  0000150000</t>
  </si>
  <si>
    <t>20 x Artworks acquisitioned, cleaned or conserved by the 30th of September 2023</t>
  </si>
  <si>
    <t>c</t>
  </si>
  <si>
    <t>CE 20</t>
  </si>
  <si>
    <t xml:space="preserve">Community outreach and education development </t>
  </si>
  <si>
    <t>Exhibition of Artwork</t>
  </si>
  <si>
    <t>Selection of Artworks ,Exhibition admin and  display showcase</t>
  </si>
  <si>
    <t xml:space="preserve">11 exhibitions based on education per annum </t>
  </si>
  <si>
    <t xml:space="preserve">12 x Art Exhibition displays held </t>
  </si>
  <si>
    <t>12 x Art Exhibition displays held by the 30th of June 2024</t>
  </si>
  <si>
    <t>R66 000</t>
  </si>
  <si>
    <t>CNL</t>
  </si>
  <si>
    <t>WBS/GL NUMBER           O/604844.JAH.000                  4500009000</t>
  </si>
  <si>
    <t>3 x Art Exhibition displays held by the 30th of September 2023</t>
  </si>
  <si>
    <t xml:space="preserve">1 x Art exhibition opening conducted in July </t>
  </si>
  <si>
    <t>Register , Photos</t>
  </si>
  <si>
    <t>CE 21</t>
  </si>
  <si>
    <t>Community Outreach and Education  Programme</t>
  </si>
  <si>
    <t xml:space="preserve">Artist Forums </t>
  </si>
  <si>
    <t>19 X Artists forums</t>
  </si>
  <si>
    <t xml:space="preserve">12 x Artists Forums conducted </t>
  </si>
  <si>
    <t>12 x Artists Forums conducted by the 30th of June 2024</t>
  </si>
  <si>
    <t>3 x Artists Forums conducted by the 30th of September 2023</t>
  </si>
  <si>
    <t>CE 22</t>
  </si>
  <si>
    <t>Community Outreach and Education Programme</t>
  </si>
  <si>
    <t>Art Classes for the Youth</t>
  </si>
  <si>
    <t xml:space="preserve">26 Art classes conducted </t>
  </si>
  <si>
    <t xml:space="preserve">20 x Art Classes for the Youth conducted </t>
  </si>
  <si>
    <t>20 x Art Classes for the Youth conducted by the 30th of June 2024</t>
  </si>
  <si>
    <t xml:space="preserve">Number of classes </t>
  </si>
  <si>
    <t>5 x Art Classes for the Youth conducted by the 30th of September 2023</t>
  </si>
  <si>
    <t xml:space="preserve">2 x Art Classes conducted in July </t>
  </si>
  <si>
    <t xml:space="preserve">Register </t>
  </si>
  <si>
    <t>1 - BUILDING A CAPABLE &amp; DEVELOPMENTAL MUNICIPALITY</t>
  </si>
  <si>
    <t>CE 23</t>
  </si>
  <si>
    <t xml:space="preserve">Activities to commemorate National special days </t>
  </si>
  <si>
    <t xml:space="preserve">10 Special days of commemoration </t>
  </si>
  <si>
    <t xml:space="preserve">10 x activities  commemorating National special days </t>
  </si>
  <si>
    <t>10 x activities  commemorating National special days by the 30th of June 2024</t>
  </si>
  <si>
    <t xml:space="preserve">Number of Special days </t>
  </si>
  <si>
    <t xml:space="preserve">R60 000  </t>
  </si>
  <si>
    <t>DAC GRANT FUND - OUTSOURCED PROJECTS</t>
  </si>
  <si>
    <t>WBS  O/604480.B9H.000                    GL 4100013000</t>
  </si>
  <si>
    <t>3 x activities commemorating National special days by the 30th of September 2023</t>
  </si>
  <si>
    <t>CE 24</t>
  </si>
  <si>
    <t>NKPA 5 - GOOD GOVERNANCE &amp; PUBLIC PARTICIPATION</t>
  </si>
  <si>
    <t xml:space="preserve">Community outreach and education </t>
  </si>
  <si>
    <t xml:space="preserve">Lecture/Talks/Workshops and conferences </t>
  </si>
  <si>
    <t xml:space="preserve">Educational informative  events </t>
  </si>
  <si>
    <t xml:space="preserve">1 workshop, lecture, talk  per quarter </t>
  </si>
  <si>
    <t xml:space="preserve">4 x Talks or Lectures held </t>
  </si>
  <si>
    <t xml:space="preserve">4 x Talks or Lectures held by the 30th of June 2024 </t>
  </si>
  <si>
    <t xml:space="preserve">R10 000  </t>
  </si>
  <si>
    <t>DAC GRANT FUND - EVENTS/CON- FERENCES</t>
  </si>
  <si>
    <t>WBS  O/604480.B9H.000                    GL 4500453000</t>
  </si>
  <si>
    <t xml:space="preserve">1 x Talks or Lectures held by the 30th of September 2023 </t>
  </si>
  <si>
    <t>CE</t>
  </si>
  <si>
    <t>CE 25</t>
  </si>
  <si>
    <t>Publications</t>
  </si>
  <si>
    <t xml:space="preserve">Outline, vynals , brochures and posters </t>
  </si>
  <si>
    <t xml:space="preserve">20 Number of publication produced </t>
  </si>
  <si>
    <t xml:space="preserve">12 x Publications completed </t>
  </si>
  <si>
    <t>12 x Publications completed</t>
  </si>
  <si>
    <t>12 x Publications completed by the 30th of June 2024</t>
  </si>
  <si>
    <t xml:space="preserve">Number of publications per exhibition </t>
  </si>
  <si>
    <t>R40 000</t>
  </si>
  <si>
    <t>WBS  O/604844.JAH.000                    GL 4500460000</t>
  </si>
  <si>
    <t>3x Publications completed by the 30th of September 2023</t>
  </si>
  <si>
    <t>BUDGET SPENT AS AT 31 JULY 2023</t>
  </si>
  <si>
    <t>JULY TARGET</t>
  </si>
  <si>
    <t>JULY  ACTUAL</t>
  </si>
  <si>
    <t>A</t>
  </si>
  <si>
    <t>A1</t>
  </si>
  <si>
    <t>LGL 01</t>
  </si>
  <si>
    <t>NKPA 1 - MUNICIPAL TRANSFORMATION &amp; ORGANIZATIONAL DEVELOPMENT</t>
  </si>
  <si>
    <t>Governance</t>
  </si>
  <si>
    <t>Bylaws</t>
  </si>
  <si>
    <t>5 X BYLAWS : Public Health Bylaws, Rules of order Bylaws, public library, General Bylaws &amp; Street Trading Bylaws) submitted to SMC for onwards transmission to Full Council for approval by the 30th of June 2023</t>
  </si>
  <si>
    <t xml:space="preserve">5 X BYLAWS (Public Libraries Bylaws, Public Health Bylaws, Rules of order Bylaws, General Bylaws &amp; Street Trading Bylaws) submitted to SMC for onwards transmission to Full Council for approval </t>
  </si>
  <si>
    <t>5 X BYLAWS submitted to SMC for onwards transmission to Full Council for approval</t>
  </si>
  <si>
    <t>5 X BYLAWS submitted to SMC for onwards transmission to Full Council for approval by the 30th of June 2023</t>
  </si>
  <si>
    <t>Number BYLAWS submitted to SMC for onwards transmission to Full Council for approval</t>
  </si>
  <si>
    <t>COUNCIL</t>
  </si>
  <si>
    <t xml:space="preserve">O/304502BAH.000 </t>
  </si>
  <si>
    <t>A2</t>
  </si>
  <si>
    <t>LGL 02</t>
  </si>
  <si>
    <t>Legal Representation</t>
  </si>
  <si>
    <t>Civil Litigation</t>
  </si>
  <si>
    <t>100% Legal representation in all civil matters in 23/24</t>
  </si>
  <si>
    <t xml:space="preserve">100% Legal representation provided in all civil matters as and when required </t>
  </si>
  <si>
    <t xml:space="preserve">100% Legal representation provided </t>
  </si>
  <si>
    <t>100% Legal representation provided in all civil matters as and when required by the 30th of June 2024</t>
  </si>
  <si>
    <t>Percentage Legal representation provided in all civil matters</t>
  </si>
  <si>
    <t>R5,000 000</t>
  </si>
  <si>
    <t xml:space="preserve">WBS :O/304502.BAH.000  GL 4110054000         </t>
  </si>
  <si>
    <t>100% Legal representation provided in all civil matters as and when required by the 30th of September 2023</t>
  </si>
  <si>
    <t>100% Legal representation provided in all civil matters as and when required by the 31st of July 2023</t>
  </si>
  <si>
    <t>Litigation register, summons, notice of intention to defend, notice of bar, filling notice&amp; defendants plea</t>
  </si>
  <si>
    <t>LGL 03</t>
  </si>
  <si>
    <t>Legal Advice</t>
  </si>
  <si>
    <t>80% legal briefs attended within 10 working days in accordance with the approved legal briefing procedure by 30 of June 2023</t>
  </si>
  <si>
    <t xml:space="preserve">Legal briefs attended to within 15 working days in accordance with the approved legal briefing procedure </t>
  </si>
  <si>
    <t xml:space="preserve">Legal briefs attended to within 15 working days </t>
  </si>
  <si>
    <t>Legal briefs attended to within 15 working days in accordance with the approved legal briefing procedure by the 30th of June 2024</t>
  </si>
  <si>
    <t>Turnaround time Legal briefs attended to</t>
  </si>
  <si>
    <t>WBS :O/304502.BAH.000  GL 4110054000</t>
  </si>
  <si>
    <t xml:space="preserve">Legal briefs attended to within 15 working days in accordance with the approved legal briefing procedure by the 30th of September 2023 </t>
  </si>
  <si>
    <t>Legal briefs attended to within 15 working days in accordance with the approved legal briefing procedure by the 31st of July 2023</t>
  </si>
  <si>
    <t>workflow template,briefs:,contracts, agreements, opinions</t>
  </si>
  <si>
    <t>LGL 04</t>
  </si>
  <si>
    <t>Criminal Litigation</t>
  </si>
  <si>
    <t xml:space="preserve">100% Legal representation in Criminal Prosecutions relating to law enforcement in 2023
</t>
  </si>
  <si>
    <t xml:space="preserve">100% Legal representation provided in Criminal Prosecutions relating to law enforcement </t>
  </si>
  <si>
    <t xml:space="preserve">100% Legal representation provided in Criminal Prosecutions </t>
  </si>
  <si>
    <t>100% Legal representation provided in Criminal Prosecutions relating to law enforcement by the 30th of June 2024</t>
  </si>
  <si>
    <t>Percentage Legal representation provided in Criminal Prosecutions</t>
  </si>
  <si>
    <t xml:space="preserve">100% Legal representation provided in Criminal Prosecutions relating to law enforcement by the 30th of September 2023 </t>
  </si>
  <si>
    <t>100% Legal representation provided in Criminal Prosecutions relating to law enforcement by the 31st of July 2023</t>
  </si>
  <si>
    <t>court book</t>
  </si>
  <si>
    <t>LGL 05</t>
  </si>
  <si>
    <t>Labour Litigation</t>
  </si>
  <si>
    <t>100% Legal representation in all Labour Litigation matters in 2023</t>
  </si>
  <si>
    <t xml:space="preserve">100% Legal representation provided in all Labour Litigation matters in 2023/24 as and when required </t>
  </si>
  <si>
    <t xml:space="preserve">100% Legal representation provided in all Labour Litigation matters </t>
  </si>
  <si>
    <t>100% Legal representation provided in all Labour Litigation matters in 2023/24as and when required by the 30th of June 2024</t>
  </si>
  <si>
    <t xml:space="preserve">Percentage Legal representation provided in all Labour Litigation matters </t>
  </si>
  <si>
    <t>R3,000 000</t>
  </si>
  <si>
    <t xml:space="preserve">100% Legal representation provided in all Labour Litigation matters in 2023/24 as and when required by the 30th of September 2023 </t>
  </si>
  <si>
    <t>100% Legal representation provided in all Labour Litigation matters in 2023/24 as and when required by the 31st of July 2023</t>
  </si>
  <si>
    <t>workflow template/ labour litigation register and presentation sheets</t>
  </si>
  <si>
    <t>LGL 06</t>
  </si>
  <si>
    <t>Policy Input</t>
  </si>
  <si>
    <t>80% provision of legal inputs into polices finalised  within 15 working days of receipt and all additional information requested by Legal Services by the 30th of June 2023</t>
  </si>
  <si>
    <t xml:space="preserve">Provision of legal inputs into polices finalized within 15 working days of receipt and all additional information requested by Legal Services </t>
  </si>
  <si>
    <t xml:space="preserve">Provision of legal inputs into polices finalized within 15 working days </t>
  </si>
  <si>
    <t>Provision of legal inputs into polices finalized within 15 working days of receipt and all additional information requested by Legal Services by the 30th of June 2024</t>
  </si>
  <si>
    <t xml:space="preserve">Turnaround time Provision of legal inputs into polices finalized within 15 working days </t>
  </si>
  <si>
    <t xml:space="preserve">Provision of legal inputs into polices finalized within 15 working days of receipt and all additional information requested by Legal Services by the 30th of September 2023 </t>
  </si>
  <si>
    <t>Provision of legal inputs into polices finalized within 15 working days of receipt and all additional information requested by Legal Services by the 31st of July 2023</t>
  </si>
  <si>
    <t>LGL 07</t>
  </si>
  <si>
    <t>3 x Seminars conducted for Peace Officers in Criminal Prosecutions relating to law enforcement, OMC in civil litigation and OMC in labour relations by the 30th of June 2023</t>
  </si>
  <si>
    <t>3 x Seminars conducted by the 30th of June 2024</t>
  </si>
  <si>
    <t xml:space="preserve">Number Training seminars conducted </t>
  </si>
  <si>
    <t>E</t>
  </si>
  <si>
    <t>E1</t>
  </si>
  <si>
    <t>SAS 01</t>
  </si>
  <si>
    <t>Improving Corporate services risk and Compliance and Risk Reduction</t>
  </si>
  <si>
    <t>Minute Taking in Meetings</t>
  </si>
  <si>
    <t>All minutes of Council and Council committee meetings compiled within seven (7) working days after the meetings by the 30th of June 2023</t>
  </si>
  <si>
    <t xml:space="preserve">All minutes of Council and Council committee meetings compiled within seven (7) working days after the meetings </t>
  </si>
  <si>
    <t xml:space="preserve">All minutes of Council and Council committee meetings compiled </t>
  </si>
  <si>
    <t>All minutes of Council and Council committee meetings compiled within seven (7) working days after the meetings by the 30th of June 2024</t>
  </si>
  <si>
    <t xml:space="preserve">Turnaround time All minutes of Council and Council committee meetings compiled </t>
  </si>
  <si>
    <t>All minutes of Council and Council committee meetings compiled within seven (7) working days after the meetings by the 30th of September 2023</t>
  </si>
  <si>
    <t>SAS 02</t>
  </si>
  <si>
    <t xml:space="preserve">Improving Corporate Services Compliance and Risk Reduction </t>
  </si>
  <si>
    <t xml:space="preserve">Making public Council and Council Committee </t>
  </si>
  <si>
    <t>44 x weekly schedules of Portfolio Committee and other committee meetings prepared and published in Corporate Communication every Friday by the 30th of June 2023</t>
  </si>
  <si>
    <t xml:space="preserve">44 x weekly schedules of Portfolio Committee and other committee meetings prepared and published on Corporate Communication every Friday </t>
  </si>
  <si>
    <t xml:space="preserve">44 x weekly schedules of Portfolio Committee and other committee meetings prepared and published </t>
  </si>
  <si>
    <t>44 x weekly schedules of Portfolio Committee and other committee meetings prepared and published on Corporate Communication every Friday by the 30th of June 2024</t>
  </si>
  <si>
    <t xml:space="preserve">Number weekly schedules of Portfolio Committee and other committee meetings prepared and published </t>
  </si>
  <si>
    <t>12 x weekly schedules of Portfolio Committee and other committee meetings prepared and published on Corporate Communication every Friday by the 30th of September 2023</t>
  </si>
  <si>
    <t>SAS 03</t>
  </si>
  <si>
    <t>Making public Council and Council Committee</t>
  </si>
  <si>
    <t>12 x monthly schedules of Portfolio Committee and other committee meetings prepared and published on Corporate Communication in the last week of every month by the 30th of June 2023</t>
  </si>
  <si>
    <t>12 x monthly schedules of Portfolio Committee and other committee meetings prepared and published on Corporate Communication in the last week of every month</t>
  </si>
  <si>
    <t xml:space="preserve">12 x monthly schedules of Portfolio Committee and other committee meetings prepared and published </t>
  </si>
  <si>
    <t>12 x monthly schedules of Portfolio Committee and other committee meetings prepared and published on Corporate Communication in the last week of every month by the 30th of June 2024</t>
  </si>
  <si>
    <t xml:space="preserve">Number monthly schedules of Portfolio Committee and other committee meetings prepared and published </t>
  </si>
  <si>
    <t xml:space="preserve">3 x monthly schedules of Portfolio Committee and other committee meetings prepared and published on Corporate Communication in the last week of every month by the 30th of September 2023 </t>
  </si>
  <si>
    <t>SAS 04</t>
  </si>
  <si>
    <t>Improving Corporate Services Compliance and Risk Reduction</t>
  </si>
  <si>
    <t xml:space="preserve">Printing of documents </t>
  </si>
  <si>
    <t>All book work and lithographic printing to be completed within 10 days of receipt of the request by the 30th of June 2023</t>
  </si>
  <si>
    <t xml:space="preserve">All book work and lithographic printing completed within 10 days of receipt of the request </t>
  </si>
  <si>
    <t xml:space="preserve">All book work and lithographic printing completed </t>
  </si>
  <si>
    <t>All book work and lithographic printing completed within 10 days of receipt of the request by the 30th of June 2024</t>
  </si>
  <si>
    <t xml:space="preserve">Turnaround time All book work and lithographic printing completed </t>
  </si>
  <si>
    <t>All book work and lithographic printing completed within 10 days of receipt of the request by the 30th of September 2023</t>
  </si>
  <si>
    <t>SAS 05</t>
  </si>
  <si>
    <t>Resolution Tracking</t>
  </si>
  <si>
    <t xml:space="preserve">4 x quarterly reports on the Implementation of EXCO &amp; Full Council Resolutions prepared &amp; submitted to SMC. </t>
  </si>
  <si>
    <t xml:space="preserve">4 x quarterly reports on the Implementation of EXCO &amp; Full Council Resolutions prepared &amp; submitted to SMC </t>
  </si>
  <si>
    <t xml:space="preserve">4 x quarterly reports on the Implementation of EXCO &amp; Full Council Resolutions prepared &amp; submitted </t>
  </si>
  <si>
    <t>4 x quarterly reports on the Implementation of EXCO &amp; Full Council Resolutions prepared &amp; submitted to SMC by the 30th of June 2024</t>
  </si>
  <si>
    <t>Number quarterly reports on the Implementation of EXCO &amp; Full Council Resolutions</t>
  </si>
  <si>
    <t>1 x quarterly reports on the Implementation of EXCO &amp; Full Council Resolutions prepared &amp; submitted to TMC by the 30th of September 2023</t>
  </si>
  <si>
    <t>ICT 01</t>
  </si>
  <si>
    <t>ICT INFRASTRUCTURE</t>
  </si>
  <si>
    <t>Server Refresh and Storage (Replacement of old server infrastructure and Storage)</t>
  </si>
  <si>
    <t>Current Server infrastructure was last replaced 2014/15 FY. They are all out of warranty and support.</t>
  </si>
  <si>
    <t>100% of the Server and Storage  allocated budget spent on replacing Server and Storage infrastructure by the 30th of June 2024</t>
  </si>
  <si>
    <t xml:space="preserve">% of the Server allocated budget spent </t>
  </si>
  <si>
    <t>Server Refresh and Storage (Old server infrastructure and Storage) replaced and working by 30th June 2024</t>
  </si>
  <si>
    <t>percentage %</t>
  </si>
  <si>
    <t>R15M</t>
  </si>
  <si>
    <t>Council Funded</t>
  </si>
  <si>
    <t>Server Infrastructure Project Plan Finalised. Purchase Requisition and Purchase Order prepared and submitted to the Service Provider by the 30th of September 2023.</t>
  </si>
  <si>
    <t>Assessment of the Server and Storage infrastructure environment completed by the 31st of July 2023</t>
  </si>
  <si>
    <t>Server and Storage Bill of Quantities (BOQ) or Specification finalised</t>
  </si>
  <si>
    <t>ICT 02</t>
  </si>
  <si>
    <t>Network Refresh (Replacement of old network cisco switches)</t>
  </si>
  <si>
    <t>Current Network infrastructure was last replaced 2014/15 FY. They are all out of warranty and support.</t>
  </si>
  <si>
    <t>100% of the Network allocated budget spent on replacing network switches and routers infrastructure by the 30th of June 2024</t>
  </si>
  <si>
    <t xml:space="preserve">% of the Network allocated budget spent </t>
  </si>
  <si>
    <t>Network refresh (Old network infrastructure) replaced, configured and working by 30th June 2024</t>
  </si>
  <si>
    <t>R5M</t>
  </si>
  <si>
    <t>Network Infrastructure Project Plan finalised. Purchase Requisition and Purchase Order prepared and submitted to the Service Provider by the 30th of September 2023.</t>
  </si>
  <si>
    <t>Assessment of the Network infrastructure environment completed by the 31st of July 2023</t>
  </si>
  <si>
    <t>Network infrastructure Bill of Quantities (BOQ) or Specification finalised</t>
  </si>
  <si>
    <t>ICT 03</t>
  </si>
  <si>
    <t>ICT PROJECTS</t>
  </si>
  <si>
    <t>Digitization of Municipal Council Committee Agendas, Minutes and electronic signatures implementation</t>
  </si>
  <si>
    <t>Adobe Sign software purchased and partially installed to SM's and GM's.</t>
  </si>
  <si>
    <t>Date of Municipal Council Committees fully digitised and electronic signatures implemented</t>
  </si>
  <si>
    <t>Number of Municipal committees digitised.</t>
  </si>
  <si>
    <t>Digitization of Municipal Council Committee Agendas, Minutes and electronic signatures implementation by 30th June 2024</t>
  </si>
  <si>
    <t>R500K</t>
  </si>
  <si>
    <t>Training of Managers, Senior Managers and General Managers on Adobe Sign completed by the 30th of September 2023</t>
  </si>
  <si>
    <t xml:space="preserve">Installation of Adobe Sign software for Managers, Senior Managers and General Managers conducted by the 31st of July 2023 </t>
  </si>
  <si>
    <t>Adobe Sign installation list or document</t>
  </si>
  <si>
    <t>ICT 04</t>
  </si>
  <si>
    <t>Cloud Solution developed and costed</t>
  </si>
  <si>
    <t>Mkhondeni ICT Disaster Recovery site functional.</t>
  </si>
  <si>
    <t>Date of development and submission of the Cloud solution with cost benefit analysis</t>
  </si>
  <si>
    <t>Development and submission of the Cloud solution with cost benefit analysis</t>
  </si>
  <si>
    <t>Cloud solution fully developed, costed and submitted to the ICT Steering Committee for funding.</t>
  </si>
  <si>
    <t>100% Development and submission of the Cloud solution with cost benefit analysis</t>
  </si>
  <si>
    <t>Completion  of the Mkhondeni Disaster Recovery site Assessment  and data analysis by the 30th of September 2023</t>
  </si>
  <si>
    <t>Assessment  and data analysis of the Mkhondeni Disaster Recovery site commenced by the 31st of July 2023</t>
  </si>
  <si>
    <t>Assessment  and data analysis of the Mkhondeni Disaster Recovery site commenced by the 31st of July 2023
Cloud assessment analysis report completed</t>
  </si>
  <si>
    <t>Cloud assessment analysis report</t>
  </si>
  <si>
    <t>ICT 05</t>
  </si>
  <si>
    <t>Deployment of Managed Print Services Solution (MFP)</t>
  </si>
  <si>
    <t>Expired Managed Print Services contract</t>
  </si>
  <si>
    <t>Date of completion of the Managed Print Services deployment project</t>
  </si>
  <si>
    <t>100% completion of the Managed Print Services deployment project</t>
  </si>
  <si>
    <t>Managed Print Services deployment completed by the 30th June 2024</t>
  </si>
  <si>
    <t>100%  deployment of the Managed Print Services</t>
  </si>
  <si>
    <t>No specific budget as it varies from month to month</t>
  </si>
  <si>
    <t>New Multi-Function Printers ordered by the 31st of August 2023</t>
  </si>
  <si>
    <t>Negotiate and sign-off the SLA with SCM and Service provider for the deployment of the Managed Print Services completed by the 31st of July 2023</t>
  </si>
  <si>
    <t>Negotiate and sign-off the SLA with SCM and Service provider for the deployment of the Managed Print Services completed by the 31st of July 2023
SLA negotiated and signed between SBD and Msunduzi</t>
  </si>
  <si>
    <t>Signed SLA</t>
  </si>
  <si>
    <t>ICT 06</t>
  </si>
  <si>
    <t>ICT BUSINESS OPTIMIZATION</t>
  </si>
  <si>
    <t>Business Systems Audit Compliance  Reviews (SLA's, User access and security reviews, Administrator access reviews, Log audit reviews)</t>
  </si>
  <si>
    <t>ICT Audit Tracking Tool</t>
  </si>
  <si>
    <t>Date of compliance of Business Systems with AG System Controls</t>
  </si>
  <si>
    <t>100%  compliance of Business Systems with AG System Controls</t>
  </si>
  <si>
    <t>Business Systems to comply with AG System Controls by the 30th June 2024</t>
  </si>
  <si>
    <t>100%  compliance of Business Systems with AG General System Controls</t>
  </si>
  <si>
    <t>Compliance Reports for TCS, FreshMark, Weighbridge, SCADA Water, SCADA Electricity, Neobank prepared and submitted to the ICT Steering Committee by the 30th of September 2023</t>
  </si>
  <si>
    <t>Engagements with Business System administrators to ensure compliance to AG findings (TCS, FreshMark, Weighbridge) conducted by the 31st of July 2023</t>
  </si>
  <si>
    <t>Engagements with Business System owners has started. Meetings and emails have been sent to various BU system owners regarding their relevant systems.</t>
  </si>
  <si>
    <t>Email correspondence and meetings with Business Systems Owners</t>
  </si>
  <si>
    <t>ICT OPERATIONS</t>
  </si>
  <si>
    <t>Intranet revamp and updating</t>
  </si>
  <si>
    <t>Outdated Intranet</t>
  </si>
  <si>
    <t>Date of Intranet migrated to Online, revamped and updated</t>
  </si>
  <si>
    <t>100% Completion of SharePoint migration and the revamping and updated Intranet</t>
  </si>
  <si>
    <t>Intranet revamped and updated by the 30th June 2024</t>
  </si>
  <si>
    <t>SharePoint (Intranet) migration to Online completed by the 30th of September 2023</t>
  </si>
  <si>
    <t>Assessment and migration of SharePoint from premise to Online by the 31st of July 2023</t>
  </si>
  <si>
    <t>Assessment and migration of SharePoint from premise to Online by the 31st of July 2023
SharePoint landing page has been setup. A  group policy has been setup for the Chrome browser to be the default</t>
  </si>
  <si>
    <t>SharePoint Intranet landing page and Group Policy.</t>
  </si>
  <si>
    <t>ICT 08</t>
  </si>
  <si>
    <t>Active Directory Clean-up</t>
  </si>
  <si>
    <t>No compliance to ICT Security Policy and procedures</t>
  </si>
  <si>
    <t>Date of completion for Active Directory clean-up</t>
  </si>
  <si>
    <t>100% completion for Active Directory clean-up</t>
  </si>
  <si>
    <t>Active Directory clean-up and compliance completed by the 30th June 2024</t>
  </si>
  <si>
    <t xml:space="preserve">Commence the Active Directory Containers, OU's, Users, Groups, Group Policies, Standard Naming Convention, User access and Security and User information up to date  clean-up exercise by the 31st of July 2023. 
</t>
  </si>
  <si>
    <t>Active Directory Clean-up Progress.</t>
  </si>
  <si>
    <t>HR 01</t>
  </si>
  <si>
    <t>1.4 Human Resources Management and Development</t>
  </si>
  <si>
    <t>Workplace Skills plan</t>
  </si>
  <si>
    <t>Coordination of Drafting &amp; Approval of Organizational Workplace Skills Plan 24/25</t>
  </si>
  <si>
    <t>Approval of 1 Workplace Skills Plan 23/24 by 30 April 2023</t>
  </si>
  <si>
    <t>1 x Report on the Workplace Skills Plan 24/25 FY prepared and submitted to LGSETA</t>
  </si>
  <si>
    <t xml:space="preserve">1 x Report on the Workplace Skills Plan 24/25 FY prepared and submitted </t>
  </si>
  <si>
    <t>1 x Report on the Workplace Skills Plan 24/25 FY prepared and submitted to LGSETA by the 30th of April 2024</t>
  </si>
  <si>
    <t xml:space="preserve">Date Report on the Workplace Skills Plan 24/25 FY prepared and submitted </t>
  </si>
  <si>
    <t>HR 02</t>
  </si>
  <si>
    <t>Implementation of  Workplace Skills Plan 23/24 – Employees per BU</t>
  </si>
  <si>
    <t>494 employees trained in 20/21</t>
  </si>
  <si>
    <t xml:space="preserve">Facilitate the training of 605 employees  according to PDPs received from Business Units and in accordance to the approved 23/24 Workplace Skills Plan </t>
  </si>
  <si>
    <t>Number of people trained by accredited training providers</t>
  </si>
  <si>
    <t>Training of 605 employees by accredited training providers based on PDPs received from Business Units and in accordance to the approved 23/24 Workplace Skills Plan facilitated by the 30th of June 2024</t>
  </si>
  <si>
    <t>Opex and LGSETA Funding</t>
  </si>
  <si>
    <t>4500422010 &amp; 4500422000  and other Business Units Budgets</t>
  </si>
  <si>
    <t>Appointment of Service Providers to implement training completed by the 30th of September 2023</t>
  </si>
  <si>
    <t>Appointment of Service Providers to implement training commenced by the 31st of July 2023</t>
  </si>
  <si>
    <t>Appointment of Service Providers to implement training commenced by the 31st of July 2023
A report has been submitted to TMC for the appointment of service providers.The Supply Chain Unit is currently busy with the process.</t>
  </si>
  <si>
    <t>SMC Report dated 27 June 2023.</t>
  </si>
  <si>
    <t>HR 03</t>
  </si>
  <si>
    <t>Organisational Development</t>
  </si>
  <si>
    <t>Change Management Strategy</t>
  </si>
  <si>
    <t>Approved Change Management Strategy, Change Communication Plan and Change Implementation Plan by 30 June 2024</t>
  </si>
  <si>
    <t>Approved Reviewed Strategy</t>
  </si>
  <si>
    <t xml:space="preserve">Change Communication Plan and Change Implementation Plan </t>
  </si>
  <si>
    <t>Draft Change Management Strategy and Change Communication &amp; Implementation Plan prepared and submitted to Council for approval  by the 30th of September 2023</t>
  </si>
  <si>
    <t>HR 04</t>
  </si>
  <si>
    <t>Policies</t>
  </si>
  <si>
    <t>Approved policies and employee workshops conducted 2023/2024</t>
  </si>
  <si>
    <t>6 Approved Policies and 6 Workshops conducted</t>
  </si>
  <si>
    <t xml:space="preserve"> 6 Approved Policies and 6 Policy workshop for employees by 30th June 2024</t>
  </si>
  <si>
    <t>Number of Policies and Workshops</t>
  </si>
  <si>
    <t>2 x Policy workshops for employees on the reviewed Human Resources  policies  conducted by the 30th of September 2023</t>
  </si>
  <si>
    <t>HR 05</t>
  </si>
  <si>
    <t>Roadshows</t>
  </si>
  <si>
    <t>Roadshows conducted in 2023/2024</t>
  </si>
  <si>
    <t>2 Municipal Manager Roadshows conducted</t>
  </si>
  <si>
    <t>2 Roadshows</t>
  </si>
  <si>
    <t>MM road show done by 30th Dec 2023 and 30th June 2024</t>
  </si>
  <si>
    <t>Number of Roadshows</t>
  </si>
  <si>
    <t>HR 06</t>
  </si>
  <si>
    <t>OrganizationalClimate Survey</t>
  </si>
  <si>
    <t>Organizational Climate Survey conducted in 2023/2024</t>
  </si>
  <si>
    <t>Implementation Organizational Climate Survey Report</t>
  </si>
  <si>
    <t>Number of progress reports</t>
  </si>
  <si>
    <t xml:space="preserve">Preparations and planning for 2024 organizational Climate Survey Project commenced by the 30th of September 2023
</t>
  </si>
  <si>
    <t>HR 07</t>
  </si>
  <si>
    <t>Induction Programme</t>
  </si>
  <si>
    <t>Induction Programmes conducted in 2023/2024</t>
  </si>
  <si>
    <t>4 x Induction Programmes Workshops</t>
  </si>
  <si>
    <t>4 x Induction Programmes conducted in 2023/2024 by the 30th of June 2024</t>
  </si>
  <si>
    <t>Number of Induction Programmes</t>
  </si>
  <si>
    <t>1 x Induction Programme conducted by the 30th of September 2023</t>
  </si>
  <si>
    <t>HR 08</t>
  </si>
  <si>
    <t>Occupational Health &amp; Safety</t>
  </si>
  <si>
    <t xml:space="preserve">Employee Assistance and Wellness Conference/Programmes </t>
  </si>
  <si>
    <t xml:space="preserve">4 x Employee Assistance and Wellness Conference/Programmes held </t>
  </si>
  <si>
    <t>4 x Employee Assistance and Wellness Conference/Programmes held by the 30th of June 2024</t>
  </si>
  <si>
    <t>Number Employee Assistance and Wellness Conference/Programmes</t>
  </si>
  <si>
    <t xml:space="preserve">Opex 
</t>
  </si>
  <si>
    <t>GL 4120000000</t>
  </si>
  <si>
    <t>1 x Employee Assistance and Wellness Conference/Programmes held by the 30th of September 2023</t>
  </si>
  <si>
    <t>HR 09</t>
  </si>
  <si>
    <t>Institutional Occupational Health ,Safety and COIDA Workshops</t>
  </si>
  <si>
    <t>4 x Institutional Health &amp; Safety Workshops to be facilitated for prioritized Business Units by the 30th of June 2023</t>
  </si>
  <si>
    <t>4 x Institutional Health &amp; Safety and COIDA Workshops to be facilitated for prioritized Business Units</t>
  </si>
  <si>
    <t>4 x Institutional Health &amp; Safety and COIDA Workshops facilitated</t>
  </si>
  <si>
    <t>4 x Institutional Health &amp; Safety and COIDA Workshops to be facilitated for prioritized Business Units by the 30th of June 2024</t>
  </si>
  <si>
    <t>Number Institutional Health &amp; Safety and COIDA Workshops facilitated</t>
  </si>
  <si>
    <t>1 x Institutional Health &amp; Safety and COIDA Workshops to be facilitated for prioritized Business Units by the 30th of September 2023</t>
  </si>
  <si>
    <t>HR 10</t>
  </si>
  <si>
    <t>Human Resources Administration</t>
  </si>
  <si>
    <t>Filling of 2023/2024 Priority posts</t>
  </si>
  <si>
    <t>Approval of apportionment of R50 million per Business Unit</t>
  </si>
  <si>
    <t>Filling of approved priority posts for 2023/2024</t>
  </si>
  <si>
    <t xml:space="preserve">Filling of approved priority posts for 2023/2024 </t>
  </si>
  <si>
    <t>Filling of approved Priority Posts for 2023/2024 by 30 June 2024</t>
  </si>
  <si>
    <t>Number of Approved Priority posts filled</t>
  </si>
  <si>
    <t>R50 m</t>
  </si>
  <si>
    <t>Opex</t>
  </si>
  <si>
    <t>GL of  respective BU</t>
  </si>
  <si>
    <t xml:space="preserve">100% Identication of Posts to be filled in Msunduzi Municipality completed by the 30th of September 2023
</t>
  </si>
  <si>
    <t>JULY ACTUAL</t>
  </si>
  <si>
    <t>OMM 01</t>
  </si>
  <si>
    <t xml:space="preserve">Goal 1: Goverance and policy </t>
  </si>
  <si>
    <t>1.3 Develop and stregthen communication and stakeholder relations</t>
  </si>
  <si>
    <t>Municipal Publications</t>
  </si>
  <si>
    <t>Internal Newsletter</t>
  </si>
  <si>
    <t xml:space="preserve">Msunduzi Communications Strategy </t>
  </si>
  <si>
    <t xml:space="preserve">12 x Internal Newsletters developed &amp; published on Corporate Communications </t>
  </si>
  <si>
    <t xml:space="preserve">Internal Newsletters </t>
  </si>
  <si>
    <t>12 x Internal Newsletters developed &amp; published on Corporate Communications  published by the 30th of June 2024</t>
  </si>
  <si>
    <t>Number of Internal Newsletters developed &amp; published on Corporate Communications by the 30th of June 2024</t>
  </si>
  <si>
    <t>3 x Internal Newsletters developed &amp; published on Corporate Communications by the 30th of September 2023</t>
  </si>
  <si>
    <t>1 x Internal Newsletters developed &amp; published on Corporate Communications by the 31st of July 2023</t>
  </si>
  <si>
    <t>2 x Internal Newsletters developed &amp; published on Corporate Communications by the 31st of July 2023</t>
  </si>
  <si>
    <t xml:space="preserve">Newsletter, Corporate communication email </t>
  </si>
  <si>
    <t>A3</t>
  </si>
  <si>
    <t>OMM 02</t>
  </si>
  <si>
    <t xml:space="preserve">Goal 1: Governance and policy </t>
  </si>
  <si>
    <t>1.3 Develop and strengthen communication and stakeholder relations</t>
  </si>
  <si>
    <t>External Newsletter</t>
  </si>
  <si>
    <t>12 x Monthly Msunduzi Newspapers developed and published in the website</t>
  </si>
  <si>
    <t xml:space="preserve">Monthly Msunduzi News Dispatch </t>
  </si>
  <si>
    <t>12 x Monthly Msunduzi News Dispatch published developed and published by the 30th of June 2024</t>
  </si>
  <si>
    <t>Number of Monthly Msunduzi Newspapers developed and published by the 30th of June 2024</t>
  </si>
  <si>
    <t>3 x Monthly Msunduzi Newspapers developed and published in the website by the 30th of September 2023</t>
  </si>
  <si>
    <t>1 x Monthly Msunduzi Newspapers developed and published in the website by the 31st of July 2023</t>
  </si>
  <si>
    <t>OMM 03</t>
  </si>
  <si>
    <t>Media Relations Programme</t>
  </si>
  <si>
    <t>Media analyses Report</t>
  </si>
  <si>
    <t>Media analyses report</t>
  </si>
  <si>
    <t>Monthly Media analyses reports compiled and submitted to the TMC for approval by  the 30th of June 2024</t>
  </si>
  <si>
    <t xml:space="preserve">Monthly Media analyses reports </t>
  </si>
  <si>
    <t>x 12 Monthly Media analyses reports compiled and submitted to the TMC for approval by  the 30th of June 2024</t>
  </si>
  <si>
    <t>Number of Media analyses reports compiled and submitted to the TMC for approval by the 30th of June 2024</t>
  </si>
  <si>
    <t>3x Monthly media analyses report compiled and submitted to the TMC  by the 30 September 2023</t>
  </si>
  <si>
    <t>1x  Monthly media analyses report compiled and submitted to the TMC  by the 31st of July 2023</t>
  </si>
  <si>
    <t>Report to TMC, date of stamp &amp; Resolution</t>
  </si>
  <si>
    <t>OMM 04</t>
  </si>
  <si>
    <t>Communications Strategy programme</t>
  </si>
  <si>
    <t xml:space="preserve">Communications Activity Plan </t>
  </si>
  <si>
    <t>Development and submission of Communications Activity plan to Strategic Management Committee for approval</t>
  </si>
  <si>
    <t xml:space="preserve"> Communications Activity plan </t>
  </si>
  <si>
    <t>Development and submission of Communications Activity plan to the Strategic Management Committee for approval by the 31st of July 2023</t>
  </si>
  <si>
    <t>Date of approval of the communications activity plan by the Strategic Management Committee</t>
  </si>
  <si>
    <t>Development and submission of Communications Activity plan 2023/2024 to the Strategic Management Committee for approval by 31st of July 2023</t>
  </si>
  <si>
    <t xml:space="preserve">Report to Top Management Committee and resolution </t>
  </si>
  <si>
    <t>OMM 05</t>
  </si>
  <si>
    <t xml:space="preserve">Implementation of the approved communications activity plan </t>
  </si>
  <si>
    <t xml:space="preserve">Approved communication activity plan </t>
  </si>
  <si>
    <t xml:space="preserve">100% implementation of the approved communications activity plan </t>
  </si>
  <si>
    <t>100% implementation of the approved communications activity plan by the 30th of June 2024</t>
  </si>
  <si>
    <t xml:space="preserve">% of implementation of the approved communications activity plan </t>
  </si>
  <si>
    <t>operational budget</t>
  </si>
  <si>
    <t>100% implementation of quarter 1 targets as per the Communications Activity Plan by 30th of September 2023</t>
  </si>
  <si>
    <t>OMM 06</t>
  </si>
  <si>
    <t>Strengthening Communication and Stakeholder Relations</t>
  </si>
  <si>
    <t>Stakeholder engagement</t>
  </si>
  <si>
    <t>12 x stakeholder engagement on Radio Station conducted by  the 30th of June 2024</t>
  </si>
  <si>
    <t>Stakeholder engagement on Radio Station</t>
  </si>
  <si>
    <t xml:space="preserve">Number of stakeholder engagement on  Radio Station conducted </t>
  </si>
  <si>
    <t>3 x  Stakeholder engagement on Radio Station conducted  by  30th of September 2023</t>
  </si>
  <si>
    <t>1x    Stakeholder engagement on Radio Station conducted  by  31st of July 2023</t>
  </si>
  <si>
    <t>3x    Stakeholder engagement on Radio Station conducted  by  31st of July 2023</t>
  </si>
  <si>
    <t xml:space="preserve">Screenshots </t>
  </si>
  <si>
    <t>OMM 07</t>
  </si>
  <si>
    <t>Media engagement</t>
  </si>
  <si>
    <t>4 x media engagement conducted  by the 30th of June 2024</t>
  </si>
  <si>
    <t xml:space="preserve">Media engagement </t>
  </si>
  <si>
    <t xml:space="preserve">Number of Media engagement conducted </t>
  </si>
  <si>
    <t>1 x  Media engagement conducted  by  30th of September 2023</t>
  </si>
  <si>
    <t>OMM 08</t>
  </si>
  <si>
    <t>Increase Performance and Efficiency Levels of Corporate Services</t>
  </si>
  <si>
    <t>Business Unit Service Charter</t>
  </si>
  <si>
    <t>12 x Workshops on Customer Care Policy as well as Dress Code and Name Badge Policy (CBU, Corporate Services, Infrastructure Services, Economic Development, Community Services, Financial Services) conducted by the Msunduzi Batho Pele forum</t>
  </si>
  <si>
    <t>12 x Workshops on Customer Care Policy as well as Dress Code and Name Badge Policy (CBU, Corporate Services, Infrastructure Services, Economic Development, Community Services, Financial Services) conducted by the Msunduzi Batho Pele forum by the 31st of June 2023</t>
  </si>
  <si>
    <t xml:space="preserve">12 x Workshop on Customer Care Policy as well as Dress Code and Name Badge Policy  </t>
  </si>
  <si>
    <t>12 x Workshop on Customer Care Policy as well as Dress Code and Name Badge Policy  (CBU, Corporate Services, Infrastructure Services, Economic Development, Community Services, Financial Services) conducted by the Msunduzi Batho Pele forum by the 30th of June 2024</t>
  </si>
  <si>
    <t xml:space="preserve">Number of Workshops </t>
  </si>
  <si>
    <t>3 x Workshop on Customer Care Policy as well as Dress Code and Name Badge Policy  (CBU, Corporate Services, Infrastructure Services, Economic Development, Community Services, Financial Services) conducted by the Msunduzi Batho Pele forum by the 30th of September 2023</t>
  </si>
  <si>
    <t>1 x Workshop on  Customer Care Policy as well as Dress Code and Name Badge Policy (CBU, Corporate Services, Infrastructure Services, Economic Development, Community Services, Financial Services) conducted by the Msunduzi Batho Pele forum by the 31st of July 2023</t>
  </si>
  <si>
    <t>1 x Workshop on  Customer Care Policy as well as Dress Code and Name Badge Policy (Financial Business Unit - Budget &amp; Treasury) conducted by the Msunduzi Batho Pele forum on the month of July 2023</t>
  </si>
  <si>
    <t xml:space="preserve">INVITATION, ATTENDANCE REGISTER, AGENDA &amp; MINUTES </t>
  </si>
  <si>
    <t>OMM 09</t>
  </si>
  <si>
    <t>Implementation  of Batho  Pele Principles</t>
  </si>
  <si>
    <t xml:space="preserve">6 x bi-monthly meetings of the Msunduzi Batho Pele forum CONVENED to monitor the implementation of Batho Pele Principles and Customer Service Charter </t>
  </si>
  <si>
    <t>6 x bi-monthly meetings of the Msunduzi Batho Pele forum CONVENED to monitor the implementation of Batho Pele Principles and Customer Service Charter</t>
  </si>
  <si>
    <t xml:space="preserve">6 x bi-monthly meetings of the Msunduzi Batho Pele forum CONVENED </t>
  </si>
  <si>
    <t>6 x bi-monthly meetings of the Msunduzi Batho Pele forum to monitor the implementation of Batho Pele Principles and Customer Service Charter conducted by the 30th of May 2024</t>
  </si>
  <si>
    <t xml:space="preserve">Number of bi-monthly meetings </t>
  </si>
  <si>
    <t>2 X bi-monthly meetings of the Msunduzi Batho Pele forum to monitor the implementation of Batho Pele Principles and Customer Service Charter conducted by the 30th of September 2023</t>
  </si>
  <si>
    <t>1 x bi-monthly meetings of the Msunduzi Batho Pele forum to monitor the implementation of Batho Pele Principles and Customer Service Charter conducted  by the 30th of July 2023</t>
  </si>
  <si>
    <t>OMM 10</t>
  </si>
  <si>
    <t>Implementation of Batho Pele Principles</t>
  </si>
  <si>
    <t>Monitoring tool for Implementation of Batho Pele Principles has been developed</t>
  </si>
  <si>
    <t xml:space="preserve">1 x Report on the reviewed  Monitoring tool for Implementation of Batho Pele Principles developed and submitted to TMC for approval </t>
  </si>
  <si>
    <t>1 x Report on the reviewed Monitoring tool for Implementation of Batho Pele Principles developed and submitted to TMC for approval by the 31st of July 2023</t>
  </si>
  <si>
    <t xml:space="preserve">Date Report  submitted for approval </t>
  </si>
  <si>
    <t>1 x Report on the reviewed Monitoring tool for Implementation of Batho Pele Principles developed and submitted to TMC for approval by the 31st of August 2023</t>
  </si>
  <si>
    <t>OMM 11</t>
  </si>
  <si>
    <t>Increase Performance and Efficiency Levels of Call Centre Management Staff</t>
  </si>
  <si>
    <t>2 x Customer Care / Batho Pele workshops or training for frontline employees</t>
  </si>
  <si>
    <t>2 x Customer Care / Batho Pele workshops or training for call centre and  switchboard staff facilitated by the 30th of April 2024</t>
  </si>
  <si>
    <t>Number of  workshops</t>
  </si>
  <si>
    <t>OMM 12</t>
  </si>
  <si>
    <t>Improved Customer Care</t>
  </si>
  <si>
    <t xml:space="preserve">12x Consolidated report on service department received complaints </t>
  </si>
  <si>
    <t>11 x Monthly Consolidated Report on Service Delivery Department Complaints Report  submitted to TMC</t>
  </si>
  <si>
    <t xml:space="preserve">11 x Monthly Consolidated Report on Service Delivery Department Complaints Report  submitted to TMC </t>
  </si>
  <si>
    <t>12 x Monthly Consolidated Report on the Service Delivery Department Complaints submitted report submitted to TMC by 15th of June 2024</t>
  </si>
  <si>
    <t>3 x Monthly Consolidated Report on the Service Delivery Department Complaints submitted report submitted to TMC by  31st of September 2023</t>
  </si>
  <si>
    <t>1 x  Monthly Consolidated Report on the Service Delivery Department Complaints submitted report submitted to TMC by the 31st of July 2023</t>
  </si>
  <si>
    <t>Stamped Consolidated Report and Resolution</t>
  </si>
  <si>
    <t>OMM 13</t>
  </si>
  <si>
    <t xml:space="preserve">Upgrading of Call Centre software </t>
  </si>
  <si>
    <t xml:space="preserve">Improving Service Delivery </t>
  </si>
  <si>
    <t xml:space="preserve">Outdated call centre system </t>
  </si>
  <si>
    <t xml:space="preserve">%  of project implementation </t>
  </si>
  <si>
    <t>3.5 million</t>
  </si>
  <si>
    <t>Council funding</t>
  </si>
  <si>
    <t>Sourcing of quotation for the SMART app system conducted by the 30th of September 2023</t>
  </si>
  <si>
    <t>OMM 14</t>
  </si>
  <si>
    <t>Employee Long Service Recognition Program</t>
  </si>
  <si>
    <t>Implementation plan for 2022/2023 financial year</t>
  </si>
  <si>
    <t xml:space="preserve">Annual Presentation of Long Serving employees submitted at the Full Council </t>
  </si>
  <si>
    <t xml:space="preserve">Annual Presentation of Long Serving employees submitted </t>
  </si>
  <si>
    <t>Annual Presentation of Long Serving employees submitted at the Full Council by the 30th of June 2023</t>
  </si>
  <si>
    <t>Date of submission</t>
  </si>
  <si>
    <t xml:space="preserve">1- Building A Capable &amp; Developmental Municipality </t>
  </si>
  <si>
    <t xml:space="preserve">PS 01 </t>
  </si>
  <si>
    <t>Goal 1: Governance and policy</t>
  </si>
  <si>
    <t>1.2 Compliance with all legislative provisions</t>
  </si>
  <si>
    <t>MPAC</t>
  </si>
  <si>
    <t>OVERSIGHT PROCESS PLAN</t>
  </si>
  <si>
    <t>1 x Oversight Process plan prepared &amp; submitted to Council  by the 31st of January 2022</t>
  </si>
  <si>
    <t>1 x Oversight Process plan for the 2022/2023 FY prepared &amp; submitted to Council</t>
  </si>
  <si>
    <t>1 X Oversight Process Plan prepared</t>
  </si>
  <si>
    <t>1 x Oversight Process plan for the 2022/2023 FY prepared &amp; submitted to Council by the 31st of June 2024</t>
  </si>
  <si>
    <t xml:space="preserve">Date </t>
  </si>
  <si>
    <t>PS 02</t>
  </si>
  <si>
    <t>1 x Oversight Report 21/22 FY tabled and adopted by Council by the 31st March 2022</t>
  </si>
  <si>
    <t xml:space="preserve">1 x Oversight Report 22/23 FY tabled and adopted by Council </t>
  </si>
  <si>
    <t>1 x Oversight Process Plan Report adopted</t>
  </si>
  <si>
    <t>1 x Oversight Report 22/23  FY tabled and adopted by Council by the 31st March 2024</t>
  </si>
  <si>
    <t>E3</t>
  </si>
  <si>
    <t>PS 03</t>
  </si>
  <si>
    <t>SPEAKER'S OFFICE</t>
  </si>
  <si>
    <t>WARD COMMITTEE OVERSIGHT</t>
  </si>
  <si>
    <t>12 x Monthly Reports on the Back to Basic National Template prepared and submitted by each ward councillor to Speaker's Office</t>
  </si>
  <si>
    <t>12 x Monthly Reports on the Back to Basic National CoGTA Template 23/24 FY to be prepared and submitted by each ward councillor to Speaker's Office</t>
  </si>
  <si>
    <t>492 x Monthly Reports on Back to Basics</t>
  </si>
  <si>
    <t>492 x Monthly Reports on the Back to Basics National CoGTA Template 23/24 FY prepared and submitted by each ward councillor to Speaker's Office by the 30th of June 2024</t>
  </si>
  <si>
    <t>Number of Monthly Reports submitted</t>
  </si>
  <si>
    <t>123 x Monthly Reports on the Back to Basics National CoGTA Template 23/24 FY prepared and submitted by each ward councillor to Speaker's Office by the 30th of September 2023</t>
  </si>
  <si>
    <t>41 x Monthly Reports on the Back to Basics National CoGTA Template 23/24 FY prepared and submitted by each ward councillor to Speaker's Office by the 31st of July 2023</t>
  </si>
  <si>
    <t>23 x Monthly Reports on the Back to Basics National CoGTA Template 23/24 FY prepared and submitted by each ward councillor to Speaker's Office by the 31st of July 2023</t>
  </si>
  <si>
    <t xml:space="preserve">Councillors were on recess, and late submissions made to the Office of the Speaker. </t>
  </si>
  <si>
    <t>Encourage and ensure submission by Councillors is always on time</t>
  </si>
  <si>
    <t>4 weeks.</t>
  </si>
  <si>
    <t>Councillor's Report.</t>
  </si>
  <si>
    <t>E2</t>
  </si>
  <si>
    <t>PS 04</t>
  </si>
  <si>
    <t>Annual schedule of meetings 2022/2023 FY (ward committees &amp; community meetings) submitted to CoGTA</t>
  </si>
  <si>
    <t>Annual schedule of meetings 2023/2024 FY (ward committees &amp; community meetings) to be submitted to CoGTA</t>
  </si>
  <si>
    <t>Annual schedule of meetings</t>
  </si>
  <si>
    <t>Annual schedule of meetings 2023/2024 FY (ward committees &amp; community meetings) submitted to CoGTA by the 31st of July 2023.</t>
  </si>
  <si>
    <t>Annual schedule of meetings 2023/2024 FY (ward committees &amp; community meetings) submitted to CoGTA by the 31st of July 2023</t>
  </si>
  <si>
    <t>Annual schedule of meetings 2023/2024 FY and email submission to COGTA</t>
  </si>
  <si>
    <t>PS 05</t>
  </si>
  <si>
    <t>20 x Minutes of community meetings submitted to the Office of the Speaker within 5 days after date of meeting during the 2022-2023 FY</t>
  </si>
  <si>
    <t>41 Minutes of community meetings from each of the 41 Ward Assistants to be submitted to the Office of the Speaker within 5 days after date of the meeting</t>
  </si>
  <si>
    <t>164 Minutes of community meetings</t>
  </si>
  <si>
    <t>164 x Minutes of community meetings from each of the 41 Ward Assistants to be submitted to the Office of the Speaker within 5 days after date of meeting by the 30th of June 2024</t>
  </si>
  <si>
    <t>Number of Minutes of community meetings submitted</t>
  </si>
  <si>
    <t>41 x Minutes of community meetings from each of the 41 Ward Assistants submitted to the Office of the Speaker within 5 days after date of meeting by the 30th of September 2023</t>
  </si>
  <si>
    <t>PS 06</t>
  </si>
  <si>
    <t>431 x Ward Committee meetings held during the 2022-2023 FY</t>
  </si>
  <si>
    <t>468 x Ward Committee meetings to be held during the 2023-2024 FY</t>
  </si>
  <si>
    <t>Ward Committee meetings</t>
  </si>
  <si>
    <t xml:space="preserve">492 x Ward Committee meetings held by the 30th of June 2024 </t>
  </si>
  <si>
    <t>Number of Ward Committee meetings held</t>
  </si>
  <si>
    <t>123 x Ward Committee meetings held by the 30th of September 2023</t>
  </si>
  <si>
    <t>41 x Ward Committee meetings held by the 31st of July 2023</t>
  </si>
  <si>
    <t>32 x Ward Committee meetings held by the 31st of July 2023</t>
  </si>
  <si>
    <t xml:space="preserve">Late submission made to the Office, and lack of tools of trade. </t>
  </si>
  <si>
    <t xml:space="preserve">Encourage and ensure submission is always on time. Request Ward Councillor to assist Ward Assistant with tools of trade. </t>
  </si>
  <si>
    <t>One month.</t>
  </si>
  <si>
    <t>agenda, attendance register, and minutes.</t>
  </si>
  <si>
    <t>PS 07</t>
  </si>
  <si>
    <t>12 x monthly reports on functioning of the Speaker's Office submitted to the Operational Management Committee during the 2022-2023 FY</t>
  </si>
  <si>
    <t>12 x monthly reports on the functioning of the Speaker's Office to be submitted to Council during the 2023-2024 FY</t>
  </si>
  <si>
    <t>12 x monthly reports on the functioning of the Speaker's Office submitted to Council</t>
  </si>
  <si>
    <t>12 x monthly reports on the functioning of the Speaker's Office to be submitted to Council by the 30th of June 2024</t>
  </si>
  <si>
    <t>Number of monthly reports submitted</t>
  </si>
  <si>
    <t>3 x monthly reports on the functioning of the Speaker's Office submitted to Council by the 30th of September 2023</t>
  </si>
  <si>
    <t>1 x monthly reports on the functioning of the Speaker's Office submitted to Council by the 31st of July 2023</t>
  </si>
  <si>
    <t>Target met</t>
  </si>
  <si>
    <t>Speaker's Monthly Report</t>
  </si>
  <si>
    <t>PS 08</t>
  </si>
  <si>
    <t>4 x Whippery meetings facilitated for the 2022-2023 FY</t>
  </si>
  <si>
    <t>8 x Whippery meetings to be facilitated for the 2023-2024 FY</t>
  </si>
  <si>
    <t>Whippery meetings facilitated</t>
  </si>
  <si>
    <t>8 x Whippery meetings to be facilitated by the 30th of June 2024</t>
  </si>
  <si>
    <t>Number of Whippery meetings facilitated</t>
  </si>
  <si>
    <t>2 x  Whippery meetings facilitated by the 30th of September 2023</t>
  </si>
  <si>
    <t>PS 09</t>
  </si>
  <si>
    <t>5 x Public Place and Street Naming Committee meetings seated for the 2022-2023 FY</t>
  </si>
  <si>
    <t>8 x Public Place and Street Naming Committee meetings to be seated for the 2023-2024 FY</t>
  </si>
  <si>
    <t>Public Place and Street Naming Committee meetings seated</t>
  </si>
  <si>
    <t>8 x Public Place and Street Naming Committee to be seated by the 30th of June 2024</t>
  </si>
  <si>
    <t>Number of Public Place and Street Naming Committee meetings seated</t>
  </si>
  <si>
    <t>2 x Public Place and Street Naming Committee meetings facilitated by the 30th of September 2023</t>
  </si>
  <si>
    <t>7 - CREATING A LEARNING CITY &amp; A CITY OF LEARNING</t>
  </si>
  <si>
    <t>PS 10</t>
  </si>
  <si>
    <t>1.3 Develop and strength Communication and Stakeholder Relations</t>
  </si>
  <si>
    <t>MAYOR'S OFFICE</t>
  </si>
  <si>
    <t>Mayoral Special Programmes</t>
  </si>
  <si>
    <t>3 Mayoral Special Programmes implemented in 22/23 FY</t>
  </si>
  <si>
    <t xml:space="preserve">Number of Mayoral Special Programmes implemented </t>
  </si>
  <si>
    <t>Number of Mayoral Special Programmes implemented by the 30th of June 2024</t>
  </si>
  <si>
    <t>15x Mayoral Special Programmes implemented by the 30th of June 2024</t>
  </si>
  <si>
    <t>Number of programmes implemented.</t>
  </si>
  <si>
    <t>5x Mayoral Special Programmes implemented by the 30th of September 2023</t>
  </si>
  <si>
    <t>PS 11</t>
  </si>
  <si>
    <t>YOUTH OFFICE</t>
  </si>
  <si>
    <t>FNB Development Program</t>
  </si>
  <si>
    <t xml:space="preserve">Zone 2 (Edendale) </t>
  </si>
  <si>
    <t>0 x Monthly Reports on the soccer training sessions during the 21/22 FY</t>
  </si>
  <si>
    <t>12 x Monthly reports on the soccer training sessions during the 23/24 FY</t>
  </si>
  <si>
    <t>Monthly Reports on the Soccer Training Sessions conducted</t>
  </si>
  <si>
    <t>12 x Reports on the soccer training sessions for the 23/24 FY by the 30th of June 2024</t>
  </si>
  <si>
    <t>3x  Monthly Reports on the Soccer Training Sessions conducted by the 30th June 2024</t>
  </si>
  <si>
    <t>1x Monthly Reports on the Soccer Training Sessions conducted by the 30th June 2024</t>
  </si>
  <si>
    <t xml:space="preserve">Monthly Reports on the Soccer Training Sessions </t>
  </si>
  <si>
    <t>PS 12</t>
  </si>
  <si>
    <t>Aerobics</t>
  </si>
  <si>
    <t>0 x Monthly Reports on the  aerobics session during the 21/22 FY</t>
  </si>
  <si>
    <t>6 x Monthly reports on the aerobics sessions conducted during the 22/23 FY</t>
  </si>
  <si>
    <t>Monthly Reports on the Aerobics sessions conducted</t>
  </si>
  <si>
    <t>12x Monthly Reports on Aerobics sessions to promote healthy and active citizens conducted by the 30th of June 2023</t>
  </si>
  <si>
    <t>3x Monthly Reports on Aerobics sessions  to promote healthy and active citizens conducted by the 30th of June 2024</t>
  </si>
  <si>
    <t>1x Monthly Reports on Aerobics sessions  to promote healthy and active citizens conducted by the 30th of June 2024</t>
  </si>
  <si>
    <t xml:space="preserve">Monthly Reports on Aerobics sessions  </t>
  </si>
  <si>
    <t>PS 13</t>
  </si>
  <si>
    <t>Schools Programme</t>
  </si>
  <si>
    <t>0x School visits conducted during the 21/22 FY</t>
  </si>
  <si>
    <t>8 x School visits during the 23/24 FY</t>
  </si>
  <si>
    <t xml:space="preserve"> School visits conducted</t>
  </si>
  <si>
    <t>8 x School Visit to provide educational support to mayoral adopted schools conducted by the 30th of June 2024</t>
  </si>
  <si>
    <t>2 x  School Visit  to provide educational support to mayoral adopted schools conducted by the 30th of September 2023</t>
  </si>
  <si>
    <t>PS 14</t>
  </si>
  <si>
    <t xml:space="preserve">Top achievers awards </t>
  </si>
  <si>
    <t>0x reports on the Top achievers awards for FY 21/22</t>
  </si>
  <si>
    <t>1x Awards Programme facilitated for Top 10 high Achievers In the 23/24 FY</t>
  </si>
  <si>
    <t>1x Awards Programme facilitated for Top 10 high Achievers</t>
  </si>
  <si>
    <t>1x Awards Programme facilitated for Top 10 high Achievers by the 30th of January 2024</t>
  </si>
  <si>
    <t>PS 15</t>
  </si>
  <si>
    <t xml:space="preserve">Registration fee assistance </t>
  </si>
  <si>
    <t>0x report on the registration fee program for FY 21/22</t>
  </si>
  <si>
    <t>1x Registration Fee Programme for first year students in the 23/24 FY</t>
  </si>
  <si>
    <t xml:space="preserve">1x Registration Fee Assistance Programme for first year students </t>
  </si>
  <si>
    <t>1x Registration Fee Assistance Programme completed by 31st of January 2024</t>
  </si>
  <si>
    <t>PS 16</t>
  </si>
  <si>
    <t>Business Fair</t>
  </si>
  <si>
    <t xml:space="preserve">0 x Monthly reports on Business Fairs conducted and submitted to CBU MANCO for the 21/22 FY
 </t>
  </si>
  <si>
    <t xml:space="preserve">4 x Business Fairs facilitated on a quarterly basis for the 22/23 FY
</t>
  </si>
  <si>
    <t xml:space="preserve">Business Fairs conducted </t>
  </si>
  <si>
    <t>4x Business Fairs conducted by the 30th of June 2024</t>
  </si>
  <si>
    <t>1 x Business Fair conducted by the 30th of September 2023</t>
  </si>
  <si>
    <t>5- GROWING THE REGIONAL ECONOMY</t>
  </si>
  <si>
    <t>PS 17</t>
  </si>
  <si>
    <t>Business Follow-up site visits</t>
  </si>
  <si>
    <t>0 x Monthly Report on Business Follow-up Site visits conducted and submitted to CBU MANCO for the 21/22 FY</t>
  </si>
  <si>
    <t>60x Business follow-up site visits to beneficiaries of the Msunduzi NYDA Grant conducted for the 23/24 FY</t>
  </si>
  <si>
    <t xml:space="preserve">Business follow-up site visits conducted </t>
  </si>
  <si>
    <t>60x Business follow-up site visits to beneficiaries of the Msunduzi NYDA Grant conducted by the 30th of June 2024</t>
  </si>
  <si>
    <t>15x Business follow-up site visits to beneficiaries of the Msunduzi NYDA Grant conducted by the 30th of September 2023</t>
  </si>
  <si>
    <t xml:space="preserve">no submission from business unit </t>
  </si>
  <si>
    <t>PS 18</t>
  </si>
  <si>
    <t>Back to school programme</t>
  </si>
  <si>
    <t>1xBack to school programme implemented by 31st  January 2022</t>
  </si>
  <si>
    <t>1xBack to school programme implemented by the 31st of January 2024</t>
  </si>
  <si>
    <t>1xBack to school programme implemented</t>
  </si>
  <si>
    <t>1x Back to school programme implemented by the 31st of January 2024</t>
  </si>
  <si>
    <t>IA01</t>
  </si>
  <si>
    <t xml:space="preserve">1.1 Compliance with all legislative provisions </t>
  </si>
  <si>
    <t>Assurance Services</t>
  </si>
  <si>
    <t>Implementation of the Annual Audit Plan each year</t>
  </si>
  <si>
    <t>Internal Audit assignments completed in the 2022/23 FY</t>
  </si>
  <si>
    <t xml:space="preserve">All internal audit assignments completed as per timeframes in the approved Annual Audit Plan </t>
  </si>
  <si>
    <t>All internal audit assignments completed as per timeframes in the approved Annual Audit Plan by the 30th of June 2024</t>
  </si>
  <si>
    <t xml:space="preserve">All internal audit assignments completed </t>
  </si>
  <si>
    <t xml:space="preserve">Council </t>
  </si>
  <si>
    <t>All internal audit assignments completed as per timeframes in the approved Annual Audit Plan by the 30th of September 2023</t>
  </si>
  <si>
    <t xml:space="preserve">N/A </t>
  </si>
  <si>
    <t>IA02</t>
  </si>
  <si>
    <t>Development of a Three Year Rolling Audit Plan</t>
  </si>
  <si>
    <t>1 plan was approved</t>
  </si>
  <si>
    <t>Development &amp; submission of the Three Year Audit Rolling Plan for 2024/25,  2025/26 &amp; 2026/27 and Annual Audit Plan for 2024/25 FY to the Audit Committee for approval by the 30 June 2024</t>
  </si>
  <si>
    <t>Date on which the Three Year Audit Rolling Plan for 2024/25,  2025/26 &amp; 2026/27 and Annual Audit Plan for 2024/25 FY was submitted to the  Audit Committee for approval</t>
  </si>
  <si>
    <t>Date Annual Audit plan for 2019/20 FY Developed &amp; submitted to the Audit Committee for approval</t>
  </si>
  <si>
    <t>IA03</t>
  </si>
  <si>
    <t>Audit Committee</t>
  </si>
  <si>
    <t xml:space="preserve">Development of an Audit Committee Annual Work Plan &amp; Calendar of activities  </t>
  </si>
  <si>
    <t>Development &amp; submission of an Audit Committee Annual Work Plan &amp; Calendar of activities for 2024/25 FY to the Audit Committee and Council for approval by the 30 June 2024</t>
  </si>
  <si>
    <t>Date on which the Audit Committee Annual Work Plan &amp; Calendar of activities for 2024/25 FY was submitted to the  Audit Committee and Council for approval</t>
  </si>
  <si>
    <t>Development &amp; submission of an Annual Audit plan for 2019/20 FY to the Audit Committee for approval by the 30th of June 2019</t>
  </si>
  <si>
    <t>IA04</t>
  </si>
  <si>
    <t>Prepare and submit quarterly internal audit report on its activities</t>
  </si>
  <si>
    <t>4  Internal Audit Quarterly reports done in 2020/21</t>
  </si>
  <si>
    <t>4 x Internal Audit Quarterly reports prepared and submitted to the Audit Committee on its first meeting after the end of each quarter preceeded by the Audit Committee meeting by the 30 June 2024</t>
  </si>
  <si>
    <t>4 x Internal Audit Quarterly reports prepared and submitted to the Audit Committee on its first meeting after the end of each quarter preceeded by the Audit Committee meeting by the 30 June 2023</t>
  </si>
  <si>
    <t>Date quarterly reports submitted to Audit Committee</t>
  </si>
  <si>
    <t>1 x Internal Audit Quarterly reports prepared and submitted to the Audit Committee on its first meeting after the end of each quarter preceeded by the Audit Committee meeting by the 30th of September 2023</t>
  </si>
  <si>
    <t>IA05</t>
  </si>
  <si>
    <t xml:space="preserve">Forensic Investigation Services </t>
  </si>
  <si>
    <t>Prepare and submit quarterly forensic investigation reports on serious cases of fraud &amp; corruption &amp; cases of serious &amp;high value</t>
  </si>
  <si>
    <t>4 reports done in 2020/21</t>
  </si>
  <si>
    <t xml:space="preserve">4 x report on the status of selected cases of fraud &amp; corruption which are under Hawks criminal investigation and or prosecution prepared &amp; submitted to the Audit Committee within 30 working days after the end of each quarter by the 30 June 2024  </t>
  </si>
  <si>
    <t>4 x report on the status of selected cases of fraud &amp; corruption which are under Hawks criminal investigation and or prosecution prepared &amp; submitted to the Audit Committee within 30 working days after the end of each quarter by the 30 April 2024</t>
  </si>
  <si>
    <t xml:space="preserve">Number of reports on the status of selected cases of fraud &amp; corruption which are under Hawks criminal investigation and or prosecution prepared &amp; submitted to the Audit Committee within 30 working days after the end of each quarter   </t>
  </si>
  <si>
    <t>1 x report on the status of selected cases of fraud &amp; corruption which are under Hawks criminal investigation and or prosecution prepared &amp; submitted to the Audit Committee within 30 working days after the end of each quarter by the 30 September 2023</t>
  </si>
  <si>
    <t>IA06</t>
  </si>
  <si>
    <t>Facilitate Audit Committee meetings</t>
  </si>
  <si>
    <t>8 Audit Committee meetings facilitated in 2022/23</t>
  </si>
  <si>
    <t>To ensure effective Independent Oversight by the Audit Committee in compliance with its work plan/calendar &amp; timeframes thereon</t>
  </si>
  <si>
    <t>6 x Audit Committee meetings facilitated by the Internal Audit Unit as per the approved work plan/calendar of the Audit Committee</t>
  </si>
  <si>
    <t>6 x Audit Committee meetings facilitated by the Internal Audit Unit as per the approved work plan/calendar of the Audit Committee by the 30th of June 2024</t>
  </si>
  <si>
    <t>Number of meetings</t>
  </si>
  <si>
    <t>1 x Audit Committee meetings facilitated by the Internal Audit Unit as per the approved work plan/calendar of the Audit Committee by the 31st of August 2023</t>
  </si>
  <si>
    <t>Audit Committee meetings facilitated by the Internal Audit Unit as per the approved work plan/calendar of the Audit Committee by the 30th of June 2019</t>
  </si>
  <si>
    <t>Number of Audit Committee meetings facilitated by the Internal Audit Unit as per the approved work plan/calendar each year</t>
  </si>
  <si>
    <t>8 - SPATIAL EFFECTIVENESS &amp; JUSTICE</t>
  </si>
  <si>
    <t>SP 01</t>
  </si>
  <si>
    <t xml:space="preserve">Pietermaritzburg Urban Renewal Program </t>
  </si>
  <si>
    <t xml:space="preserve">Bylaw infringements &amp; Service Delivery Challenges inspections conducted within the CBD </t>
  </si>
  <si>
    <t>27,32 and 33</t>
  </si>
  <si>
    <t>800 x Bylaw Infringements / Service Delivery challenges inspections conducted within the CBD  by 30th June 2023</t>
  </si>
  <si>
    <t xml:space="preserve">800 x Bylaw Infringements / Service Delivery challenges inspections conducted within the CBD </t>
  </si>
  <si>
    <t>800 x Bylaw Infringements / Service Delivery challenges inspections conducted within the CBD by the 30th of June 2024</t>
  </si>
  <si>
    <t xml:space="preserve">Number of Bylaw Infringements / Service Delivery challenges inspections conducted within the CBD </t>
  </si>
  <si>
    <t>200 x Bylaw Infringements / Service Delivery challenges inspections conducted within the CBD by the 30th of September 2023</t>
  </si>
  <si>
    <t>8 - BUILDING A CAPABLE &amp; DEVELOPMENTAL MUNICIPALITY</t>
  </si>
  <si>
    <t>SP 02</t>
  </si>
  <si>
    <t>NKPA 5 - GOOD GOVERNANCE AND PUBLIC PARTICIPATION</t>
  </si>
  <si>
    <t>A Financially viable and well-governed city</t>
  </si>
  <si>
    <t>Improved Customer experience &amp; Public participation</t>
  </si>
  <si>
    <t>Pietermaritzburg Urban Renewal Plan (PURP)</t>
  </si>
  <si>
    <t>Facilitation of a By-law workshop for businesses that are based in CBD (Block A, B, C, F, G &amp; Q)</t>
  </si>
  <si>
    <t>New KPI</t>
  </si>
  <si>
    <t xml:space="preserve">Compilation of a database of Businesses in the CBD (Block A, B, C, F, G &amp; Q) </t>
  </si>
  <si>
    <t>Compilation of a database of Businesses in the CBD (Block A, B, C, F, G &amp; Q) by the 30th of June 2024</t>
  </si>
  <si>
    <t>100% Completion of the compilation of a database of Businesses in the CBD (Block A, B, C, F, G &amp; Q) by the 30th of June 2024</t>
  </si>
  <si>
    <t>Percentage Completion of  database of Businesses in the CBD (Block A, B, C, F, G &amp; Q)</t>
  </si>
  <si>
    <t>50 000 (Sound System and screens)</t>
  </si>
  <si>
    <t>SP 03</t>
  </si>
  <si>
    <t>1 x Workshop on Council by-laws facilitated for businesses that are based in the CBD (Block A, B, C, F, G &amp; Q)</t>
  </si>
  <si>
    <t>Date workshop on Council by-laws facilitated for businesses that are based in the CBD (Block A, B, C, F, G &amp; Q)</t>
  </si>
  <si>
    <t>SP 04</t>
  </si>
  <si>
    <t xml:space="preserve">Reporting on Bylaw infringements &amp; Service Delivery Challenges inspections conducted within the CBD </t>
  </si>
  <si>
    <t xml:space="preserve">4 x reports produced and submitted to SMC on Bylaw infringement inspections conducted </t>
  </si>
  <si>
    <t xml:space="preserve">4 x reports produced and submitted to SMC on Bylaw Infringements / Service Delivery challenges inspections conducted </t>
  </si>
  <si>
    <t>4 x reports produced and submitted to SMC on Bylaw Infringements / Service Delivery challenges inspections conducted by the 30th of June 2024</t>
  </si>
  <si>
    <t>Number of reports produced and submitted to SMC on Bylaw Infringements / Service Delivery challenges inspections conducted</t>
  </si>
  <si>
    <t>1 x reports produced and submitted to SMC on Bylaw Infringements / Service Delivery challenges inspections conducted by the 30th of September 2023</t>
  </si>
  <si>
    <t>SP 05</t>
  </si>
  <si>
    <t>Organizational Performance Management</t>
  </si>
  <si>
    <t>Planning</t>
  </si>
  <si>
    <t>Draft SDBIP 2023/2024 submitted to the Mayor for approval within 14 days after the approval of the budget</t>
  </si>
  <si>
    <t>Draft SDBIP 2024/2025 submitted to the Mayor for approval</t>
  </si>
  <si>
    <t>Draft SDBIP 2024/2025 submitted to the Mayor for approval within 14 days after the approval of the budget</t>
  </si>
  <si>
    <t>Date Draft SDBIP 2024/2025 submitted to the Mayor for approval</t>
  </si>
  <si>
    <t>SP 06</t>
  </si>
  <si>
    <t>SDBIP 2023/2024 submitted to the Mayor for approval within 28 days after the approval of the budget</t>
  </si>
  <si>
    <t>SDBIP 2024/2025 submitted to the Mayor for approval within 28 days after the approval of the budget</t>
  </si>
  <si>
    <t xml:space="preserve">Date SDBIP 2024/2025 submitted to the Mayor for approval </t>
  </si>
  <si>
    <t>SP 07</t>
  </si>
  <si>
    <t xml:space="preserve">SDBIP &amp; OP 2022/2023 posted on the Msunduzi Municipal Website within 14 days after the approval </t>
  </si>
  <si>
    <t xml:space="preserve">SDBIP &amp; OP 2023/2024 posted on the Msunduzi Municipal Website within 14 days after the approval by the Mayor </t>
  </si>
  <si>
    <t>SDBIP &amp; OP 2023/2024 posted on the Msunduzi Municipal Website within 14 days after the approval by the Mayor by the 12th of July 2023</t>
  </si>
  <si>
    <t xml:space="preserve">Date SDBIP &amp; OP 2023/2024 posted on the Msunduzi Municipal Website </t>
  </si>
  <si>
    <t>website link from ICT</t>
  </si>
  <si>
    <t>SP 08</t>
  </si>
  <si>
    <t>Draft SDBIP 2023/2024 submitted to the IDP unit by the 31st of May 2024</t>
  </si>
  <si>
    <t>Draft SDBIP 2024/2025 submitted to the IDP unit</t>
  </si>
  <si>
    <t>Draft SDBIP 2024/2025 submitted to the IDP unit by the 31st of May 2024</t>
  </si>
  <si>
    <t xml:space="preserve">Date Draft SDBIP 2024/2025 submitted to the IDP unit </t>
  </si>
  <si>
    <t>SP 09</t>
  </si>
  <si>
    <t>Organizational Performance Management framework was approved in the 22/23 FY</t>
  </si>
  <si>
    <t>Msunduzi Organizational Performance Management Policy reviewed and submitted to TMC/MANCO</t>
  </si>
  <si>
    <t>Msunduzi Organizational Performance Management Policy reviewed and submitted to TMC/MANCO by the 31st of May 2024</t>
  </si>
  <si>
    <t>Date Msunduzi Organizational Performance Management Policy reviewed and submitted to TMC/MANCO</t>
  </si>
  <si>
    <t>SP 10</t>
  </si>
  <si>
    <t>NEW KPI</t>
  </si>
  <si>
    <t>100% implementation of the approved OPM Policy</t>
  </si>
  <si>
    <t>100% implementation of the approved OPM Policy by the 30th of June 2024</t>
  </si>
  <si>
    <t>%implementation</t>
  </si>
  <si>
    <t>100% Implementation of the OPMS policy by the 30th of September 2023</t>
  </si>
  <si>
    <t>SP 11</t>
  </si>
  <si>
    <t>Impementation</t>
  </si>
  <si>
    <t>4 X SDBIP &amp; OP 2022/2023 quarterly reports submitted to the TMC/MANCO</t>
  </si>
  <si>
    <t xml:space="preserve">4 X SDBIP &amp; OP 2023/2024 quarterly reports submitted to the TMC/MANCO (Annual of 22/23 FY &amp; Q1, Q2, Q3 of 23/24 FY) </t>
  </si>
  <si>
    <t>4 X SDBIP &amp; OP 2023/2024 quarterly reports submitted to the TMC/MANCO (Annual of 22/23 FY &amp; Q1, Q2, Q3 of 23/24 FY) by the 30th of April 2024</t>
  </si>
  <si>
    <t xml:space="preserve">Number of SDBIP &amp; OP 2023/2024 quarterly reports submitted to the TMC/MANCO (Annual of 22/23 FY &amp; Q1, Q2, Q3 of 23/24 FY) </t>
  </si>
  <si>
    <t>1 X SDBIP &amp; OP 2023/2024 quarterly reports submitted to theTMC/MANCO (Annual of 22/23) by the 31st of July 2023</t>
  </si>
  <si>
    <t>1 X SDBIP &amp; OP 2023/2024 quarterly reports submitted to the TMC/MANCO (Annual of 22/23) by the 31st of July 2023</t>
  </si>
  <si>
    <t>1 X SDBIP &amp; OP 2023/2024 quarterly reports NOT submitted to the TMC/MANCO (Annual of 22/23) by the 31st of July 2023</t>
  </si>
  <si>
    <t xml:space="preserve">Late submission led to the late consolidation of Annual SDBIP </t>
  </si>
  <si>
    <t xml:space="preserve">To introduce control measures to ensure that we stick to the required timelines </t>
  </si>
  <si>
    <t>Email correspondence</t>
  </si>
  <si>
    <t>SP 12</t>
  </si>
  <si>
    <t>Evaluation</t>
  </si>
  <si>
    <t>Annual Performance Report 2021/2022 submitted to the Auditor General by the 31st August 2022</t>
  </si>
  <si>
    <t>Annual Performance Report 2022/2023 submitted to the Auditor General</t>
  </si>
  <si>
    <t>Annual Performance Report 2022/2023 submitted to the Auditor General by the 31st August 2023</t>
  </si>
  <si>
    <t xml:space="preserve">Date Annual Performance Report 2022/2023 submitted to the Auditor General </t>
  </si>
  <si>
    <t>Draft Annual Performance Report 2022/2023 submitted to Internal Audit by the 31st of July 2023</t>
  </si>
  <si>
    <t>Draft Annual Performance Report 2022/2023 submitted to Internal Audit on the 8th of August 2023</t>
  </si>
  <si>
    <t xml:space="preserve">APR was submitted on the 08th of August to Internal Audit </t>
  </si>
  <si>
    <t>SP 13</t>
  </si>
  <si>
    <t>S72 Report on the Mid term performance review 2022/2023 submitted to Council by the 25th of January 2023</t>
  </si>
  <si>
    <t xml:space="preserve">S72 Report on the Mid term performance review 2023/2024 submitted to Council </t>
  </si>
  <si>
    <t>S72 Report on the Mid term performance review 2023/2024 submitted to Council by the 25th of January 2024</t>
  </si>
  <si>
    <t xml:space="preserve">Date S72 Report on the Mid term performance review 2023/2024 submitted to Council </t>
  </si>
  <si>
    <t>SP 14</t>
  </si>
  <si>
    <t>Adjusted SDBIP 22/23 FY submitted to Council by the 28th of April 2023</t>
  </si>
  <si>
    <t xml:space="preserve">Adjusted SDBIP 23/24 FY submitted to Council </t>
  </si>
  <si>
    <t>Adjusted SDBIP 23/24 FY submitted to Council within 28 days after the approval of the adjusted Budget</t>
  </si>
  <si>
    <t xml:space="preserve">Date Adjusted SDBIP 23/24 FY submitted to Council </t>
  </si>
  <si>
    <t>SP 15</t>
  </si>
  <si>
    <t>Annual Report 2021/2022 FY tabled in Council on the 28th of April</t>
  </si>
  <si>
    <t xml:space="preserve">Annual Report 2022/2023 tabled in Council </t>
  </si>
  <si>
    <t>Annual Report 2022/2023 tabled in Council by the 31st of January 2024</t>
  </si>
  <si>
    <t xml:space="preserve">Date Annual Report 2022/2023 tabled in Council </t>
  </si>
  <si>
    <t>R 421 600. 00</t>
  </si>
  <si>
    <t>0/104503/BAH.000
4500460000</t>
  </si>
  <si>
    <t>SP 16</t>
  </si>
  <si>
    <t xml:space="preserve">Individual Performance Management </t>
  </si>
  <si>
    <t>Implementation</t>
  </si>
  <si>
    <t xml:space="preserve">7 x 2022/2023 performance agreements for S54/56/57 Managers finalised &amp; signed </t>
  </si>
  <si>
    <t xml:space="preserve">7 x 2023/2024 performance agreements for S54/56/57 Managers finalised &amp; signed </t>
  </si>
  <si>
    <t>7 x 2023/2024 performance agreements for S54/56/57 Managers finalised &amp; signed within 14 days of the Approval SDBIP</t>
  </si>
  <si>
    <t xml:space="preserve">Number &amp; Date of 2023/2024 performance agreements for S54/56/57 Managers finalised &amp; signed </t>
  </si>
  <si>
    <t>7 x 2023/2024 Performance Agreements not completed within 14 days of Approval of SDBIP</t>
  </si>
  <si>
    <t xml:space="preserve">Performance Agreements not completed within 14 days </t>
  </si>
  <si>
    <t>The Performance Agreements have since  been completed and submitted to MEC CoGTA</t>
  </si>
  <si>
    <t>Letter of acknowledgement</t>
  </si>
  <si>
    <t>SP 17</t>
  </si>
  <si>
    <t xml:space="preserve">7 x 2022/2023 performance agreements for S54/56 Managers posted on the municipal website within </t>
  </si>
  <si>
    <t xml:space="preserve">7 x 2023/2024 performance agreements for S54/56 Managers posted on the municipal website within </t>
  </si>
  <si>
    <t>7 x 2023/2024 performance agreements for S54/56 Managers posted on the municipal website within 14 days of the Approval SDBIP</t>
  </si>
  <si>
    <t xml:space="preserve">Number &amp; Date 2023/2024 performance agreements for S54/56 Managers posted on the municipal website </t>
  </si>
  <si>
    <t>7 x 2023/2024 performance agreements for S54/56/57 Managers posted on the municipal website within 14 days of the Approval SDBIP</t>
  </si>
  <si>
    <t>SP 18</t>
  </si>
  <si>
    <t xml:space="preserve">7 x 2022/2023 performance agreements for S54/56/57 Managers submitted to the MEC KZN CoGTA </t>
  </si>
  <si>
    <t xml:space="preserve">7 x 2023/2024 performance agreements for S54/56/57 Managers submitted to the MEC KZN CoGTA </t>
  </si>
  <si>
    <t>7 x 2023/2024 performance agreements for S54/56/57 Managers submitted to the MEC KZN CoGTA by the 14th of August 2023</t>
  </si>
  <si>
    <t>Number &amp; Date 2023/2024 performance agreements for S54/56/57 Managers submitted to the MEC KZN CoGTA</t>
  </si>
  <si>
    <t>7 x 2023/2024 performance agreements for S54/56/57 Managers submitted to the MEC KZN CoGTA by the 11th of August 2023</t>
  </si>
  <si>
    <t>SP 19</t>
  </si>
  <si>
    <t xml:space="preserve">Verfication </t>
  </si>
  <si>
    <t>4 X Quarterly reports on POE verification submitted to TMC/MANCO or onward transmission to Full Council</t>
  </si>
  <si>
    <t xml:space="preserve">4 x Quarterly reports (Annual 22/23, Quarter 1, Quarter 2 &amp; Quarter 3 of 23/24) on POE verification submitted to TMC/MANCO for onward transmission to Council </t>
  </si>
  <si>
    <t>4 x Quarterly reports (Annual 22/23, Quarter 1, Quarter 2 &amp; Quarter 3 of 23/24) on POE verification submitted to TMC/MANCO for onward transmission to Council by the 31st of May 2024</t>
  </si>
  <si>
    <t xml:space="preserve">Number &amp; Date of Quarterly reports (Annual 22/23, Quarter 1, Quarter 2 &amp; Quarter 3 of 23/24) on POE verification submitted to TMC/MANCO for onward transmission to Council </t>
  </si>
  <si>
    <t>1 x Quarterly reports (Annual 22/23, Quarter 1, Quarter 2 &amp; Quarter 3 of 23/24) on POE verification submitted to TMC/MANCO for onward transmission to Council by the 31st of July 2023</t>
  </si>
  <si>
    <t xml:space="preserve">The POE Report has not been submitted as the finalization of POE is still ongoing </t>
  </si>
  <si>
    <t xml:space="preserve">To submit the report to TMC after consolidation is completed </t>
  </si>
  <si>
    <t>3 - IMPROVED INFRASTRUCTURE EFFICIENCY</t>
  </si>
  <si>
    <t>SP 20</t>
  </si>
  <si>
    <t xml:space="preserve">Integrated Development Planning </t>
  </si>
  <si>
    <t>IDP Review</t>
  </si>
  <si>
    <t>4 x Technical Budget Steering Committee meetings coordinated  in the 22/23 FY</t>
  </si>
  <si>
    <t xml:space="preserve">4 x Technical Budget Steering Committee meetings coordinated </t>
  </si>
  <si>
    <t>4 x Technical Budget Steering Committee meetings coordinated by the 30th of June 2024</t>
  </si>
  <si>
    <t xml:space="preserve">Number of Technical Budget Steering Committee meetings coordinated </t>
  </si>
  <si>
    <t>1 x Technical Budget Steering Committee meeting coordinated by the 30th of September 2023</t>
  </si>
  <si>
    <t>SP 21</t>
  </si>
  <si>
    <t xml:space="preserve">ALL </t>
  </si>
  <si>
    <t>IDP Review 2023/2024 FY completed by the 31st of May 2023</t>
  </si>
  <si>
    <t xml:space="preserve">1 x IDP Review 2024/2025 FY completed </t>
  </si>
  <si>
    <t>1 x IDP Review 2024/2025 FY completed by the 31st of May 2024</t>
  </si>
  <si>
    <t xml:space="preserve">Date IDP Review 2024/2025 FY completed </t>
  </si>
  <si>
    <t>SP 22</t>
  </si>
  <si>
    <t>IDP/Budget/PMS Process plan 2023/2024 FY developed and submitted to TMC/MANCO for approval and onwards submission to CoGTA by the 31st of August 2022</t>
  </si>
  <si>
    <t xml:space="preserve">IDP/Budget/PMS Process plan 2024/2025 FY developed and submitted to TMC/MANCO for approval and onwards submission to CoGTA  </t>
  </si>
  <si>
    <t>IDP/Budget/PMS Process plan 2024/2025 FY developed and submitted to TMC/MANCO for approval and onwards submission to CoGTA by the 31st of August 2023</t>
  </si>
  <si>
    <t xml:space="preserve">Date IDP/Budget/PMS Process plan 2024/2025 FY developed and submitted to TMC/MANCO for approval and onwards submission to CoGTA </t>
  </si>
  <si>
    <t>IDP/Budget/PMS Process plan 2024/2025 FY developed and submitted to SMC for approval and onwards submission to CoGTA by the 31st of August 2023</t>
  </si>
  <si>
    <t>SP 23</t>
  </si>
  <si>
    <t>4 x Business Units Internal Alignment and working group sessions facilitated in 2022/2023 FY</t>
  </si>
  <si>
    <t>8 x Internal Alignment and Working Group sessions for Msunduzi departments / units facilitated</t>
  </si>
  <si>
    <t>8 x Internal Alignment and Working Group sessions for Msunduzi departments / units facilitated by the 30th of June 2024</t>
  </si>
  <si>
    <t xml:space="preserve">Number of Internal Alignment and Working Group sessions for Msunduzi departments / units facilitated </t>
  </si>
  <si>
    <t xml:space="preserve">2 x Internal Alignment and Working Group sessions for Msunduzi departments / units facilitated by the 31st of September 2023
</t>
  </si>
  <si>
    <t>SP 24</t>
  </si>
  <si>
    <t>4 x IDP Forum meetings facilitated in the 22/23 FY</t>
  </si>
  <si>
    <t xml:space="preserve">4 x IDP Forum meetings facilitated </t>
  </si>
  <si>
    <t>4 x IDP Forum meetings facilitated by the 30th of June 2024</t>
  </si>
  <si>
    <t xml:space="preserve">Number of IDP Forum meetings facilitated </t>
  </si>
  <si>
    <t>1 x IDP forum meeting facilitated by the 30th of September 2023</t>
  </si>
  <si>
    <t>SP 25</t>
  </si>
  <si>
    <t>6 x IDP/Mayoral Roadshows facilitated in 2022/23 FY</t>
  </si>
  <si>
    <t xml:space="preserve">6 x IDP/Mayoral Roadshows facilitated in the 23/24 FY </t>
  </si>
  <si>
    <t>6 x IDP/Mayoral Roadshows facilitated in the 23/24 FY by the 30th of June 2024</t>
  </si>
  <si>
    <t xml:space="preserve">Number of IDP/Mayoral Roadshows facilitated in the 23/24 FY </t>
  </si>
  <si>
    <t>SP 26</t>
  </si>
  <si>
    <t xml:space="preserve">City Development </t>
  </si>
  <si>
    <t>Implementation of the Financial Recovery Plan (FRP)</t>
  </si>
  <si>
    <t>New KPI - 5 x reports produced and submitted to National Treasury and Cogta on the Implementation of the FRP in the 22/23 FY</t>
  </si>
  <si>
    <t>12 x reports produced and submitted to National Treasury and Cogta on the Implementation of the FRP</t>
  </si>
  <si>
    <t>12 x reports produced and submitted to National Treasury and Cogta on the Implementation of the FRP by the 30th of June 2024</t>
  </si>
  <si>
    <t xml:space="preserve">Number of reports produced and submitted to National Treasury and Cogta on the Implementation of the FRP </t>
  </si>
  <si>
    <t>3 x reports produced and submitted to National Treasury and Cogta on the Implementation of the FRP by the 30th of September 2023</t>
  </si>
  <si>
    <t>1 x reports produced and submitted to National Treasury and Cogta on the Implementation of the FRP by the 31st of July 2023</t>
  </si>
  <si>
    <t>FRP Report to NT
E-mail to NT</t>
  </si>
  <si>
    <t>SP 27</t>
  </si>
  <si>
    <t>New KPI - 5 x reports produced and submitted to TMC/MANCO on the Implementation of the FRP in the 22/23FY</t>
  </si>
  <si>
    <t xml:space="preserve">12 x reports produced and submitted to TMC/MANCO on the Implementation of the FRP for onwards transmission to Council </t>
  </si>
  <si>
    <t>12 x reports produced and submitted to TMC/MANCO on the Implementation of the FRP for onwards transmission to Council by the 30th of June 2024</t>
  </si>
  <si>
    <t>Number of reports produced and submitted to TMC/MANCO on the Implementation of the FRP for onwards transmission to Council</t>
  </si>
  <si>
    <t>3 x reports produced and submitted to TMC/MANCO on the Implementation of the FRP for onwards transmission to Council by the 30th of September 2023</t>
  </si>
  <si>
    <t>1 x report produced and submitted to TMC/MANCO on the Implementation of the FRP for onwards transmission to Council by the 31st of July 2023</t>
  </si>
  <si>
    <t>FRP Report to TMC
E-mail to Committee Officer</t>
  </si>
  <si>
    <t>SP 28</t>
  </si>
  <si>
    <t>New KPI - 1 x report produced and submitted to Provincial Treasury on the Implementation of the FRP in the 22/23FY</t>
  </si>
  <si>
    <t xml:space="preserve">4 x reports produced and submitted to Provincial Treasury on the Implementation of the FRP </t>
  </si>
  <si>
    <t>4 x reports produced and submitted to Provincial Treasury on the Implementation of the FRP by the 30th of June 2024</t>
  </si>
  <si>
    <t>Number of reports produced and submitted to Provincial Treasury on the Implementation of the FRP</t>
  </si>
  <si>
    <t>1 x reports produced and submitted to Provincial Treasury on the Implementation of the FRP by the 31st of September 2023</t>
  </si>
  <si>
    <t>SP 29</t>
  </si>
  <si>
    <t>Facilitation of meetings for funding proposals received</t>
  </si>
  <si>
    <t xml:space="preserve">New KPI - 100% of meetings facilitated for funding proposals recieved in the 2022/23 FY </t>
  </si>
  <si>
    <t xml:space="preserve">100% of meetings facilitated for funding proposals recieved in the 2023/24 FY </t>
  </si>
  <si>
    <t>100% of meetings facilitated for funding proposals recieved in the 2023/24 FY by the 30th of June 2024</t>
  </si>
  <si>
    <t xml:space="preserve">% of meetings facilitated for funding proposals recieved in the 2023/24 FY </t>
  </si>
  <si>
    <t>100% of meetings facilitated for funding proposals recieved in the 2023/24 FY by the 31st of September 2023</t>
  </si>
  <si>
    <t>100% of meetings facilitated for funding proposals recieved in the 2023/24 FY by the 31st of July 2023</t>
  </si>
  <si>
    <t>E-mails to DMM and service provider</t>
  </si>
  <si>
    <t>SP 30</t>
  </si>
  <si>
    <t>Financially viable and well governed City</t>
  </si>
  <si>
    <t>A2. Optimised systems, procedures and processes</t>
  </si>
  <si>
    <t xml:space="preserve">Facilitation of CDS, IDP and PMS alignment meetings </t>
  </si>
  <si>
    <t>4x CDS, IDP and PMS alignment meetings in 2022/2023 financial year</t>
  </si>
  <si>
    <t xml:space="preserve">4 x CDS, IDP and PMS alignment meetings facilitated </t>
  </si>
  <si>
    <t>4 x CDS, IDP and PMS alignment meetings facilitated by the 30th of June 2024</t>
  </si>
  <si>
    <t xml:space="preserve">Number of CDS, IDP and PMS alignment meetings facilitated </t>
  </si>
  <si>
    <t>1 x CDS, IDP and PMS alignment meetings facilitated by the 31st of September 2023</t>
  </si>
  <si>
    <t>SP 31</t>
  </si>
  <si>
    <t>A1. Increased institutional capacity and promote transformation</t>
  </si>
  <si>
    <t>Reporting on the Implementation of the City Development Strategy</t>
  </si>
  <si>
    <t xml:space="preserve">2 x CDS implementation reports prepared and  submitted to TMC/MANCO for onwards transmission to Council </t>
  </si>
  <si>
    <t>2 x CDS implementation reports prepared and  submitted to TMC/MANCO for onwards transmission to Council by the 30th of June 2024</t>
  </si>
  <si>
    <t xml:space="preserve">Number of CDS implementation reports prepared and  submitted to TMC/MANCO for onwards transmission to Council </t>
  </si>
  <si>
    <t>RM01</t>
  </si>
  <si>
    <t>Risk Management Services</t>
  </si>
  <si>
    <t>Implementation of the Annual risk management plan</t>
  </si>
  <si>
    <t>1 X Annual Risk Management  Plan</t>
  </si>
  <si>
    <t>To ensure effective risk management within the municipality by facilitating risk assessment, developing risk managment strategy and monitoring of the implementation of the risk action plan/control activities as per the risk management stratgy by the 30th June 2024</t>
  </si>
  <si>
    <t>Date Annual Risk Management plan submitted to the Risk Management Committee</t>
  </si>
  <si>
    <t>Development &amp; Submission of the Annual Risk Management Plan Risk Management  Committee by 30 June 2024</t>
  </si>
  <si>
    <t>Date of approval</t>
  </si>
  <si>
    <t>Risk Management</t>
  </si>
  <si>
    <t xml:space="preserve">Date Risk Management plan submitted </t>
  </si>
  <si>
    <t>RM02</t>
  </si>
  <si>
    <t xml:space="preserve">1.1  Eradicate fraud and corruption
</t>
  </si>
  <si>
    <t>1 X Annual  Work Plan &amp; Calendar of Activities for the 21/22 FY</t>
  </si>
  <si>
    <t>To ensure 100% credible Annual Risk Management Plan  for 2023/24 which is informed by Risk Management Policy, Risk Management Methodology and Risk Management Charter</t>
  </si>
  <si>
    <t>Adherence to the timeframes indicated in the Council approved Risk Management Implementation plan</t>
  </si>
  <si>
    <t>Annual Risk Management Plan produced &amp; submitted to the Risk Management Committee Annuall by the 30 of June 2024</t>
  </si>
  <si>
    <t>% Completion of activities</t>
  </si>
  <si>
    <t>100% Completion of risk management activities / assignments completed as per the timeframes in the approved Annual Risk Management Plan by 30th September 2023</t>
  </si>
  <si>
    <t>100% Completion of risk management activities / assignments completed as per the timeframes in the approved Annual Risk Management Plan by the 31st of July 2023</t>
  </si>
  <si>
    <t>Risk Management Implementation plan and RMC members &amp; RM Champions Appointment Letters</t>
  </si>
  <si>
    <t>RM03</t>
  </si>
  <si>
    <t>To ensure effective  Oversight by the Risk Management Committee in compliance with its work plan/calendar &amp; timeframes thereon</t>
  </si>
  <si>
    <t>Date Annual Work Plan &amp; Calendar of activities for the 24/25 FY submitted to the Risk Management Committee</t>
  </si>
  <si>
    <t>Development &amp; Submission of the Annual Work Plan &amp; Calendar of activities to  Risk Management  Committee by 30 June 2024</t>
  </si>
  <si>
    <t>JULY 2023  ACTUAL</t>
  </si>
  <si>
    <t>R thousand</t>
  </si>
  <si>
    <t>Revenue</t>
  </si>
  <si>
    <t>Exchange Revenue</t>
  </si>
  <si>
    <t xml:space="preserve">Service charges - Electricity </t>
  </si>
  <si>
    <t>S71</t>
  </si>
  <si>
    <t xml:space="preserve">Service charges - Water </t>
  </si>
  <si>
    <t>Service charges - Waste Water Management</t>
  </si>
  <si>
    <t>Service charges - Waste management</t>
  </si>
  <si>
    <t>Interest earned from Receivables</t>
  </si>
  <si>
    <t>Interest from Current and Non Current Assets</t>
  </si>
  <si>
    <t>Rental from Fixed Assets</t>
  </si>
  <si>
    <t>Licence and permits</t>
  </si>
  <si>
    <t>Operational Revenue</t>
  </si>
  <si>
    <t>Non-Exchange Revenue</t>
  </si>
  <si>
    <t>Fines, penalties and forfeits</t>
  </si>
  <si>
    <t>Transfers and subsidies - Operational</t>
  </si>
  <si>
    <t>Interest</t>
  </si>
  <si>
    <t>Vote 1 - City Manager</t>
  </si>
  <si>
    <t>Vote 2 - City Finance</t>
  </si>
  <si>
    <t>Vote 3 - Corporate Services</t>
  </si>
  <si>
    <t>Vote 4 - Community Services and Social Equity</t>
  </si>
  <si>
    <t>Vote 5 - Infrastructure Services</t>
  </si>
  <si>
    <t>Vote 6 - Sustainable Development and City Enterprises</t>
  </si>
  <si>
    <t>Vote 7 - Electricity</t>
  </si>
  <si>
    <t>Total Revenue by Vote</t>
  </si>
  <si>
    <t>Remuneration of councillors</t>
  </si>
  <si>
    <t>Bulk purchases - electricity</t>
  </si>
  <si>
    <t>Inventory consumed</t>
  </si>
  <si>
    <t>Depreciation and amortisation</t>
  </si>
  <si>
    <t>Transfers and subsidies</t>
  </si>
  <si>
    <t>Operational costs</t>
  </si>
  <si>
    <t>PERFORMANCE REPORTING 2023/2024 FY - JULY 2023 MONTHLY PROGRESS REPORT</t>
  </si>
  <si>
    <t>BUDGET SPENT - JULY 2023</t>
  </si>
  <si>
    <t xml:space="preserve">JULY TARGET </t>
  </si>
  <si>
    <t>B2</t>
  </si>
  <si>
    <t>WM 01</t>
  </si>
  <si>
    <t xml:space="preserve">Goal 3; Human and community Development </t>
  </si>
  <si>
    <t xml:space="preserve">3.1 Enhance waste management capacity </t>
  </si>
  <si>
    <t xml:space="preserve">Landfill Compliance contract </t>
  </si>
  <si>
    <t xml:space="preserve">COMPLIANCE CONSTRUCTION OF NEW ENGLAND LANDFILL SITE
</t>
  </si>
  <si>
    <t>Percentage of completed construction</t>
  </si>
  <si>
    <t>NIL</t>
  </si>
  <si>
    <t xml:space="preserve">Construction of the New England Landfill Site </t>
  </si>
  <si>
    <t xml:space="preserve">New England Road Landfill Site Construction completed </t>
  </si>
  <si>
    <t>New England Road Landfill Site Construction completed as per Approved Action Plan by the 30th of June 2024</t>
  </si>
  <si>
    <t xml:space="preserve">R 10 150 000 
 </t>
  </si>
  <si>
    <t>Conclude Service provider appointment by the 30th of September 2023</t>
  </si>
  <si>
    <t>Awaiting appointment of the service provider</t>
  </si>
  <si>
    <t>WM 02</t>
  </si>
  <si>
    <t xml:space="preserve">NKPA 2-BASIC SERVICE DELIVERY </t>
  </si>
  <si>
    <t>Waste Management</t>
  </si>
  <si>
    <t>weekly waste removal</t>
  </si>
  <si>
    <t>10 to 38</t>
  </si>
  <si>
    <t>120 000  households with access to weekly Refuse Removal</t>
  </si>
  <si>
    <t>137 000 x  households provided with access to weekly Refuse Removal</t>
  </si>
  <si>
    <t>137 000 x  households provided with access to weekly Refuse Removal by the 30th of June 2024</t>
  </si>
  <si>
    <t xml:space="preserve">137 000 x  households provided with access to weekly Refuse Removal by the 30th of September 2023 </t>
  </si>
  <si>
    <t>137 000 x  households provided with access to weekly Refuse Removal 31st of July 2023</t>
  </si>
  <si>
    <t>Domestic Weekly schedules</t>
  </si>
  <si>
    <t>WM 03</t>
  </si>
  <si>
    <t>Job creation</t>
  </si>
  <si>
    <t>EPWP</t>
  </si>
  <si>
    <t>2 x Quarterly Reports on the Implementation of the EPWP Program</t>
  </si>
  <si>
    <t xml:space="preserve">2 x Quarterly Reports on the Implementation of the EPWP Program </t>
  </si>
  <si>
    <t>2 x Quarterly Reports on the Implementation of the EPWP Program by the 30th of June 2024</t>
  </si>
  <si>
    <t>Number of reports</t>
  </si>
  <si>
    <t xml:space="preserve">R 4, 979 000 
 </t>
  </si>
  <si>
    <t>HR still busy with recruitment process.</t>
  </si>
  <si>
    <t>Signed EPWP Report with Comments</t>
  </si>
  <si>
    <t>WM 04</t>
  </si>
  <si>
    <t>Waste Management Enforcement</t>
  </si>
  <si>
    <t xml:space="preserve">Number of compliance notices and summons issued for contravention of Waste Management bylaw contraventions </t>
  </si>
  <si>
    <t>100% complaince notices and summons issued  for contravention of Waste Management bylaw contraventions</t>
  </si>
  <si>
    <t>100% complaince notices and summons issued  for contravention of Waste Management bylaw contraventions by 30th of September 2023</t>
  </si>
  <si>
    <t>100% complaince notices and summons issued  for contravention of Waste Management bylaw contraventions 31st of July 2023</t>
  </si>
  <si>
    <t>5 compliance notices were issued for contraventions of the Waste Management Bylaw M/N No. 91/2012</t>
  </si>
  <si>
    <t>Compliance Notices</t>
  </si>
  <si>
    <t>WM 05</t>
  </si>
  <si>
    <t>G3 human and community dev</t>
  </si>
  <si>
    <t>3.2 enhanced Waste Mangement capacity</t>
  </si>
  <si>
    <t>Improve basic cleaning, repair and enforce waste managment practices</t>
  </si>
  <si>
    <t>Improve basic claening, repair enforce waste mgmt practises</t>
  </si>
  <si>
    <t>27,30,31,33,34,36</t>
  </si>
  <si>
    <t>Number of campaigns</t>
  </si>
  <si>
    <t xml:space="preserve">Number of campaigns reduce littering and dumping </t>
  </si>
  <si>
    <t>12 Campaigns</t>
  </si>
  <si>
    <t>Actual campaigns measured against targetted</t>
  </si>
  <si>
    <t>3x Clean up Campaign conducted by the 30th of September 2023</t>
  </si>
  <si>
    <t>1x Clean up Campaign conducted by the 31st of July 2023</t>
  </si>
  <si>
    <t xml:space="preserve">Photos of the Clean up campaigns from various Wards. </t>
  </si>
  <si>
    <t>PSDM 01</t>
  </si>
  <si>
    <t xml:space="preserve">NKPA 6 -CROSS CUTTING INTERVENTIONS </t>
  </si>
  <si>
    <t xml:space="preserve">3.3 Enhance the Enforcement of By-laws, Public Safety and Security.  
</t>
  </si>
  <si>
    <t>FIRE &amp; RESCUE</t>
  </si>
  <si>
    <t>Major Hazards Premises Visitations by PSDM</t>
  </si>
  <si>
    <t>48 x Major Hazard Visitations Conducted By The End Of June 2023</t>
  </si>
  <si>
    <t>48 x Major Hazard Visitations Conducted By the 31st of June 2024</t>
  </si>
  <si>
    <t xml:space="preserve">Number  Major Hazard Visitations conducted </t>
  </si>
  <si>
    <t>48 x Major Hazard Visitations Conducted By the 31st  of June 2024</t>
  </si>
  <si>
    <t>Number of  Major Hazard</t>
  </si>
  <si>
    <t>8 Major Hazard Visitations conducted by the 31st August 2023</t>
  </si>
  <si>
    <t>4 Major Hazard Visitations conducted by the 31st July 2023</t>
  </si>
  <si>
    <t xml:space="preserve">4 Major Hazard Visitations conducted by the 31st July 2023 </t>
  </si>
  <si>
    <t>Invitation, programme and Attendance Register</t>
  </si>
  <si>
    <t>PSDM 02</t>
  </si>
  <si>
    <t xml:space="preserve">NKP 6 -CROSS CUTTING INTERVENTIONS </t>
  </si>
  <si>
    <t xml:space="preserve">Fire &amp; Rescue fire prevention inspections </t>
  </si>
  <si>
    <t>840 x fire prevention inspections conducted by the end of June 2023</t>
  </si>
  <si>
    <t>840 x fire prevention inspections conducted by the 31st of June 2024</t>
  </si>
  <si>
    <t xml:space="preserve">Number of fire prevention inspections conducted </t>
  </si>
  <si>
    <t>140 x Fire Inspections conducted by the 31st of August 2023</t>
  </si>
  <si>
    <t>70 x Fire Inspections conducted by the 31st of July 2023</t>
  </si>
  <si>
    <t xml:space="preserve">95 x Fire Inspections conducted by the 31st of July 2023 </t>
  </si>
  <si>
    <t>Fire Inspection programme and Register</t>
  </si>
  <si>
    <t>PSDM 03</t>
  </si>
  <si>
    <t>Fire &amp; Rescue Public awareness presentations facilitated by PSDM</t>
  </si>
  <si>
    <t>120 x  Fire &amp; Rescue public awareness presentations conducted by the 30th of June 2023</t>
  </si>
  <si>
    <t>120 x  Fire &amp; Rescue public awareness presentations conducted by the 30th of June 2024</t>
  </si>
  <si>
    <t>120  x Fire &amp; Rescue Public Awareness conducted by the 31st of June 2024</t>
  </si>
  <si>
    <t xml:space="preserve">Number of Fire &amp; Rescue public awareness presentations conducted  </t>
  </si>
  <si>
    <t>20 Fire &amp; Rescue Public Awareness Presentations conducted by the 31st of August 2023</t>
  </si>
  <si>
    <t>10 Fire &amp; Rescue public awareness presentations conducted by the 31st of July 2023</t>
  </si>
  <si>
    <t>21 Fire &amp; Rescue public awareness presentations conducted by the 31st of July 2023 Achieved</t>
  </si>
  <si>
    <t>programme and atendance Register</t>
  </si>
  <si>
    <t>7-CREATING A LEARNING CITY AND CITY OF LEARNING</t>
  </si>
  <si>
    <t>PSDM 04</t>
  </si>
  <si>
    <t>Road safety, Alcohol, Drug and Substance abuse campaigns</t>
  </si>
  <si>
    <t>Public Safety &amp; Law Enforcement</t>
  </si>
  <si>
    <t xml:space="preserve">Road Safety awareness campaigns </t>
  </si>
  <si>
    <t xml:space="preserve">192 x road safety awareness sessionsto be  conducted in the 22/23 FY </t>
  </si>
  <si>
    <t xml:space="preserve">192 x road safety awareness sessionsto be  conducted in the 23/24 FY </t>
  </si>
  <si>
    <t>192 x road safety awareness sessions conducted</t>
  </si>
  <si>
    <t>192 x road safety awareness sessions to be conducted in the 23/24 FY by the 30th of June 2024</t>
  </si>
  <si>
    <t>32 x road safety awareness sessions to be conducted in the 23/24 FY by the 31st of August 2023</t>
  </si>
  <si>
    <t>16 x road safety awareness sessions to be conducted in the 23/24 FY by the 31st of July 2023</t>
  </si>
  <si>
    <t>19 x Road Safety awareness sessions conducted in the 23/24 FY by the 31st of July 2023</t>
  </si>
  <si>
    <t>School Road &amp; Safety Education Report</t>
  </si>
  <si>
    <t>PSDM 05</t>
  </si>
  <si>
    <t>Human and community Development</t>
  </si>
  <si>
    <t xml:space="preserve">Enhance the Enforcement of By-laws, Public Safety and Security.  </t>
  </si>
  <si>
    <t>Disaster Management</t>
  </si>
  <si>
    <t>Disaster Management Advisory Forums to be conducted</t>
  </si>
  <si>
    <t>4 x Disaster Advisory Forums by the 30th June 2023</t>
  </si>
  <si>
    <t>Three Disaster Management Advisory Forums to be held by 30 June 2024</t>
  </si>
  <si>
    <t>Number of Disaster Awareness conducted</t>
  </si>
  <si>
    <t>4 x Disaster Advisory Forums by the 30th June 2024</t>
  </si>
  <si>
    <t>1 x Disaster Advisory Forums by the 30th September 2023</t>
  </si>
  <si>
    <t>PSDM 06</t>
  </si>
  <si>
    <t>Disaster Management Plan to reviewed  and adopted by 30 June 2024</t>
  </si>
  <si>
    <t>Disaster Management plan to be reviewed and adopted by the 30th of June 2023</t>
  </si>
  <si>
    <t>Disaster Management plan to be reviewed and adopted by 30th of June 2024</t>
  </si>
  <si>
    <t xml:space="preserve">Reviewed Disaster Management Sector Plan prepared and submitted to SMC for approval by Council </t>
  </si>
  <si>
    <t>Reviewed Disaster Management Sector Plan prepared and submitted to SMC for approval by Council by the 30th of June 2024</t>
  </si>
  <si>
    <t>Meet with District re review of Disaster Plan and IDP section by the 31st of August 2023</t>
  </si>
  <si>
    <t>PSDM 07</t>
  </si>
  <si>
    <t>Disaster Awareness Campaigns to be held</t>
  </si>
  <si>
    <t>24 Disaster Awareness campaigns to be conducted  by 30 June 2023</t>
  </si>
  <si>
    <t>24 Disaster Awareness campaigns to be held by 30th of June 2024</t>
  </si>
  <si>
    <t xml:space="preserve">24x Disaster awareness Campaign conducted </t>
  </si>
  <si>
    <t>24 x Disaster awareness campaigns conducted  by the 30th of June 2024</t>
  </si>
  <si>
    <t>4 x Disaster wareness campaigns conducted by the 31st of August  2023</t>
  </si>
  <si>
    <t>2 x Disaster awareness campaigns by the 31st of July 2023</t>
  </si>
  <si>
    <t xml:space="preserve">Attendance registers </t>
  </si>
  <si>
    <t>PSDM 08</t>
  </si>
  <si>
    <t>Disaster High Risk  Hazardous education visitations to be undertaken</t>
  </si>
  <si>
    <t xml:space="preserve">24 Disaster High Risk hazardous education visits to be undertaken by 30th June 2023. </t>
  </si>
  <si>
    <t xml:space="preserve">24 Disaster High Risk hazardous education visits to be undertaken by the 30 June 2024. </t>
  </si>
  <si>
    <t xml:space="preserve">24 High risk hazard education visits </t>
  </si>
  <si>
    <t>24 x Disaster High Risk hazardous education visits by the 30th of June 2024</t>
  </si>
  <si>
    <t>4x Disaster high risk hazardous education visit by the 31st of August 2023</t>
  </si>
  <si>
    <t>2 x Disaster high risk hazardous education visit byt he 31st of  July 2023</t>
  </si>
  <si>
    <t>Attendance registers</t>
  </si>
  <si>
    <t>PSDM 09</t>
  </si>
  <si>
    <t xml:space="preserve">Fire arm audit </t>
  </si>
  <si>
    <t xml:space="preserve">4 x Quarterly Reports on the fire arm verification conducted in Compliance with Fire Arms Controls Act submitted to SMC </t>
  </si>
  <si>
    <t xml:space="preserve">4 x Quarterly Reports on the fire arm verification conducted in Compliance with Fire Arms Controls Act for the 22/23 FY </t>
  </si>
  <si>
    <t>4 x Quarterly Reports on the fire arm verification</t>
  </si>
  <si>
    <t>4 x Quarterly Reports on the fire arm verification conducted in Compliance with Fire Arms Controls Act submitted to SMC by the 30th of June 2024</t>
  </si>
  <si>
    <t>4 x Quarterly Reports on the fire arm verification by the 30th of September 2023</t>
  </si>
  <si>
    <t>PSDM 10</t>
  </si>
  <si>
    <t>Physical Fire arm verification</t>
  </si>
  <si>
    <t>Physical Fire arm verifications on all arms and ammunition issued to Msunduzi Municipality staff</t>
  </si>
  <si>
    <t>2 x Physical Fire arm verifications conducted on all arms and ammunition issued to Msunduzi Municipality staff for the 22/23 FY</t>
  </si>
  <si>
    <t xml:space="preserve">2 x Physical Fire arm verifications on all Firearms and ammunition issued </t>
  </si>
  <si>
    <t>2 x Physical Fire arm verifications on all Firearms and ammunition issued to Msunduzi Municipality staff and submit report to SMC</t>
  </si>
  <si>
    <t>2 x Physical Fire arm verifications on all Firearms and ammunition issued to Msunduzi Municipality staff and submit report to SMC by the 30th of June 2024</t>
  </si>
  <si>
    <t>PSDM 11</t>
  </si>
  <si>
    <t>Fire Arm Training for all municipal fire arm holders</t>
  </si>
  <si>
    <t>Fire Arm Training / Fire Arm Refresher CoursesN/A</t>
  </si>
  <si>
    <t>1x Fire Arm Training / Fire Arm Refresher Courses for all municipal fire arm holders conducted for the 22/23 FY</t>
  </si>
  <si>
    <t xml:space="preserve">1 x Fire Arm Training / Fire Arm Refresher Courses for all municipal fire arm holders conducted </t>
  </si>
  <si>
    <t>1 x Fire Arm Training</t>
  </si>
  <si>
    <t xml:space="preserve">1 x Fire Arm Training for all municipal fire arm holders </t>
  </si>
  <si>
    <t>1 x Fire Arm Training / Fire Arm Refresher Courses for all municipal fire arm holders conducted by the 30th of June 2024</t>
  </si>
  <si>
    <t>PSDM 12</t>
  </si>
  <si>
    <t>Attendance at War Rooms to raise Traffic Awareness</t>
  </si>
  <si>
    <t xml:space="preserve">12 X Traffic officers Attendance at War Rooms </t>
  </si>
  <si>
    <t xml:space="preserve">12 X Traffic Attendance at War Rooms </t>
  </si>
  <si>
    <t>Number of Traffic Services attendance at War Rooms</t>
  </si>
  <si>
    <t>12 x Attendance At War Room by the 30th of June 2024</t>
  </si>
  <si>
    <t>2 x Attendance At War Room by the 31st of  August  2023</t>
  </si>
  <si>
    <t>1 x Attendance At War Room by the 31st of July 2023</t>
  </si>
  <si>
    <t>0 x Attendance At War Room by the 31st of July 2023</t>
  </si>
  <si>
    <t xml:space="preserve">Traffic Representatives to be assigned to various regions </t>
  </si>
  <si>
    <t xml:space="preserve">Once Traffic Representatives are assigned the war room will commence </t>
  </si>
  <si>
    <t>31st August 23</t>
  </si>
  <si>
    <t>Minutes and attendance registers</t>
  </si>
  <si>
    <t>PSDM 13</t>
  </si>
  <si>
    <t>Attendance at Coimmunity Policing Forums(CPF's)  in order to engage and understand Community concerns.</t>
  </si>
  <si>
    <t xml:space="preserve">12 X Traffic Attendance at Community Policing Forums(CPF's)  </t>
  </si>
  <si>
    <t>12x Attendance At Community Policing Forums by the 30th of June 2024</t>
  </si>
  <si>
    <t>2 x Attendance At Community Policing Forums by the 31st of August 2023</t>
  </si>
  <si>
    <t>1 x Attendance At Community Policing Forums by the 31st July of 2023</t>
  </si>
  <si>
    <t>0 x Attendance At Community Policing Forums by the 31st July of 2023</t>
  </si>
  <si>
    <t>Schedule for the meeting to be sourced from SAPS regional Cluster office</t>
  </si>
  <si>
    <t>Traffic Representatives to be assigned to various Local SAPS Stations</t>
  </si>
  <si>
    <t>ABM 01</t>
  </si>
  <si>
    <t xml:space="preserve">Community complaints received referred to customer services and departments within 2 days of receipt of the complaint/s by ABM </t>
  </si>
  <si>
    <t xml:space="preserve">Turnaround time for Community complaints received referred to customer services and departments of receipt of the complaint/s by ABM </t>
  </si>
  <si>
    <t>Public Participation</t>
  </si>
  <si>
    <t>Complaints referral/</t>
  </si>
  <si>
    <t xml:space="preserve">Community complaints received referred to customer services and departments within 2 days of receipt of the complaint/s for </t>
  </si>
  <si>
    <t>Community complaints received referred to customer services and departments within 2 days of receipt of the complaint/s by ABM</t>
  </si>
  <si>
    <t>All community complaints received by ABM submitted to customer services and relevant departments within 2 working  days</t>
  </si>
  <si>
    <t>Community complaints received referred to customer services and departments within 2 days of receipt of the complaint/s by ABM by the 30th of June 2024</t>
  </si>
  <si>
    <t xml:space="preserve">Turnaround time </t>
  </si>
  <si>
    <t>Community complaints received referred to customer services and departments within 2 days of receipt of the complaint/s by ABM by the 30th of September 2023</t>
  </si>
  <si>
    <t>Community complaints received referred to customer services and departments within 2 days of receipt of the complaint/s by ABM by the 31st of July 2023</t>
  </si>
  <si>
    <t>Complaints file</t>
  </si>
  <si>
    <t>ABM 02</t>
  </si>
  <si>
    <t>1 Ward Plan produced for 41 Identified wards in Msunduzi Municiaplity in the 2023/2024</t>
  </si>
  <si>
    <t xml:space="preserve">41 x ward plans for Msunduzi Municipality reviewed and submitted to SMC </t>
  </si>
  <si>
    <t>Community Based Planning</t>
  </si>
  <si>
    <t>41 x Ward Plans Reviewed and submitted</t>
  </si>
  <si>
    <t xml:space="preserve">41 x ward plans for Msunduzi Municipality reviewed and submitted to SMC by 30th of June 2024 </t>
  </si>
  <si>
    <t xml:space="preserve">N/A  </t>
  </si>
  <si>
    <t>ABM 03</t>
  </si>
  <si>
    <t xml:space="preserve">12 x monthly report produced and submitted to SMC on the functioning of OSS &amp; established war rooms </t>
  </si>
  <si>
    <t>Monthly report</t>
  </si>
  <si>
    <t>12 x monthly report produced and submitted to SMC on the functioning of OSS &amp; established war rooms by 30th of June 2024</t>
  </si>
  <si>
    <t>12 x Monthly reports and submitted to SMC on the functioning of OSS</t>
  </si>
  <si>
    <t>12x Quarterly reports and submitted to SMC on the functioning of OSS</t>
  </si>
  <si>
    <t>3 x monthly reports produced and submitted to SMC on the functioning of OSS &amp; established war rooms by the 30th of September 2023</t>
  </si>
  <si>
    <t>1 x monthly reports produced and submitted to SMC on the functioning of OSS &amp; established war rooms by the 31st of July 2023</t>
  </si>
  <si>
    <t>OSS File</t>
  </si>
  <si>
    <t>ABM 04</t>
  </si>
  <si>
    <t>1 x public participation policy presentations conducted in the 23/24 FY for each of the 41 ward committees of council and identified community members</t>
  </si>
  <si>
    <t>Implement the public participation policy</t>
  </si>
  <si>
    <t>1 x public participation policy presentations conducted in the 23/24 FY for each of the 41 ward committees of council and identified community members by 30th of June 2024</t>
  </si>
  <si>
    <t>1 x public participation policy presentations conducted in the 23/24 FY for all 41 wards committees of council and identified community members</t>
  </si>
  <si>
    <t>Public participation policy presentations (ward Committees)</t>
  </si>
  <si>
    <t>public participation policy presentations (ward Committees)</t>
  </si>
  <si>
    <t>ABM 05</t>
  </si>
  <si>
    <t xml:space="preserve">12 x monthly ward audit reports for the 23/24 FY prepared and submitted to SMC on Audits conducted in each of the 41 wards on Service Delivery Challenges </t>
  </si>
  <si>
    <t>Ward Audits</t>
  </si>
  <si>
    <t xml:space="preserve">12 x monthly ward audit reports for the 23/24 FY prepared and submitted to SMC on Audits conducted in each of the 41 wards on Service Delivery Challenges by 30th June 2024 </t>
  </si>
  <si>
    <t>12 x ward audits on Service Delivery Challenges conducted</t>
  </si>
  <si>
    <t xml:space="preserve">3 x monthly ward audit reports for the 23/24 FY prepared and submitted to SMC on Audits conducted in each of the 41 wards on Service Delivery Challenges by 30th Sepember 2023 </t>
  </si>
  <si>
    <t xml:space="preserve">1 x monthly ward audit reports for the 23/24 FY prepared and submitted to SMC on Audits conducted in each of the 41 wards on Service Delivery Challenges by the 31st July 2023 </t>
  </si>
  <si>
    <t>Ward Audit file</t>
  </si>
  <si>
    <t>ABM 06</t>
  </si>
  <si>
    <t xml:space="preserve">11 x Ten Days Counselling Course Training conducted in the 23/24 FY </t>
  </si>
  <si>
    <t>HIV/ AIDS &amp; SOCIAL SERVICES</t>
  </si>
  <si>
    <t>HIV&amp;AIDS TEN (10) DAYS COUNSELLING COURSE PROJECT FOR OFFICIALS &amp; COMMUNITIES</t>
  </si>
  <si>
    <t xml:space="preserve">Number of Ten Days HIV/AIDS Counselling Course Training conducted as per Training Schedule in the 23/24 FY </t>
  </si>
  <si>
    <t>11 x Ten Days HIV/AIDS Counselling Course Training conducted as per Training Schedule</t>
  </si>
  <si>
    <t>11 x Ten Days Counselling Course Training conducted in the 23/24 FY by 30th of June 2024</t>
  </si>
  <si>
    <t>11 x Ten Days HIV/AIDS Counselling Course Training conducted</t>
  </si>
  <si>
    <t>3x Ten Days Counselling Course Training conducted by the 30th of September 2023</t>
  </si>
  <si>
    <t>1x Ten Days Counselling Course Training conducted by  the 31st of July 2023</t>
  </si>
  <si>
    <t>1 x Ten Days Counselling Course Training conducted in the 23/24 FY by 30th of June 2024</t>
  </si>
  <si>
    <t>HIV/AIDS &amp; Soc Serv Register</t>
  </si>
  <si>
    <t>ABM 07</t>
  </si>
  <si>
    <t>120 x Ward visits to be conducted in the 23/24 FY to support HIV &amp; AIDS Support Groups</t>
  </si>
  <si>
    <t>Ward visits  to be conducted to  support HIV/AIDS groups</t>
  </si>
  <si>
    <t xml:space="preserve">Number of Ward visits conducted in the 23/24 FY to support HIV&amp;AIDS Groups </t>
  </si>
  <si>
    <t>120 x HIV/AIDS and Social support programmes</t>
  </si>
  <si>
    <t>120 x Ward visits to be conducted in the 23/24 FY to support HIV &amp; AIDS Support Groups by 30th of June 2024</t>
  </si>
  <si>
    <t>120 x Ward visits to support HIV&amp;AIDS Groups</t>
  </si>
  <si>
    <t>30 x Ward visits conducted in the 23/24 FY to support HIV&amp;AIDS Groups by the 30th of September 2023</t>
  </si>
  <si>
    <t>10 x Ward visits conducted in the 23/24 FY to support HIV&amp;AIDS Groups by the 31st of July 2023</t>
  </si>
  <si>
    <t>ABM 08</t>
  </si>
  <si>
    <t xml:space="preserve">300 x HIV/AIDS and Social support programmes in the 23/24 FY to be coordinated </t>
  </si>
  <si>
    <t xml:space="preserve">HIV/AIDS and Social Support Programmes </t>
  </si>
  <si>
    <t xml:space="preserve">Number of HIV/AIDS and Social support programmes in the 23/24 FY to be coordinated </t>
  </si>
  <si>
    <t>420 x HIV/AIDS and Social support programmes</t>
  </si>
  <si>
    <t>300 x HIV/AIDS and Social support programmes in the 23/24 FY to be coordinated by 30th June 2024</t>
  </si>
  <si>
    <t xml:space="preserve">Number of HIV/AIDS and Social support programmes coordinated </t>
  </si>
  <si>
    <t>75 x HIV/AIDS and Social support programmes in the 23/24 FY to be coordinated by the 30th of Sept 2023</t>
  </si>
  <si>
    <t>25 x HIV/AIDS and Social support programmes in the 23/24 FY to be coordinated by the 31st of July 2023</t>
  </si>
  <si>
    <t>38x HIV/AIDS and Social support programmes in the 23/24 FY to be coordinated by the 31st of July 2023</t>
  </si>
  <si>
    <t>ABM 09</t>
  </si>
  <si>
    <t>Msunduzi Halls Maintenance plan reviewed and submitted to SMC for onward transmission to Full Council for Approval</t>
  </si>
  <si>
    <t>Halls</t>
  </si>
  <si>
    <t>Review Msunduzi Halls Maintenance Plan</t>
  </si>
  <si>
    <t>Reviewed Msunduzi Municipality Halls Maintenance plan submitted to SMC</t>
  </si>
  <si>
    <t>Msunduzi Halls Maintenance plan reviewed and submitted to SMC for onward transmission to Full Council for Approval by the 30th of June 2024</t>
  </si>
  <si>
    <t>Draft Msunduzi Halls Maintenance plan reviewed and presented to Community Services Portfolio Committee by the 30th of September 2023</t>
  </si>
  <si>
    <t>Draft Msunduzi Halls Maintenance plan reviewed and presented to Community Services Portfolio Committee by the 31st of July 2023</t>
  </si>
  <si>
    <t>R&amp;F 01</t>
  </si>
  <si>
    <t xml:space="preserve">Goal 4: FINANCIAL VIABILITY </t>
  </si>
  <si>
    <t xml:space="preserve">4.3 Improved Expenditure Management
</t>
  </si>
  <si>
    <t>Grass cutting. Municipal Ward.</t>
  </si>
  <si>
    <t>Grass cutting on verges,open spaces</t>
  </si>
  <si>
    <t>All 30 Wards except 1-9,39and40.</t>
  </si>
  <si>
    <t>Grass cutting on verges in 30 wards</t>
  </si>
  <si>
    <t>Grass cut once per month</t>
  </si>
  <si>
    <t>no. of cuts per</t>
  </si>
  <si>
    <t>Grass cut once per month in 30 wards, as per grass cutting schedule (September 2023 - May 2024) by the 31st of May 2024</t>
  </si>
  <si>
    <t>no.of cuts</t>
  </si>
  <si>
    <t>Grass cut once per month in 30 wards, as per grass cutting schedule (September 2023 - May 2024) by the 30th of September 2023</t>
  </si>
  <si>
    <t xml:space="preserve">Winter Maintenance </t>
  </si>
  <si>
    <t xml:space="preserve"> N/A</t>
  </si>
  <si>
    <t>R&amp;F 02</t>
  </si>
  <si>
    <t>Purchase of Library materials</t>
  </si>
  <si>
    <t>Book purchasing</t>
  </si>
  <si>
    <t>To benefit all wards</t>
  </si>
  <si>
    <t>3000 Books purchased by the 30th of June 2023</t>
  </si>
  <si>
    <t>Books purchsed per quarter</t>
  </si>
  <si>
    <t>No. of books purchsed</t>
  </si>
  <si>
    <t>3000 Books purchased by the 30th of June 2024</t>
  </si>
  <si>
    <t>no.of books</t>
  </si>
  <si>
    <t>Art &amp; Culture Grant</t>
  </si>
  <si>
    <t xml:space="preserve">750 x Books purchased by the 31st of October 2023 </t>
  </si>
  <si>
    <t>250 x Books purchased by the 31st by the 31st of July 2023</t>
  </si>
  <si>
    <t>0 x Books purchased by the 31st by the 31st of July 2023</t>
  </si>
  <si>
    <t xml:space="preserve">DSAC grant has been allocated to the sub- unit </t>
  </si>
  <si>
    <t xml:space="preserve">Books will be purchased once grant is allocated </t>
  </si>
  <si>
    <t>31st of October 2023</t>
  </si>
  <si>
    <t xml:space="preserve">Purchase requisition </t>
  </si>
  <si>
    <t>D</t>
  </si>
  <si>
    <t>D3</t>
  </si>
  <si>
    <t>4 - BUILDING FINANCIAL SUSTAINABILITY</t>
  </si>
  <si>
    <t>B &amp; T 01</t>
  </si>
  <si>
    <t>NKPA 4 - FINANCIAL VIABILITY &amp; MANAGEMENT</t>
  </si>
  <si>
    <t>Improved Audit Opinion</t>
  </si>
  <si>
    <t>Percentage of a municipality's YTD capital budget actually spent on capital projects identified in the IDP</t>
  </si>
  <si>
    <t>82% of the municipality's capital budget actually spent on capital projects identified in the IDP by the 30th of June 2022 (Percentage : Total spending on capital projects divided by total capital budget x 100)</t>
  </si>
  <si>
    <t>95-100%</t>
  </si>
  <si>
    <t xml:space="preserve">95-100% of the municipality's YTD capital budget actually spent on capital projects identified in the IDP (Percentage : Total spending on capital projects divided by YTD capital budget x 100) by the 31st of June 2024                    </t>
  </si>
  <si>
    <t>95-100% 95-100%of the municipality's YTD capital budget actually spent on capital projects identified in the IDP (Percentage : Total spending on capital projects divided by YTD capital budget x 100) by the 31st of August 2023</t>
  </si>
  <si>
    <t>95-100%of the municipality's YTD capital budget actually spent on capital projects identified in the IDP (Percentage : Total spending on capital projects divided by YTD capital budget x 100) by the 30th of September 2023</t>
  </si>
  <si>
    <t xml:space="preserve">95-100% of the municipality's YTD capital budget actually spent on capital projects identified in the IDP (Percentage : Total spending on capital projects divided by YTD capital budget x 100) by the 31st of July 2023                    </t>
  </si>
  <si>
    <t xml:space="preserve">25% X of the municipality's YTD capital budget actually spent on capital projects identified in the IDP (Percentage : Total spending on capital projects divided by YTD capital budget x 100) by the 31st of July 2023             </t>
  </si>
  <si>
    <t>4 - FINANCIAL SUSTAINABILITY</t>
  </si>
  <si>
    <t>B &amp; T 02</t>
  </si>
  <si>
    <t xml:space="preserve">IDP/Budget process plan </t>
  </si>
  <si>
    <t xml:space="preserve">Implementation of process plan </t>
  </si>
  <si>
    <t>Final Draft  budget for 2023/24 FY &amp; two outer years prepared &amp; submitted to SMC by the 22nd  of March 2023</t>
  </si>
  <si>
    <t xml:space="preserve">Final Draft  budget for 2024/25 FY &amp; two outer years prepared &amp; submitted to SMC </t>
  </si>
  <si>
    <t>Final Draft budget for 2024/25 FY &amp; two outer years prepared &amp; submitted to SMC by the 31st of March 2024</t>
  </si>
  <si>
    <t xml:space="preserve">Date Final Draft budget for 2024/25 FY &amp; two outer years prepared &amp; submitted to SMC </t>
  </si>
  <si>
    <t>B &amp; T 03</t>
  </si>
  <si>
    <t>Uploading of draft &amp; final approved Budget data strings into the NT portal in the 22/23 FY</t>
  </si>
  <si>
    <t xml:space="preserve">Uploading of MSCOA Budget data strings into the NT portal for the 2023/24 FY completed </t>
  </si>
  <si>
    <t>Uploading of mSCOA Budget data strings into the NT portal for the 2023/24 FY completed by the 30th of June 2024</t>
  </si>
  <si>
    <t xml:space="preserve">Date Uploading of MSCOA Budget data strings onto the NT portal for the 2024/25 FY completed </t>
  </si>
  <si>
    <t>B &amp; T 04</t>
  </si>
  <si>
    <t>Summary of the approved budget and tariff of charges for the 2023/24  FY advertised by the 30th of June 2023</t>
  </si>
  <si>
    <t xml:space="preserve">Summary of the approved budget and tariff of charges for the 2024/25 FY advertised </t>
  </si>
  <si>
    <t>Summary of the approved budget and tariff of charges for the 2024/25 FY advertised by the 30th of June 2025</t>
  </si>
  <si>
    <t>Date Summary of the approved budget and tariff of charges for the 2024/25 FY advertised</t>
  </si>
  <si>
    <t>B &amp; T 05</t>
  </si>
  <si>
    <t xml:space="preserve">Financial reporting </t>
  </si>
  <si>
    <t>Compliance</t>
  </si>
  <si>
    <t>11 x S71 reports produced and submitted to SMC within 10 working days after the end of each month by the 30th of June 2023</t>
  </si>
  <si>
    <t xml:space="preserve">11 x S71 reports produced and submitted to SMC </t>
  </si>
  <si>
    <t>11 x S71 reports produced and submitted to SMC by the 30th of June 2024</t>
  </si>
  <si>
    <t xml:space="preserve">Number of S71 reports produced and submitted to SMC </t>
  </si>
  <si>
    <t>2 x S71 reports produced and submitted to SMC by the 30th of August 2023</t>
  </si>
  <si>
    <t xml:space="preserve">S71 report for 30 July 2023 produced and submitted to SMC and Mayor </t>
  </si>
  <si>
    <t>Mayoral confirmation of S71 receipt</t>
  </si>
  <si>
    <t>B &amp; T 06</t>
  </si>
  <si>
    <t>4 x Quarterly reports on Section 52(d)  produced and submitted to SMC within 10 working days after the end of each Quarter by the 30th of June 2023</t>
  </si>
  <si>
    <t>3 x Quarterly reports on Section 52(d) produced and submitted to SMC</t>
  </si>
  <si>
    <t>3 x Quarterly reports on Section 52(d) produced and submitted to SMC by the 30th of June 2024</t>
  </si>
  <si>
    <t xml:space="preserve">Number of Quarterly reports on Section 52(d) produced and submitted to SMC </t>
  </si>
  <si>
    <t xml:space="preserve">3 x Quarterly Reports on section 52(d)produced and submitted to SMC </t>
  </si>
  <si>
    <t>B &amp; T 07</t>
  </si>
  <si>
    <t>Section 72 (mid-year) budget performance report prepared and submitted to SMC by the 25th of January 2023</t>
  </si>
  <si>
    <t xml:space="preserve">Section 72 (mid-year) budget performance report for the 23/24 FY prepared and submitted to Accounting Officer's office for consolidation </t>
  </si>
  <si>
    <t>Section 72 (mid-year) budget performance report for the 23/24 FY prepared and submitted to Accounting Officer's office by the 20th of January 2024</t>
  </si>
  <si>
    <t xml:space="preserve">Date Section 72 (mid-year) budget performance report for the 23/24 FY prepared and submitted to Accounting Officer's office </t>
  </si>
  <si>
    <t>B &amp; T 08</t>
  </si>
  <si>
    <t>12 x Monthly monitoring of grants reports prepared and submitted to SMC by the 15th July 2023</t>
  </si>
  <si>
    <t xml:space="preserve">11 x Monthly monitoring of grants reports prepared and submitted to SMC </t>
  </si>
  <si>
    <t>11 x Monthly monitoring of grants reports prepared and submitted to SMC by the 30th of June 2024</t>
  </si>
  <si>
    <t xml:space="preserve">Number of Monthly monitoring of grants reports prepared and submitted to SMC </t>
  </si>
  <si>
    <t>2 x Monthly monitoring of grants reports prepared and submitted to SMC by the 30th of August 2023</t>
  </si>
  <si>
    <t>1 x Monthly monitoring of grants reports prepared and submitted to SMC by the 15th of August 2023</t>
  </si>
  <si>
    <t xml:space="preserve">SMC Resolution for tabling of Grants reports </t>
  </si>
  <si>
    <t>B &amp; T 09</t>
  </si>
  <si>
    <t>12 x Monthly S66 reports produced and submitted to SMC within 10 working days after the end of each month by the 30th of June 2023</t>
  </si>
  <si>
    <t xml:space="preserve">11 x Monthly S66 reports produced and submitted to SMC </t>
  </si>
  <si>
    <t>11 x Monthly S66 reports produced and submitted to SMC by the 30th of June 2024</t>
  </si>
  <si>
    <t xml:space="preserve">Number of Monthly S66 reports produced and submitted to SMC </t>
  </si>
  <si>
    <t>2 x Monthly S66 reports produced and submitted to SMC by the 30th of August 2023</t>
  </si>
  <si>
    <t>1 x Monthly S66 reports produced and submitted to SMC by the 15th of August 2023</t>
  </si>
  <si>
    <t>S66 reports tabled at SMC</t>
  </si>
  <si>
    <t>B &amp; T 10</t>
  </si>
  <si>
    <t>Strengthen Governance</t>
  </si>
  <si>
    <t>Ensure compliance to MFMA and Treasury regulations</t>
  </si>
  <si>
    <t>100% of Budget &amp; Treasury policies reviewed and submitted to SMC along with standard operating procedures by the 28th of February 2023</t>
  </si>
  <si>
    <t xml:space="preserve">100% of Budget &amp; Treasury policies reviewed and submitted to SMC along with standard operating procedures </t>
  </si>
  <si>
    <t>100% of Budget &amp; Treasury policies reviewed and submitted to SMC along with standard operating procedures by the 28th of February 2024</t>
  </si>
  <si>
    <t xml:space="preserve">% of Budget &amp; Treasury policies reviewed and submitted to SMC along with standard operating procedures </t>
  </si>
  <si>
    <t>B &amp; T 11</t>
  </si>
  <si>
    <t>Full implementation of mSCOA in terms of mSCOA regulation as from 1 July 2017</t>
  </si>
  <si>
    <t>Quarterly reports uploaded into LG Data Base in pipe delimited format directly from SAP system in the 22/23 FY</t>
  </si>
  <si>
    <t xml:space="preserve">11 x monthly data strings reports produced &amp; uploaded for the 23/24 FY onto the LG Data Base </t>
  </si>
  <si>
    <t>11 x monthly data strings reports produced &amp; uploaded for the 23/24 FY onto the LG Data Base by the 30th of June 2024</t>
  </si>
  <si>
    <t xml:space="preserve">Number of monthly data strings reports produced &amp; uploaded for the 23/24 FY onto the LG Data Base </t>
  </si>
  <si>
    <t>3 x monthly data strings reports produced &amp; uploaded for the 23/24 FY onto the LG Data Base by the 30th of September 2023</t>
  </si>
  <si>
    <t>1 x monthly data strings reports produced &amp; uploaded for the 23/24 FY onto the LG Data Base by the 31st of July 2023</t>
  </si>
  <si>
    <t>1 x monthly data strings reports produced &amp; uploaded for the 23/24 FY onto the LG Data Base by the 15th of August 2023</t>
  </si>
  <si>
    <t>D2</t>
  </si>
  <si>
    <t>EXP 01</t>
  </si>
  <si>
    <t>FINANCIAL VIABILITY &amp; FINANCIAL MANAGEMENT</t>
  </si>
  <si>
    <t xml:space="preserve">4.4 Improved Budgeting and reporting  
</t>
  </si>
  <si>
    <t xml:space="preserve">Expenditure Management </t>
  </si>
  <si>
    <t xml:space="preserve">Monthly reports on Fruitless and wasteful expenditure </t>
  </si>
  <si>
    <t>12 x  monthly reports on Fruitless and Wastefull Expenditure prepared &amp; submitted to SMC  by the 30th of June 2023</t>
  </si>
  <si>
    <t xml:space="preserve">12 x monthly reports on Fruitless and Wasteful Expenditure for 23/24 FY prepared &amp; submitted to SMC </t>
  </si>
  <si>
    <t>12 x monthly reports on Fruitless and Wasteful Expenditure (Period June 2023 to June 2024)</t>
  </si>
  <si>
    <t>12 x monthly reports on Fruitless and Wasteful Expenditure for 23/24 FY prepared submitted to SMC by the 30th of June 2024</t>
  </si>
  <si>
    <t xml:space="preserve">Number of  reports </t>
  </si>
  <si>
    <t>3 x monthly reports on Fruitless and Wasteful Expenditure for 22/23 FY prepared &amp; submitted to SMC by the 30th of September 2023</t>
  </si>
  <si>
    <t>1 x monthly reports on Fruitless and Wasteful Expenditure for 22/23 FY prepared &amp; submitted to SMC by the 31st of July 2023</t>
  </si>
  <si>
    <t>D2.2</t>
  </si>
  <si>
    <t>EXP 02</t>
  </si>
  <si>
    <t xml:space="preserve">Monthly reports on suppliers not paid within 30 days </t>
  </si>
  <si>
    <t>Monthly reports on suppliers not paid within 30 days  for 2022/23</t>
  </si>
  <si>
    <t xml:space="preserve">12 x Monthly reports on suppliers not paid within 30 days for 23/24 FY prepared submitted to SMC </t>
  </si>
  <si>
    <t>12 x Monthly reports on suppliers not paid within 30 days (Period June 2022 to June 2024)</t>
  </si>
  <si>
    <t>12 x Monthly reports on suppliers not paid within 30 days  for 23/24 FY prepared submitted to SMC by the 30th of May 2024</t>
  </si>
  <si>
    <t>3 x Monthly reports on suppliers not paid within 30 days  for 23/24 FY prepared submitted to SMC by the 30th of September 2023</t>
  </si>
  <si>
    <t>1 x Monthly reports on suppliers not paid within 30 days  for 23/24 prepared &amp; submitted to SMC  by the 31st of July 2023</t>
  </si>
  <si>
    <t>EXP 03</t>
  </si>
  <si>
    <t>Expenditure Management</t>
  </si>
  <si>
    <t>Payment of council creditors within 30 days from date of receipt of invoice by the creditors department</t>
  </si>
  <si>
    <t>All creditors over 60 days must be paid within 30 days from date of receipt of invoice by Expenditure Management unit from suppliers  by the 30th of June 2024</t>
  </si>
  <si>
    <t xml:space="preserve">All creditors over 60 days must be paid within 30 days from date of receipt of invoice by Expenditure Management unit from suppliers </t>
  </si>
  <si>
    <t>All creditors over 60 days must be paid within 30 day</t>
  </si>
  <si>
    <t>All creditors over 60 days must be paid within 30 days from date of receipt of invoice by Expenditure Management unit from suppliers by the 30th of June 2024</t>
  </si>
  <si>
    <t xml:space="preserve">% of creditors that have been paid which are over 60 days. </t>
  </si>
  <si>
    <t>All creditors over 60 days must be paid within 30 days from date of receipt of invoice by Expenditure Management unit from suppliers by the 30th of September  2023</t>
  </si>
  <si>
    <t>All creditors over 60 days must be paid within 30 days from date of receipt of invoice by Expenditure Management unit from suppliers by the 31st of July 2023</t>
  </si>
  <si>
    <t>EXP 04</t>
  </si>
  <si>
    <t>Annual Review of  Procedures Manual (Payment of Creditors &amp; Payroll Manual)</t>
  </si>
  <si>
    <t>Procedures are reviewed once a year.</t>
  </si>
  <si>
    <t xml:space="preserve">Annual Review of Procedures Manuals (Payment of Creditors &amp; Payroll Manual) completed and submitted to Council for approval </t>
  </si>
  <si>
    <t xml:space="preserve">Annual Review of Procedures Manuals </t>
  </si>
  <si>
    <t>Annual Review of Procedures Manuals (Payment of Creditors &amp; Payroll Manual) completed and submitted to Council for approval by the 30th of June 2024</t>
  </si>
  <si>
    <t>D1</t>
  </si>
  <si>
    <t>REV O1</t>
  </si>
  <si>
    <t xml:space="preserve">4.1 Improved Revenue collection 
</t>
  </si>
  <si>
    <t>Revenue  Management</t>
  </si>
  <si>
    <t>Indigent registration</t>
  </si>
  <si>
    <t xml:space="preserve">6 000 indigent customers registered to receive the free basic services 
</t>
  </si>
  <si>
    <t xml:space="preserve">6 000 indigent customers registered to receive the free basic services for 23/24 FY
</t>
  </si>
  <si>
    <t>6 000 indigent customers registered to receive the free basic service</t>
  </si>
  <si>
    <t xml:space="preserve">6 000 indigent customers registered to receive the free basic services by the 30th June 2024
</t>
  </si>
  <si>
    <t xml:space="preserve">3 000 indigent customers registered to receive the free basic services by the 30th September 2023
</t>
  </si>
  <si>
    <t xml:space="preserve">1 000 indigent customers registered to receive the free basic services by  the 30th of July 2023
</t>
  </si>
  <si>
    <t xml:space="preserve">3206 indigent customers registered to receive the free basic services by  the 30th of July 2023
</t>
  </si>
  <si>
    <t>Indigent Report and SMC Report</t>
  </si>
  <si>
    <t>REV 02</t>
  </si>
  <si>
    <t xml:space="preserve">4.1.1 Implement
the revenue policies and 
enhancement
strategy </t>
  </si>
  <si>
    <t xml:space="preserve">Adoption of Revenue related policies
</t>
  </si>
  <si>
    <t>9 x Revenue Management policies (Credit Control, Tariffs, Indigent, Rates, Customer care, Accounts Disputes Resolution, Refunds, Impairment Policy and Debt Write off) for the 24/25 FY reviewed and submitted to SMC for onward transmission to Council for approval by the 31st of May 2023.</t>
  </si>
  <si>
    <t xml:space="preserve">100% of all Revenue Management policies (Credit Control, Tariffs, Indigent, Rates, Customer care, Accounts Disputes Resolution, Refunds, Impairment Policy and Debt Write off) for the 24/25 FY reviewed and submitted to SMC for onward transmission to Council for approval </t>
  </si>
  <si>
    <t xml:space="preserve">Revenue Management policies (Credit Control, Tariffs, Indigent, Rates and Debt Write off) for the 24/25 FY reviewed and submitted to SMC for onward transmission to Council </t>
  </si>
  <si>
    <t>9 x Revenue Management policies (Credit Control, Tariffs, Indigent, Rates, Customer care, Accounts Disputes Resolution, Refunds, Impairment Policy and Debt Write off) for the 24/25 FY reviewed and submitted to SMC for onward transmission to Council for approval by the 31st of May 2024.</t>
  </si>
  <si>
    <t>REV 03</t>
  </si>
  <si>
    <t>1 X tariff register prepared and submitted to SMC for onward transmission to Council for approval by 31st May 2023.</t>
  </si>
  <si>
    <t>1 X tariff register prepared and submitted to SMC for onward transmission to Council for approval.</t>
  </si>
  <si>
    <t>Tariff register prepared and submitted to SMC for onward transmission to Council for approval.</t>
  </si>
  <si>
    <t>1 X tariff register prepared and submitted to SMC for onward transmission to Council for approval by 31st May 2024.</t>
  </si>
  <si>
    <t>Debtors Management Report and SMC Report</t>
  </si>
  <si>
    <t>REV 04</t>
  </si>
  <si>
    <t>Revenue management</t>
  </si>
  <si>
    <t>Monthly debtors age analysis reports submitted to SMC in the 20/21 FY</t>
  </si>
  <si>
    <t xml:space="preserve">12 x monthly debtors age analysis reports for the 23/24 FY prepared &amp; submitted to SMC </t>
  </si>
  <si>
    <t xml:space="preserve">Number of monthly debtors age analysis reports submitted to SMC </t>
  </si>
  <si>
    <t xml:space="preserve">11 x monthly debtors management reports for the 23/24 FY prepared &amp; submitted to SMC by the 31st of May 2024
</t>
  </si>
  <si>
    <t xml:space="preserve">3 x monthly debtors management reports for the 23/24 FY prepared &amp; submitted to SMC by the 30th of September 2023
</t>
  </si>
  <si>
    <t xml:space="preserve">1 x monthly debtors management reports for the 23/24 FY prepared &amp; submitted to SMC by the 31st of July 2023
</t>
  </si>
  <si>
    <t>June , July &amp; August 2023 reports</t>
  </si>
  <si>
    <t>June 2023 Report</t>
  </si>
  <si>
    <t>REV 05</t>
  </si>
  <si>
    <t xml:space="preserve">90% Monthly collection rate of current debt achieved for the 22/23 FY </t>
  </si>
  <si>
    <t xml:space="preserve">90% Monthly collection rate of current debt achieved for the 23/24 FY </t>
  </si>
  <si>
    <t>% of Monthly collection rate of current debt</t>
  </si>
  <si>
    <t xml:space="preserve">90% Monthly collection rate of current debt achieved for the 23/24 FY by the 30th June 2024
</t>
  </si>
  <si>
    <t xml:space="preserve">90% Monthly collection rate of current debt achieved for the 23/24 FY by the  30th of September 2023
</t>
  </si>
  <si>
    <t xml:space="preserve">90% Monthly collection rate of current debt achieved for the 23/24 FY by the  31st of July 2023
</t>
  </si>
  <si>
    <t xml:space="preserve">94% Monthly collection rate of current debt achieved for the 23/24 FY by the  31st of July 2023
</t>
  </si>
  <si>
    <t>REV 06</t>
  </si>
  <si>
    <t>75% of all electricity and water meters read on a monthly basis for the 23/24 FY b+E15</t>
  </si>
  <si>
    <t xml:space="preserve">10% Monthly collection rate of arrear debt achieved for the 22/23 FY </t>
  </si>
  <si>
    <t xml:space="preserve">10% Monthly collection rate of arrear debt achieved for the 23/24 FY </t>
  </si>
  <si>
    <t>10% of Monthly collection rate of arrear debt</t>
  </si>
  <si>
    <t xml:space="preserve">10% Monthly collection rate of arrear debt Annually </t>
  </si>
  <si>
    <t xml:space="preserve">10% Monthly collection rate of arrear debt achieved for the 23/24 FY by the 30th of September 2023
</t>
  </si>
  <si>
    <t xml:space="preserve">10% Monthly collection rate of arrear debt achieved for the 23/24 FY by the 31st of July 2023
</t>
  </si>
  <si>
    <t>0% Monthly collection rate of arrear debt achieved for the 21/22 FY by the 31st of May 2024</t>
  </si>
  <si>
    <t xml:space="preserve"> There are a  number of customers that are not paying for the municipality services due to low level of income and some of customers are not prioritising the municipal bills. </t>
  </si>
  <si>
    <t>Through the Implementation of the revenue enhancement strategy, daily disconenctions, Operation Qoqimali and Consolidation of accounts this wil provide assistance in the collection of Revenue</t>
  </si>
  <si>
    <t>30th June 2024</t>
  </si>
  <si>
    <t>SMC Report</t>
  </si>
  <si>
    <t>REV 07</t>
  </si>
  <si>
    <t>75% of all electricity and water meters read on a monthly basis for the 22/23 FY</t>
  </si>
  <si>
    <t>75% of all electricity and water meters read on a monthly basis for the 23/24 FY</t>
  </si>
  <si>
    <t xml:space="preserve">75% of all electricity and water meters read on a monthly basis </t>
  </si>
  <si>
    <t xml:space="preserve">75% of all electricity and water meters read on a monthly basis for the 23/24 FY by the 30th of June 2024
</t>
  </si>
  <si>
    <t xml:space="preserve">75% of all electricity and water meters read on a monthly basis for the 23/24 FY by the 30th of September 2023
</t>
  </si>
  <si>
    <t xml:space="preserve">75% of all electricity and water meters read on a monthly basis for the 23/24 FY by the 31st of July 2023
</t>
  </si>
  <si>
    <t xml:space="preserve">79% of all electricity and water meters read on a monthly basis for the 23/24 FY by the 31st of July 2023
</t>
  </si>
  <si>
    <t>Monthly meter reading stats, SMC report</t>
  </si>
  <si>
    <t>REV 08</t>
  </si>
  <si>
    <t xml:space="preserve">4.2 Revenue Enhancement 
</t>
  </si>
  <si>
    <t xml:space="preserve">12 x monthly progress reports on Council rental stock for the 22/23 FY prepared &amp; submitted to SMC </t>
  </si>
  <si>
    <t xml:space="preserve">12 x monthly progress reports on Council rental stock for the 23/24 FY prepared &amp; submitted to SMC </t>
  </si>
  <si>
    <t xml:space="preserve">12 x monthly progress reports on Council rental stock for the 23/24 FY prepared and submitted to SMC </t>
  </si>
  <si>
    <t xml:space="preserve">4 x quarterly progress report on the Operation Qoqimali activities for the 2023/2024 FY prepared and submitted to SMC by 30th of June 2024 </t>
  </si>
  <si>
    <t>1 x quarterly progress report on the Operation Qoqimali activities for the 2023/2024 FY prepared and submitted to SMC by 30th of September 2023</t>
  </si>
  <si>
    <t>REV 09</t>
  </si>
  <si>
    <t>100% implementation of the revenue enhancement strategy Annually reports prepared and submitted to SMC</t>
  </si>
  <si>
    <t>Number of Quarterly reports on the implementation of the revenue enhancement strategy prepared and submitted to SMC</t>
  </si>
  <si>
    <t>4 x quarterly progress report submitted for the 2023/2024 FY prepared and submitted to SMC by 30th of June 2024</t>
  </si>
  <si>
    <t>1 x quarterly progress report submitted for the 2023/2024 FY prepared and submitted to SMC by 30th of September 2023</t>
  </si>
  <si>
    <t>5 - FINANCIAL SUSTAINABILITY</t>
  </si>
  <si>
    <t>REV 10</t>
  </si>
  <si>
    <t>12 x monthly reports on the implementation of the internal control checklist for the 2022/2023 FY prepared and submitted to SMC</t>
  </si>
  <si>
    <t>12 x monthly reports on the implementation of the internal control checklist for the 2023/2024 FY prepared and submitted to SMC</t>
  </si>
  <si>
    <t>Number of Monthly reports on the implementation of the internal control checklist prepared and submitted to SMC</t>
  </si>
  <si>
    <t>12 x monthly reports on the implementation of the internal control checklist prepared and submitted to SMC by 30 June 2024</t>
  </si>
  <si>
    <t xml:space="preserve">3x monthly progress reports on the implementation of the internal control checklist for the 23/24 FY prepared &amp; submitted to SMC by the 30th of September 2023
</t>
  </si>
  <si>
    <t xml:space="preserve">1x monthly progress reports on the implementation of the internal control checklist for the 23/24 FY prepared &amp; submitted to SMC by the 31st of July 2023
</t>
  </si>
  <si>
    <t>REV 11</t>
  </si>
  <si>
    <t>NKPA 4 - FINANCIAL VIABILITY &amp; FINANCIAL MANAGEMENT</t>
  </si>
  <si>
    <t xml:space="preserve">90% of all customer queries received relating to revenue section resolved within 30 days for the 22/23 FY
</t>
  </si>
  <si>
    <t xml:space="preserve">90% of all customer queries received relating to revenue section resolved within 30 days for the 23/24 FY
</t>
  </si>
  <si>
    <t>90% of all customer queries received relating to revenue section resolved within 30 days by the 31st of May 2024</t>
  </si>
  <si>
    <t xml:space="preserve">90% of all customer queries received relating to revenue section resolved within 30 days by the 30th of September 2023
</t>
  </si>
  <si>
    <t xml:space="preserve">90% of all customer queries received relating to revenue section resolved within 30 days by the 31st of July 2023
</t>
  </si>
  <si>
    <t xml:space="preserve">97% of all customer queries received relating to revenue section resolved within 30 days by the 31st of July 2023
</t>
  </si>
  <si>
    <t>Monthly customer care report, SMC report</t>
  </si>
  <si>
    <t>REV 12</t>
  </si>
  <si>
    <t>90% of new applications for rates clearance certificates received without technical queries processed within 30 days for the 22/22 FY</t>
  </si>
  <si>
    <t>90% of new applications for rates clearance certificates received without technical queries processed within 30 days for the 23/24 FY</t>
  </si>
  <si>
    <t>90% of new applications for rates clearance certificates processed</t>
  </si>
  <si>
    <t xml:space="preserve">90% of new applications for rates clearance certificates received without technical queries processed within 30 days  by the 30th of June 2024
</t>
  </si>
  <si>
    <t xml:space="preserve">85% of new applications for rates clearance certificates received without technical queries processed within 30 days by the 30th of September 2023
</t>
  </si>
  <si>
    <t xml:space="preserve">85% of new applications for rates clearance certificates received without technical queries processed within 30 days by the 31st of July 2023
</t>
  </si>
  <si>
    <t xml:space="preserve">97% of new applications for rates clearance certificates received without technical queries processed within 30 days by the 31st of July 2023
</t>
  </si>
  <si>
    <t>Customer Care Report and SMC Report</t>
  </si>
  <si>
    <t>REV 13</t>
  </si>
  <si>
    <t xml:space="preserve">100% of all name changes requests processed and finalized within 3 months for 22/23 FY.
</t>
  </si>
  <si>
    <t xml:space="preserve">100% of all name changes requests processed and finalized within 3 months for 23/24 FY.
</t>
  </si>
  <si>
    <t>100% of all name changes requests processed and finalized</t>
  </si>
  <si>
    <t xml:space="preserve">100% of all name changes requests processed and finalized within 3 months by the 30th of June 2024
</t>
  </si>
  <si>
    <t xml:space="preserve">100% of all name changes requests processed and finalized s by the 30th of September 2023
</t>
  </si>
  <si>
    <t>SCM 01</t>
  </si>
  <si>
    <t>Supply Chain Management</t>
  </si>
  <si>
    <t>SCM Policy Review</t>
  </si>
  <si>
    <t xml:space="preserve">Supply chain management Policy 2024/2025 reviewed </t>
  </si>
  <si>
    <t>Supply chain management Policy 2024/2025 reviewed and submitted to SMC for approval by Council  by the 31st of March 2024</t>
  </si>
  <si>
    <t>SCM 02</t>
  </si>
  <si>
    <t>Procurement plan submission</t>
  </si>
  <si>
    <t>Procurement Plan for the 2024/2025 financial year prepared</t>
  </si>
  <si>
    <t>Procurement Plan for the 2024/2025 financial year prepared and submitted to SMC for approval by Council by the 30th of June 2024</t>
  </si>
  <si>
    <t>SCM 03</t>
  </si>
  <si>
    <t>4.3.1Apply expenditure
controls procedures</t>
  </si>
  <si>
    <t>Procurement Plan implementation</t>
  </si>
  <si>
    <t xml:space="preserve">4 x quarterly progress reports on procurement plan </t>
  </si>
  <si>
    <t>4 x quarterly progress reports on the Implementation of the 2023/2024 approved procurement plan  produced and submitted to SMC by the 30th of June 2024</t>
  </si>
  <si>
    <t>1 x quarterly progress reports on the Implementation of the 2023/2024 approved procurement plan  produced and submitted to SMC by the 30th of September 2023</t>
  </si>
  <si>
    <t>March to June 2023</t>
  </si>
  <si>
    <t>SCM 04</t>
  </si>
  <si>
    <t>Monthly reports</t>
  </si>
  <si>
    <t>11 x Monthly progress reports on Tenders awarded</t>
  </si>
  <si>
    <t>11 x Monthly progress reports on Tenders awarded, deviations and inventory management for the 23/24 FY prepared and submitted to SMC by the 30th of June 2024</t>
  </si>
  <si>
    <t>3 x Monthly progress reports on Tenders awarded, deviations and inventory management for the 23/24 FY prepared and submitted to SMC by the 30th of September 2023</t>
  </si>
  <si>
    <t>1 x Monthly progress reports on Tenders awarded, deviations and inventory management for the 23/24 FY prepared and submitted to SMC by the 31st of July 2023</t>
  </si>
  <si>
    <t>(June, July  &amp; August 2023 report)</t>
  </si>
  <si>
    <t>(June 2023 report)</t>
  </si>
  <si>
    <t>SCM 05</t>
  </si>
  <si>
    <t>11 x contract management  reports</t>
  </si>
  <si>
    <t>11 x contract management monthly progress reports for the 23/24 FY prepared and submitted to SMC by the 31st of May 2024</t>
  </si>
  <si>
    <t>3 x contract management monthly progress reports for the 23/24 FY prepared and submitted to SMC by the 30th of September 2023</t>
  </si>
  <si>
    <t>1 x contract management monthly progress reports for the 23/24 FY prepared and submitted to SMC by the 31st of July 2023</t>
  </si>
  <si>
    <t>SCM 06</t>
  </si>
  <si>
    <t>Monitoring of irregular expenditure</t>
  </si>
  <si>
    <t>4 x quarterly SCM progress reports</t>
  </si>
  <si>
    <t>4 x quarterly SCM progress reports on Irregular Expenditure in the 23/24 FY prepared and submitted to SMC by the 30th of June 2024 (as and when identified)</t>
  </si>
  <si>
    <t xml:space="preserve">1 x quarterly SCM progress reports on Irregular Expenditure in the 23/24 FY prepared and submitted to SMC by the 30th of September 2023 (as and when identified)  </t>
  </si>
  <si>
    <t>SCM 07</t>
  </si>
  <si>
    <t>Monitoring of tender award timeframe</t>
  </si>
  <si>
    <t>Average of 90 days taken to award tenders</t>
  </si>
  <si>
    <t>Average of 90 days taken to award tenders as per the approved procurement plan for the 23/24 FY by the 30th of June 2024</t>
  </si>
  <si>
    <t xml:space="preserve">Number of days </t>
  </si>
  <si>
    <t>Average of 90 days taken to award tenders as per the approved procurement plan for the 23/24 FY by the 30th of September 2023</t>
  </si>
  <si>
    <t>Average of 90 days taken to award tenders as per the approved procurement plan for the 23/24 FY by the 31st of July 2023</t>
  </si>
  <si>
    <t xml:space="preserve">Score downgradedd as POE is not submtted </t>
  </si>
  <si>
    <t>Contract Register</t>
  </si>
  <si>
    <t>A &amp; LM01</t>
  </si>
  <si>
    <t>Increase institutional capacity and promote transformation</t>
  </si>
  <si>
    <t>Policy review</t>
  </si>
  <si>
    <t>Asset management Policy reviewed and submitted to SMC for approval Council by the 31st of  March 2023.</t>
  </si>
  <si>
    <t xml:space="preserve">Asset Management Policy for the 2023/2024 Financial Year reviewed and submitted to SMC for approval by Council </t>
  </si>
  <si>
    <t>Asset Management Policy for the 2023/2024 Financial Year reviewed</t>
  </si>
  <si>
    <t>Asset Management Policy for the 2023/2024 Financial Year reviewed and submitted to SMC for approval by Council by the 31st of March 2024</t>
  </si>
  <si>
    <t>Review Useful Lives of Assets at year end.</t>
  </si>
  <si>
    <t>A &amp; LM02</t>
  </si>
  <si>
    <t>1 x report prepared and submitted to SMC on the 100% review of all Council  assets' useful lives by the 30th of June 2023</t>
  </si>
  <si>
    <t>1 x report on the review of all Council assets useful lives for the 23/24 FY prepared and submitted to SMC .</t>
  </si>
  <si>
    <t>1 x report on the review of all Council assets</t>
  </si>
  <si>
    <t>1 x report prepared and submitted on the 100% review of all Council  assets' useful lives for the 22/23 FY by the 31st of July 2023</t>
  </si>
  <si>
    <t>Close out report and SMC resolution</t>
  </si>
  <si>
    <t>A &amp; LM03</t>
  </si>
  <si>
    <t>Valuation of Investment Properties</t>
  </si>
  <si>
    <t>1 x report prepared and submitted to SMC on the 100% valuation of all Council Investment Property Assets at year end by the 30th of July 2023.</t>
  </si>
  <si>
    <t xml:space="preserve">1 x progress report on the valuation of all Council Investment Property Assets at year end for the 23/24 FY prepared and submitted to SMC </t>
  </si>
  <si>
    <t xml:space="preserve">1 x report prepared and submitted to SMC on the valuation of all Council Investment Property Assets at year end for the 23/24 FY </t>
  </si>
  <si>
    <t>1 x progress report on the valuation of all Council Investment Property Assets at year end for the 22/23 FY prepared and submitted to SMC by the 31st of July 2023</t>
  </si>
  <si>
    <t>A &amp; LM04</t>
  </si>
  <si>
    <t>Assess rehabilitation costs of Land fill site at year end.</t>
  </si>
  <si>
    <t>1 x report prepared and submitted to SMC on the 100% assessment of the cost to rehabilitate the Land fill site at year end by the 30th of July 2023</t>
  </si>
  <si>
    <t xml:space="preserve">1 x report on the assessment of the cost to rehabilitate the Land fill site prepared and submitted to SMC for the 23/24 FY </t>
  </si>
  <si>
    <t>1 x report on the assessment of the cost to rehabilitate the Land fill site prepared and submitted to SMC</t>
  </si>
  <si>
    <t>1 x report on the assessment of the cost to rehabilitate the Land fill site prepared and submitted to SMC for the 21/22 FY by the 31st of July 2023</t>
  </si>
  <si>
    <t>1 x report on the assessment of the cost to rehabilitate the Land fill site prepared and submitted to SMC for the 22/23 FY by the 31st of July 2023</t>
  </si>
  <si>
    <t>A &amp; LM05</t>
  </si>
  <si>
    <t>Undertake asset count</t>
  </si>
  <si>
    <t>1 x report prepared and submitted to SMC on the 100%  verification of all Council assets physically verified at year end by the 30th of July 2023.</t>
  </si>
  <si>
    <t xml:space="preserve">1 x progress report on the physical verification of all Council assets for the 23/24 FY prepared and submitted to SMC for onward transmission to council </t>
  </si>
  <si>
    <t>1 x progress report on the physical verification of all Council assets for the 23/24 FY prepared and submitted to SMC</t>
  </si>
  <si>
    <t>1 x progress report on the physical verification of all Council assets for the 22/23 FY prepared and submitted to SMC for onward transmission to council by the 31st of July 2023</t>
  </si>
  <si>
    <t>1 x progress report on the physical verification of all Council assets for the 23/24 FY prepared and submitted to SMC for onward transmission to council by the 31st of July 2023</t>
  </si>
  <si>
    <t>A &amp; LM06</t>
  </si>
  <si>
    <t>Assess Impairment of Assets at year end.</t>
  </si>
  <si>
    <t>1 x report prepared and submitted to SMC on the 100% assessment of all Council assets assessed for impairment at year end by the 30th of July 2023</t>
  </si>
  <si>
    <t xml:space="preserve">1 x report prepared and submitted to SMC on the assessment of all Council assets assessed for impairment at year end </t>
  </si>
  <si>
    <t>1 x report prepared and submitted to SMC on the assessment of all Council assets assessed for impairment</t>
  </si>
  <si>
    <t>1 x report prepared and submitted to SMC on the assessment of all Council assets assessed for impairment at year end by the 30th of June 2023</t>
  </si>
  <si>
    <t>1 x report prepared and submitted to SMC on the assessment of all Council assets assessed for impairment at year end by the 31st of July 2023</t>
  </si>
  <si>
    <t>A &amp; LM07</t>
  </si>
  <si>
    <t>Improve Assets and Liabilities</t>
  </si>
  <si>
    <t>Apply month end  controls and procedures</t>
  </si>
  <si>
    <t xml:space="preserve">4 x quarterly reports prepared and submitted to SMC on depreciation processed monthly </t>
  </si>
  <si>
    <t xml:space="preserve">11 x monthly progress reports prepared and submitted to SMC on assets management for the 23/24 FY </t>
  </si>
  <si>
    <t xml:space="preserve">11 x monthly progress reports prepared and submitted to SMC </t>
  </si>
  <si>
    <t>11 x report prepared and submitted to SMC on depreciation processed by the 30th of May 2024</t>
  </si>
  <si>
    <t>Number of Reports submitted</t>
  </si>
  <si>
    <t>3 x report prepared and submitted to SMC on depreciation processed by the 30th of September 2023</t>
  </si>
  <si>
    <t xml:space="preserve">1 x report prepared and submitted to SMC on depreciation processed by the 30th of July 2023 </t>
  </si>
  <si>
    <t>Monthly report and SMC resoluition</t>
  </si>
  <si>
    <t>A &amp; LM08</t>
  </si>
  <si>
    <t>Submit monthly reports on management of  insurance claims to SMC.</t>
  </si>
  <si>
    <t>4 x Quarterly reports on the management of insurance claims submitted to the Operational Management Committee by the end of June 2023</t>
  </si>
  <si>
    <t xml:space="preserve">11 x monthly progress reports on the management of insurance claims for the 23/24 FY submitted to SMC </t>
  </si>
  <si>
    <t>11 x monthly progress reports on the management of insurance claims for the 23/24 FY submitted to SMC</t>
  </si>
  <si>
    <t>11 x monthly progress reports on the management of insurance claims for the 23/24 FY submitted to SMC by the 30th of May 2024</t>
  </si>
  <si>
    <t>3 x monthly progress reports on the management of insurance claims for the 23/24 FY submitted to SMC by the 30th of September 2023</t>
  </si>
  <si>
    <t>1 x monthly progress reports on the management of insurance claims for the 23/24 FY submitted to SMC by the 31st of July 2023</t>
  </si>
  <si>
    <t>A &amp; LM09</t>
  </si>
  <si>
    <t>Annual Review of Policies and Procedures.</t>
  </si>
  <si>
    <t>Msunduzi Municipality Insurance Policy reviewed and submitted to SMC for approval by Council  by the 31st of March 2023</t>
  </si>
  <si>
    <t xml:space="preserve">Msunduzi Municipality Insurance Policy for the 23/24 FY reviewed and submitted to SMC for approval by Council </t>
  </si>
  <si>
    <t>Msunduzi Municipality Insurance Policy for the 23/24 FY reviewed and submitted to SMC</t>
  </si>
  <si>
    <t>Msunduzi Municipality Insurance Policy for the 23/24 FY reviewed and submitted to SMC for approval by Council by the 31st of March 2024</t>
  </si>
  <si>
    <t>A &amp; LM 10</t>
  </si>
  <si>
    <t xml:space="preserve">New Plant and Vehicles </t>
  </si>
  <si>
    <t>New Plant and Vehicles purchased</t>
  </si>
  <si>
    <t>10 x Council vehicles and plant to be Purchased by 30 June 2023</t>
  </si>
  <si>
    <t xml:space="preserve">10 x Vehicles Purchased and Delivered for Msunduzi Municipality for the 23/24 FY </t>
  </si>
  <si>
    <t>10 x Vehicles Purchased and Delivered for Msunduzi Municipality</t>
  </si>
  <si>
    <t>10 x Vehicles Purchased and Delivered for Msunduzi Municipality for the 22/23 FY by the 31st of May 2024</t>
  </si>
  <si>
    <t>A &amp; LM11</t>
  </si>
  <si>
    <t>Fleet Licencing</t>
  </si>
  <si>
    <t>Registration of new vehicles</t>
  </si>
  <si>
    <t>New</t>
  </si>
  <si>
    <t xml:space="preserve">10 x new vehicles registered in the municipality's name/asset register </t>
  </si>
  <si>
    <t>10 x new vehicles registered in the municipality's name/asset register</t>
  </si>
  <si>
    <t>10 x new vehicles registered in the municipality's name/asset register by the 30th June 2024</t>
  </si>
  <si>
    <t>A &amp; LM12</t>
  </si>
  <si>
    <t>Licencing of Msunduzi Vehicle Fleet</t>
  </si>
  <si>
    <t xml:space="preserve">100% licencing of all vehicles that are due for licencing per Enatis printout in the 23/24 FY </t>
  </si>
  <si>
    <t xml:space="preserve">100% licencing of all vehicles that are due for licencing </t>
  </si>
  <si>
    <t>100% licencing of all vehicles that are due for licencing per Enatis printout in the 23/24 FY by the 30th June 2024</t>
  </si>
  <si>
    <t>Monthly progress reports on the licensing of vehicles for the 23/24 FY submitted to SMC by the 30th of September 2023</t>
  </si>
  <si>
    <t>Monthly progress reports on the licensing of vehicles for the 23/24 FY submitted to SMC  by the 30th of July 2023</t>
  </si>
  <si>
    <t>A &amp; LM13</t>
  </si>
  <si>
    <t>VALUATION ROLL MAINTANANCE</t>
  </si>
  <si>
    <t>RESOLVING DISPUTES IN RELATION TO THE ROLL IN LINE WITH SECTION 78 OF THE MPRA</t>
  </si>
  <si>
    <t xml:space="preserve">Average of 30 days taken to investigate valuation rolls queries for the 22/23 FY </t>
  </si>
  <si>
    <t xml:space="preserve">Average of 30 days taken to investigate valuation rolls queries for the 23/24 FY </t>
  </si>
  <si>
    <t>Average of 30 days taken to investigate valuation rolls queries</t>
  </si>
  <si>
    <t>Average of 30 days taken to investigate valuation rolls queries for the 21/22 FY by the 30th of June 2024</t>
  </si>
  <si>
    <t xml:space="preserve">Average number of days </t>
  </si>
  <si>
    <t>Average of 30 days taken to investigate valuation rolls queries for the 23/24 FY y the 30th of September 2023</t>
  </si>
  <si>
    <t>Average of 30 days taken to investigate valuation rolls queries for the 23/24 FY by the 30th of July 2023</t>
  </si>
  <si>
    <t>Register of queries</t>
  </si>
  <si>
    <t>A &amp; LM14</t>
  </si>
  <si>
    <t xml:space="preserve">1 x Supplementary valuation roll prepared and published in accordance with s78 of the MPRA for the 23/24 FY </t>
  </si>
  <si>
    <t xml:space="preserve">1 x Supplementary valuation roll prepared and published in accordance with s78 of the MPRA </t>
  </si>
  <si>
    <t>1 x Supplementary valuation roll prepared and published in accordance with s78 of the MPRA for the 23/24 FY by the 31st of May 2024</t>
  </si>
  <si>
    <t>A &amp; LM 15</t>
  </si>
  <si>
    <t>RATES CLEARANCE APPLICATIONS</t>
  </si>
  <si>
    <t>CONFIRM VALUES AND RATING CATEGORIES FOR RATES CLEARANCES</t>
  </si>
  <si>
    <t xml:space="preserve">95% rates clearance applications processed within 3 days of receipt in the 22/23 FY </t>
  </si>
  <si>
    <t xml:space="preserve">95% rates clearance applications processed within 3 days of receipt in the 23/24 FY </t>
  </si>
  <si>
    <t>95% rates clearance applications processed within 3 days of receipt</t>
  </si>
  <si>
    <t>95% rates clearance applications processed within 3 days of receipt in the 23/24 FY by the 30th of June 2024</t>
  </si>
  <si>
    <r>
      <t>95% rates clearance applications processed within 3 days of receipt in the 23/24 FY</t>
    </r>
    <r>
      <rPr>
        <b/>
        <sz val="26"/>
        <color rgb="FFFF0000"/>
        <rFont val="Arial"/>
        <family val="2"/>
      </rPr>
      <t xml:space="preserve"> </t>
    </r>
  </si>
  <si>
    <t>Rates clearence schedule</t>
  </si>
  <si>
    <t>FG &amp; PM 01</t>
  </si>
  <si>
    <t>Financial viability in terms of outstanding service debtors to revenue</t>
  </si>
  <si>
    <t>&lt; 45%
(as per MFMA Circular 71)</t>
  </si>
  <si>
    <t>Financial viability in terms of debt coverage achieved. (Ratio: ( Short Term Borrowings+ Bank Overdraft + Short Term Lease  + Long term borrowing + Long Term Lease) / (Total Operating Revenue - Operational Conditional Grants) x 100)</t>
  </si>
  <si>
    <t>0,45  x Financial viability in terms of debt coverage achieved. (Ratio: ( Short Term Borrowings+ Bank Overdraft + Short Term Lease  + Long term borrowing + Long Term Lease) / (Total Operating Revenue - Operational Conditional Grants) x 100)</t>
  </si>
  <si>
    <t>&lt;10% xFinancial viability in terms of debt coverage achieved. (Ratio: ( Short Term Borrowings+ Bank Overdraft + Short Term Lease  + Long term borrowing + Long Term Lease) / (Total Operating Revenue - Operational Conditional Grants) x 100) by the 30th of June</t>
  </si>
  <si>
    <t>0,45  x Financial viability in terms of debt coverage achieved. (Ratio: ( Short Term Borrowings+ Bank Overdraft + Short Term Lease  + Long term borrowing + Long Term Lease) / (Total Operating Revenue - Operational Conditional Grants) x 100) by the 30th of September 2023</t>
  </si>
  <si>
    <t>45% Financial viability in terms of debt coverage achieved. (Ratio: ( Short Term Borrowings+ Bank Overdraft + Short Term Lease  + Long term borrowing + Long Term Lease) / (Total Operating Revenue - Operational Conditional Grants) x 100)  by the 31st of July 2023</t>
  </si>
  <si>
    <t>21% x Financial viability in terms of debt coverage achieved. (Ratio: ( Short Term Borrowings+ Bank Overdraft + Short Term Lease  + Long term borrowing + Long Term Lease) / (Total Operating Revenue - Operational Conditional Grants) x 100)  by the 31st of July 202</t>
  </si>
  <si>
    <t xml:space="preserve">- This ratio compares the closing balance on the municipality's debt owing to its year-to-date revenue received in the current finanical year. 
- Thus, a ratio below the norm  is preferred, as it indicates that the municpality is not dependent on debt to fund its operations.
- A low ratio also indicates that the municipality still has capacity to take up increased funding through borrowings, provided that it meets financing requirements.
</t>
  </si>
  <si>
    <t>- current borrowings are being governed by the terms of the contract, and thus cannot be changed
- However, it is advised that the municipality not undertake any further borrowings in the near future.</t>
  </si>
  <si>
    <t>Calculated from the Income Statement and Balance Sheet</t>
  </si>
  <si>
    <t>FG &amp; PM 02</t>
  </si>
  <si>
    <t>1-3 months</t>
  </si>
  <si>
    <t>Financial viability in terms of cash coverage achieved. (Ratio: Available cash plus investments divided by monthly fixed operating expenditure)</t>
  </si>
  <si>
    <t xml:space="preserve">1-3 x months months financial viability in terms of cash coverage achieved. (Ratio: Available cash plus investments divided by monthly fixed operating expenditure) </t>
  </si>
  <si>
    <t>&lt; 100% Financial viability in terms of outstanding service debtors to revenue achieved. (Ratio: Outstanding service debtors divided by annual revenue actually received for services by the 30th of June 2024</t>
  </si>
  <si>
    <t xml:space="preserve">1.5 X months financial viability in terms of cash coverage achieved. (Ratio: Available cash plus investments divided by monthly fixed operating expenditure) </t>
  </si>
  <si>
    <t>1-3 x months months financial viability in terms of cash coverage achieved. (Ratio: Available cash plus investments divided by monthly fixed operating expenditure) by the 30th of September 2023</t>
  </si>
  <si>
    <t>1 X months Financial viability in terms of cash coverage achieved. (Ratio: Available cash plus investments divided by monthly fixed operating expenditure) by the 31st of July 2023</t>
  </si>
  <si>
    <t>0.62 months X months Financial viability in terms of cash coverage achieved. (Ratio: Available cash plus investments divided by monthly fixed operating expenditure) by the 31st of July 2023</t>
  </si>
  <si>
    <t>- The municipality did not have sufficient cash reserves to meet its monthly fixed operating commitments during these periods due cash flow issues</t>
  </si>
  <si>
    <t>- Debt collection measures be improved to increase the cash reserves of the municipality
- Operational expenditure be reduced by cost containment methods</t>
  </si>
  <si>
    <t xml:space="preserve">Measures to improve the cash position of the municipality should be implemented immediately so to ensure the sustainability of the municipality. </t>
  </si>
  <si>
    <t>FG &amp; PM 03</t>
  </si>
  <si>
    <t>&lt; 100%</t>
  </si>
  <si>
    <t>Ratio of Financial viability in terms of outstanding service debtors to revenue achieved. (Ratio: Outstanding service debtors divided by annual revenue actually received for services)</t>
  </si>
  <si>
    <t xml:space="preserve">&lt; 100% Financial viability in terms of outstanding service debtors to revenue achieved. (Ratio: Outstanding service debtors divided by annual revenue actually received for services </t>
  </si>
  <si>
    <t>&lt; 100% Financial viability in terms of outstanding service debtors to revenue achieved. (Ratio: Outstanding service debtors divided by annual revenue actually received for servicesby the 30th of September 2023</t>
  </si>
  <si>
    <t>&lt; 100% Financial viability in terms of outstanding service debtors to revenue achieved. (Ratio: Outstanding service debtors divided by annual revenue actually received for services  by the 31st of July 2023</t>
  </si>
  <si>
    <t>123% X Financial viability in terms of outstanding service debtors to revenue achieved. (Ratio: Outstanding service debtors divided by annual revenue actually received for services  by the 31st of July 2023</t>
  </si>
  <si>
    <t>- Seeing that we are only in the first month of the 2023-24 finanical year, the year-to-date service revenue received for July  2023 is much less than the total outstanding service debtors.
- only one month of revenue is taken into consideration in the calculation, compared to the closing balance on the gross debtors. This will thus result in a distorted ratio.
- This calculation can thus only be performed at year -end, as a truly reflective ratio will only be achieved when 12 months worth of revenue is taken into consideration. 
- Therefore the figures shown here are the June 2023 figures. The ratio will once again be calculated in June 2024.</t>
  </si>
  <si>
    <t>- Debt collection measures be improved to reduce the outstanding debtors which will result in an improved ratio.</t>
  </si>
  <si>
    <t xml:space="preserve">Measures to improve the debtors book of the municipality should be implemented immediately so to ensure the sustainability of the municipality. </t>
  </si>
  <si>
    <t>FG &amp; PM 04</t>
  </si>
  <si>
    <t>4.4.1Conform to all MFMA and MFMA regulations</t>
  </si>
  <si>
    <t xml:space="preserve">Simple count of report compiled and submitted </t>
  </si>
  <si>
    <t>11 x Monthly Cash flow reports prepared and submitted to SMC by the 15th of July 2022</t>
  </si>
  <si>
    <t>11 x Monthly Cash flow reports prepared and submitted to SMC by the 15th of July 2024</t>
  </si>
  <si>
    <t>11 x Monthly Cash flow reports for the 23/24 FY prepared and submitted</t>
  </si>
  <si>
    <t>11 x Monthly Cash flow reports for the 22/23 FY prepared and submitted to SMC by the 15th of July 2024</t>
  </si>
  <si>
    <t>3 x Monthly Cash flow reports for the 23/24 FY prepared and submitted to SMC by the 15th of October 2023</t>
  </si>
  <si>
    <t>1 x Monthly Cash flow reports for the 23/24 FY prepared and submitted to SMC by the 15th of August 2023</t>
  </si>
  <si>
    <t>1 x Monthly Cash flow reports for the 23/24 FY prepared and submitted to SMC by the 31st of July 2023</t>
  </si>
  <si>
    <t xml:space="preserve">TMC / MANCO Reports </t>
  </si>
  <si>
    <t>FG &amp; PM 05</t>
  </si>
  <si>
    <t xml:space="preserve">Simple count of VAT returns submitted </t>
  </si>
  <si>
    <t>11 x Monthly VAT returns for the 21/22 FY prepared and submitted to SARS</t>
  </si>
  <si>
    <t>11 x Monthly VAT returns for the 23/24 FY prepared and submitted to SARS</t>
  </si>
  <si>
    <t>11 x Monthly VAT returns reports for the 23/24 FY prepared and submitted to SARS</t>
  </si>
  <si>
    <t>11 x Monthly VAT returns for the 23/24 FY prepared and submitted to SARS by the 31st of July 2024</t>
  </si>
  <si>
    <t>3 x Monthly VAT returns for the 23/24 FY prepared and submitted to SARS by the 31st of October 2023</t>
  </si>
  <si>
    <t>1 x Monthly VAT returns for the 23/24 FY prepared and submitted to SARS by the 31st of July 2023</t>
  </si>
  <si>
    <t>VAT Return</t>
  </si>
  <si>
    <t>FG &amp; PM 06</t>
  </si>
  <si>
    <t>11 x Monthly loans register reports for the 21/22 FY prepared and submitted to SMC</t>
  </si>
  <si>
    <t>11 x Monthly loans register reports for the 23/24 FY prepared and submitted to SMC</t>
  </si>
  <si>
    <t xml:space="preserve">11 x Monthly loans register reports for the 23/24 FY prepared and submitted </t>
  </si>
  <si>
    <t>11 x Monthly loans register reports for the 23/24 FY prepared and submitted to SMC by the 15th of July 2023</t>
  </si>
  <si>
    <t>3 x Monthly loans register reports for the 23/24 FY prepared and submitted to SMC by the 15th of October 2023</t>
  </si>
  <si>
    <t>1 x Monthly loans register reports for the 23/24 FY prepared and submitted to SMC by the 15th of August 2023</t>
  </si>
  <si>
    <t>1 x Monthly loans register reports for the 23/24 FY prepared and submitted to SMC by the 31st of July 2023</t>
  </si>
  <si>
    <t>FG &amp; PM 07</t>
  </si>
  <si>
    <t>1 x reviewed financial delegations report prepared and submitted to SMC.</t>
  </si>
  <si>
    <t>1 x reviewed financial delegations report</t>
  </si>
  <si>
    <t>1 x reviewed financial delegations report prepared and submitted to SMC by 31st of May 2024</t>
  </si>
  <si>
    <t>FG &amp; PM 08</t>
  </si>
  <si>
    <t>Simple count of policies reviewed</t>
  </si>
  <si>
    <t>3 x Reviewed  policies (Cash management, Reserves and funding, Borrowings policy) completed and submitted to Council for approval by the 31st of May 2022</t>
  </si>
  <si>
    <t>4 x Reviewed  policies (Cash management, Petty Cash, Reserves and funding, Borrowings policy) completed and submitted to Council for approval by the 31st of May 2024</t>
  </si>
  <si>
    <t>3 x Financial governance policies for the 23/24 FY  reviewed and submitted to OMC</t>
  </si>
  <si>
    <t>4 x Financial governance policies for the 23/24 FY (Cash management, Petty Cash, Reserves and funding, Borrowings policy) reviewed and submitted to SMC for approval by Council by the 31st of May 2024</t>
  </si>
  <si>
    <t>FG &amp; PM 09</t>
  </si>
  <si>
    <t>11 x Monthly ratios reports for the 21/22FY prepared and submitted to SMC</t>
  </si>
  <si>
    <t>11 x Monthly ratios reports for the 23/24FY prepared and submitted to SMC</t>
  </si>
  <si>
    <t>11 x Monthly ratios reports for the 23/24 FY prepared and submitted OMC</t>
  </si>
  <si>
    <t>11 x Monthly ratios reports for the 23/24 FY prepared and submitted to SMC by the 30th of June 2024</t>
  </si>
  <si>
    <t>3 x Monthly ratios reports for the 23/24 FY prepared and submitted to SMC by the 30th of June 2024</t>
  </si>
  <si>
    <t>1 x Monthly ratios reports for the 23/24 FY prepared and submitted to SMC by the 30th of June 2024</t>
  </si>
  <si>
    <t>1 x Monthly ratios reports for the 23/24 FY prepared and submitted to SMC by the 31st of July 2023</t>
  </si>
  <si>
    <t>FG &amp; PM 10</t>
  </si>
  <si>
    <t>10 x Monthly AG audit action plan progress reports  prepared and submitted to SMC</t>
  </si>
  <si>
    <t>6 x Monthly AG audit action plan progress reports  prepared and submitted to SMC</t>
  </si>
  <si>
    <t>10 x Monthly AG audit action plan progress reports prepared and submitted to OMC</t>
  </si>
  <si>
    <t>6 x Monthly AG audit action plan progress reports prepared and submitted to SMC by the 30th of June 2024</t>
  </si>
  <si>
    <t>1 x Monthly AG audit action plan progress reports prepared and submitted to SMC by the 30th of October 2023</t>
  </si>
  <si>
    <t>FG &amp; PM 11</t>
  </si>
  <si>
    <t>1 x AG audit action plan for 2020/21 FY prepared and submitted to SMC within 60 days after receiving signed AG reports</t>
  </si>
  <si>
    <t>1 x AG audit action plan for 2022/23 FY prepared and submitted to SMC within 60 days after receiving signed AG reports</t>
  </si>
  <si>
    <t>1 x AG audit action plan for the 23/24  FY prepared and submitted to OMC within 60 days</t>
  </si>
  <si>
    <t>1 x AG audit action plan for the 22/23  FY prepared and submitted to SMC within 60 days after receiving signed AG reports</t>
  </si>
  <si>
    <t>FG &amp; PM 12</t>
  </si>
  <si>
    <t>11 x monthly  MFMA Legislative compliance checklist reports produced and submitted to OMC in 21/22 FY</t>
  </si>
  <si>
    <t>11 x monthly  MFMA Legislative compliance checklist reports produced and submitted to OMC in 23/24 FY</t>
  </si>
  <si>
    <t>11 x monthly MFMA Legislative compliance checklist reports for the 23/24 FY produced and submitted to OMC</t>
  </si>
  <si>
    <t xml:space="preserve">11 x monthly MFMA Legislative compliance checklist reports for the 23/24 FY submitted to SMC by the 15th July 2024 </t>
  </si>
  <si>
    <t xml:space="preserve">3 x monthly MFMA Legislative compliance checklist reports for the 23/24 FY submitted to SMC by the 15th October 2023 </t>
  </si>
  <si>
    <t xml:space="preserve">1 x monthly MFMA Legislative compliance checklist reports for the 23/24 FY submitted to SMC by the 15th August 2023 </t>
  </si>
  <si>
    <t xml:space="preserve">1 x monthly MFMA Legislative compliance checklist reports for the 23/24 FY submitted to SMC by the 31st of July 2023 </t>
  </si>
  <si>
    <t>W&amp;S 01</t>
  </si>
  <si>
    <t xml:space="preserve">2.2 Ensure availbility and sustainable management of water and sanitation for all </t>
  </si>
  <si>
    <t>Sanitation</t>
  </si>
  <si>
    <t>MIG:ZA:ELIM OF CONSERV TANKS:SEWER</t>
  </si>
  <si>
    <t>Tender Period</t>
  </si>
  <si>
    <t xml:space="preserve">2.2km of sewer pipeline installed in Ward 21 </t>
  </si>
  <si>
    <t xml:space="preserve">2.2km of sewer pipeline installed </t>
  </si>
  <si>
    <t>2.2km of sewer pipeline installed in Ward 21 by the 30th of June 2024</t>
  </si>
  <si>
    <r>
      <t xml:space="preserve">Km of new sewer pipeline </t>
    </r>
    <r>
      <rPr>
        <b/>
        <sz val="26"/>
        <color rgb="FFFF0000"/>
        <rFont val="Arial"/>
        <family val="2"/>
      </rPr>
      <t/>
    </r>
  </si>
  <si>
    <t>MIG</t>
  </si>
  <si>
    <t>I/504202.009</t>
  </si>
  <si>
    <t>W&amp;S 02</t>
  </si>
  <si>
    <t>Water</t>
  </si>
  <si>
    <t>MIG:ZA:REDUCTION OF NON REVENUE WATER</t>
  </si>
  <si>
    <t>Total Water Losses reduced to 27.9% (YTD) based on International Water Association Balance in Wards 1 to 41 by the 30th of April 2023</t>
  </si>
  <si>
    <t xml:space="preserve">Total Water Losses reduced to 28.6% based on the International Water Association Balance in Wards 1 to 38 (in total) </t>
  </si>
  <si>
    <t xml:space="preserve">Total Water Losses reduced to 28.6% based on the International Water Association Balance </t>
  </si>
  <si>
    <t>Total Water Losses reduced to 28.6% based on the International Water Association Balance in Wards 1 to 38 (in total) by the 30th of June 2024</t>
  </si>
  <si>
    <t>I/504787.008</t>
  </si>
  <si>
    <t>W&amp;S 03</t>
  </si>
  <si>
    <t>MIG:Z5:COPESVILLE RESERVOIR</t>
  </si>
  <si>
    <t>29 &amp; 30</t>
  </si>
  <si>
    <t>Construction of 12ML reservoir and 4.165 km of water pipeline installed in Ward 29 &amp; 30</t>
  </si>
  <si>
    <t xml:space="preserve">Completion of 12ML reservoir, 4,247km of water pipelines installed in Ward 29 &amp; 30 </t>
  </si>
  <si>
    <t xml:space="preserve"> 12ML reservoir, pumpstation and 4.247 km of new water pipeline in Ward 29 &amp; 30 practically completed </t>
  </si>
  <si>
    <t xml:space="preserve"> 12ML reservoir, pumpstation and 4.247 km of new water pipeline in Ward 29 &amp; 30 practically completed by the 30th of September 2023</t>
  </si>
  <si>
    <t>Construction of 12ML and km of new water pipeline</t>
  </si>
  <si>
    <t xml:space="preserve">  I/504787.026 </t>
  </si>
  <si>
    <t>W&amp;S 04</t>
  </si>
  <si>
    <t>MIG:Z5:COPESVILLE WATER SUPPLY SCHEME</t>
  </si>
  <si>
    <t xml:space="preserve">2.2km of sewer pipeline installed in Ward 29 </t>
  </si>
  <si>
    <t>2.2km of sewer pipeline installed in Ward 29 by the 30th of June 2024</t>
  </si>
  <si>
    <r>
      <t xml:space="preserve">Km of new water pipeline </t>
    </r>
    <r>
      <rPr>
        <b/>
        <sz val="26"/>
        <color rgb="FFFF0000"/>
        <rFont val="Arial"/>
        <family val="2"/>
      </rPr>
      <t/>
    </r>
  </si>
  <si>
    <t>W&amp;S 05</t>
  </si>
  <si>
    <t>MIG:Z1:NCWADI PHASE 2A</t>
  </si>
  <si>
    <t xml:space="preserve">1.2km of water pipeline installed in Ward 39 </t>
  </si>
  <si>
    <t>1.2km of water pipeline installed</t>
  </si>
  <si>
    <t>1.2km of water pipeline installed in Ward 39 by the 30th of June 2024</t>
  </si>
  <si>
    <t xml:space="preserve">I/504787.030      </t>
  </si>
  <si>
    <t>W&amp;S 06</t>
  </si>
  <si>
    <t>MIG:Z2:EDENDALE OUTFALL SEWER WARD 11</t>
  </si>
  <si>
    <t>4.6km of new sewer pipeline installed in Ward 11</t>
  </si>
  <si>
    <t xml:space="preserve">6km of new sewer pipeline installed (Practical Completion) </t>
  </si>
  <si>
    <t>6km of new sewer pipeline installed (Practical Completion)</t>
  </si>
  <si>
    <t>6km of new sewer pipeline installed (Practical Completion) in Ward 11 by the 30th of June 2024</t>
  </si>
  <si>
    <t xml:space="preserve">  I/504202.016 </t>
  </si>
  <si>
    <t>W&amp;S 07</t>
  </si>
  <si>
    <t>MIG:ZA:DARVILL SEWER OUTFALL</t>
  </si>
  <si>
    <t>Delivery of 1064m of new sewer pipeline in Ward 35</t>
  </si>
  <si>
    <t xml:space="preserve">Delivery of 1064m of new sewer pipeline </t>
  </si>
  <si>
    <t>Delivery of 1064m of new sewer pipeline in Ward 35 by the 30th of June 2024</t>
  </si>
  <si>
    <t>Delivery of new sewer pipeline</t>
  </si>
  <si>
    <t xml:space="preserve">I/504787.003    </t>
  </si>
  <si>
    <t>W&amp;S 08</t>
  </si>
  <si>
    <t xml:space="preserve">Completion of access road and fencing of pipe yard in Ward 35 complete </t>
  </si>
  <si>
    <t>Access road and fencing of pipe yard in Ward 35 completed by the 28th of February 2024</t>
  </si>
  <si>
    <t xml:space="preserve">Completion of pipeyard for storage of 1064m of sewer pipelines </t>
  </si>
  <si>
    <t>W&amp;S 09</t>
  </si>
  <si>
    <t>WSIG:Z1:ERADICATION OF GREATER MSUNDUZI SANITATION BACKLOG - VIP TOILETS- W1-9, 39 &amp; 40</t>
  </si>
  <si>
    <t>1-9, 39 &amp; 40</t>
  </si>
  <si>
    <t>Purchase of 1410 VIP toilet top and bottom structures for installation across Wards 1-9, 39 &amp; 40</t>
  </si>
  <si>
    <t>Installation on 1410 VIP toilets across Wards 1-9, 39 &amp; 40</t>
  </si>
  <si>
    <t>1410 VIP toilets across Wards 1-9, 39 &amp; 40 installed by the 30th of June 2024</t>
  </si>
  <si>
    <t>No. of VIP toilets installed</t>
  </si>
  <si>
    <t>WSIG</t>
  </si>
  <si>
    <t>P/504202.007</t>
  </si>
  <si>
    <t>W&amp;S 10</t>
  </si>
  <si>
    <t>WSIG:Z1:ERADICATION OF GREATER MSUNDUZI SANITATION BACKLOG - VIP TOILETS- W10-38 &amp; 41</t>
  </si>
  <si>
    <t>10-38 &amp; 41</t>
  </si>
  <si>
    <t>Purchase of 1410 VIP toilet top and bottom structures for installation across Wards 10-38 &amp; 41</t>
  </si>
  <si>
    <t>Installation on 1410 VIP toilets across Wards 10-38 &amp; 41</t>
  </si>
  <si>
    <t>1410 VIP toilets across Wards 10-38 &amp; 41  installed by the 30th of June 2024</t>
  </si>
  <si>
    <t>W&amp;S 11</t>
  </si>
  <si>
    <t xml:space="preserve">WSIG:Z1:VULINDLELA PHASE 3 </t>
  </si>
  <si>
    <t>4 &amp; 5</t>
  </si>
  <si>
    <t>1.6km of water pipeline installed in Wards 4 &amp; 5</t>
  </si>
  <si>
    <t>1.6km of water pipeline installed in Wards 4 &amp; 5 by the 30th of June 2024</t>
  </si>
  <si>
    <t>I/504787.036</t>
  </si>
  <si>
    <t>W&amp;S 12</t>
  </si>
  <si>
    <t>WSIG:Z1: BOREHOLES</t>
  </si>
  <si>
    <t>Drilling of 18 boreholes complete by 30th June 2023</t>
  </si>
  <si>
    <t>Drilling of 18 boreholes complete by the 31st of January 2024</t>
  </si>
  <si>
    <t>No. of boreholes drilled</t>
  </si>
  <si>
    <t>W&amp;S 13</t>
  </si>
  <si>
    <t xml:space="preserve">REHAB OF WATER INFRASTRUCTURE </t>
  </si>
  <si>
    <t xml:space="preserve">Draft Preliminary Design report </t>
  </si>
  <si>
    <t xml:space="preserve">0.3km of new water pipeline installed </t>
  </si>
  <si>
    <t>0.3km of new water pipeline installed by the 30th of June 2023</t>
  </si>
  <si>
    <t>CNL/CBR</t>
  </si>
  <si>
    <t>W&amp;S 14</t>
  </si>
  <si>
    <t>2014m on new water pipeline installed in Wards 28 &amp; 30</t>
  </si>
  <si>
    <t>4234m of new water pipeline installed in Wards 28 &amp; 30</t>
  </si>
  <si>
    <t>4234m of new water pipeline installed in Wards 28 &amp; 30 by the 30th of June 2024</t>
  </si>
  <si>
    <t>R&amp;T 01</t>
  </si>
  <si>
    <t xml:space="preserve">2.3 Develop and Maintain Municipal road Networks </t>
  </si>
  <si>
    <t>UPGRADING OF ROADS INTO BLACK TOP</t>
  </si>
  <si>
    <t>MIG:Z2:UPG GRV RD-EDN-DAMBUZA PHASE 3 - Ward 21</t>
  </si>
  <si>
    <t>GRAVEL ROADS</t>
  </si>
  <si>
    <t xml:space="preserve">Complete rehabilitation of 0,5km Dambuza Road Phase 1 to asphalt surface with associated storm water </t>
  </si>
  <si>
    <t>Complete rehabilitation of 0,5km Dambuza Road Phase 1 to asphalt surface with associated storm water</t>
  </si>
  <si>
    <t>Complete rehabilitation of 0,5km Dambuza Road Phase 1 to asphalt surface with associated storm water by the 31st of March 2024.</t>
  </si>
  <si>
    <t>KM of road rehabilitated</t>
  </si>
  <si>
    <t>I/504125.014</t>
  </si>
  <si>
    <t>R&amp;T 02</t>
  </si>
  <si>
    <t>MIG:Z1:UPGR GRV ROADS-VULINDLELA-WARD 4- Martin</t>
  </si>
  <si>
    <t xml:space="preserve">Construction for upgrading of 1.3km of D1138 from gravel to all weather surface with associated storm water </t>
  </si>
  <si>
    <t xml:space="preserve">Construction for upgrading of 1.3km of D1138 from gravel to all weather surface with associated storm water completed </t>
  </si>
  <si>
    <t>Construction for upgrading of 1.3km of D1138 from gravel to all weather surface with associated storm water completed by the 28th of February 2024.</t>
  </si>
  <si>
    <t>KM of road constructed</t>
  </si>
  <si>
    <t>I/504125.029</t>
  </si>
  <si>
    <t>R&amp;T 03</t>
  </si>
  <si>
    <t>MIG:Z1:UPGR GRV ROADS-VULINDLELA-WARD 7-MARTIN</t>
  </si>
  <si>
    <t xml:space="preserve">Construction for upgrading of 1.35km of Mthalane Road from gravel to all weather surface with associated storm water completed </t>
  </si>
  <si>
    <t>Construction for upgrading of 1.35km of Mthalane Road from gravel to all weather surface with associated storm water completed by the 30th of September 2023.</t>
  </si>
  <si>
    <t>I/504125.031</t>
  </si>
  <si>
    <t>R&amp;T 04</t>
  </si>
  <si>
    <t>MIG:Z1:UPGR GRV ROADS-VULINDLELA-WARD 9 (Sithole Road)- Thokozani</t>
  </si>
  <si>
    <t>Upgrading of 1.35km Sithole Road from gravel to all weather surface with associated storm water completed.</t>
  </si>
  <si>
    <t xml:space="preserve">Upgrading of 1.35km Sithole Road from gravel to all weather surface with associated storm water completed </t>
  </si>
  <si>
    <t>Upgrading of 1.35km Sithole Road from gravel to all weather surface with associated storm water completed by the 30th of September 2023.</t>
  </si>
  <si>
    <t>I/504125.033</t>
  </si>
  <si>
    <t>R&amp;T 05</t>
  </si>
  <si>
    <t>MIG:Z1:UPGR GRV ROADS-VUL-WARD 1 (Khumalo Road) - Nhlanhla Phungula</t>
  </si>
  <si>
    <t xml:space="preserve">Detailed design of 1.07km Khumalo Road with associated stormwater completed </t>
  </si>
  <si>
    <t>Detailed design of 1.07km Khumalo Road with associated stormwater completed by the 30th of June 2024</t>
  </si>
  <si>
    <t>Detailed design</t>
  </si>
  <si>
    <t>I/504125.042</t>
  </si>
  <si>
    <t>R&amp;T 06</t>
  </si>
  <si>
    <t>MIG:Z1: REHABILITATION OF BALENI ROAD SWEETWATER WARD 3-Thokozani Mchunu</t>
  </si>
  <si>
    <t>Upgrading of 1km Baleni Road from gravel to all weather surface with associated stormwater completed</t>
  </si>
  <si>
    <t xml:space="preserve">Upgrading of 1km Baleni Road from gravel to all weather surface with associated stormwater completed </t>
  </si>
  <si>
    <t>Upgrading of 1km Baleni Road from gravel to all weather surface with associated stormwater completed by the 31st of May 2024.</t>
  </si>
  <si>
    <t>KM of road upgraded</t>
  </si>
  <si>
    <t>I/504125.055</t>
  </si>
  <si>
    <t>R&amp;T 07</t>
  </si>
  <si>
    <t>ROAD SAFETY</t>
  </si>
  <si>
    <t>CNL:LEVS:Z5:TRAFFIC CALMING MEASURES</t>
  </si>
  <si>
    <t>1-40</t>
  </si>
  <si>
    <t xml:space="preserve">20 X traffic calming measures installed in various sites as per approved traffic calming implementation schedule </t>
  </si>
  <si>
    <t>20 X traffic calming measures installed in various sites as per approved traffic calming implementation schedule by the 30th of June 2024</t>
  </si>
  <si>
    <t>Number of traffic calming measures installed</t>
  </si>
  <si>
    <t>I/504131.006</t>
  </si>
  <si>
    <t>PMO 01</t>
  </si>
  <si>
    <t xml:space="preserve">3.2 Enhanced public facilities, parks and public spaces within the city </t>
  </si>
  <si>
    <t>PUBLIC FACILITY CONSTRUCTION</t>
  </si>
  <si>
    <t>MIG:Z3:WARD 34 MADIBA COMMUNITY HALL</t>
  </si>
  <si>
    <t>NEW</t>
  </si>
  <si>
    <t xml:space="preserve">Roof for Madiba Hall Ward 34 completed </t>
  </si>
  <si>
    <t>Roof for Madiba Hall Ward 34 completed</t>
  </si>
  <si>
    <t>Roof for Madiba Hall Ward 34 completed by the  30th of June 2024.</t>
  </si>
  <si>
    <t>Date Construction completed</t>
  </si>
  <si>
    <t>550 000.00</t>
  </si>
  <si>
    <t>I/403243,009</t>
  </si>
  <si>
    <t>PMO 02</t>
  </si>
  <si>
    <t>Zondi Store Community Mini Hall</t>
  </si>
  <si>
    <t xml:space="preserve">Construction of Zondi Store Community hall completed </t>
  </si>
  <si>
    <t>Construction of Zondi Store Community hall completed by the 31st of March 2024</t>
  </si>
  <si>
    <t>Date construction completed</t>
  </si>
  <si>
    <t>1 450 000.00</t>
  </si>
  <si>
    <t>PMO 03</t>
  </si>
  <si>
    <t>Elandskop Community Main Hall</t>
  </si>
  <si>
    <t xml:space="preserve">Construction of Elandskop Community Main hall completed </t>
  </si>
  <si>
    <t>Construction of Elandskop Community Main hall completed by the 31st of March 2024.</t>
  </si>
  <si>
    <t>4 100 000.00</t>
  </si>
  <si>
    <t>I/404243.025</t>
  </si>
  <si>
    <t>PMO 04</t>
  </si>
  <si>
    <t>Oribi Community Hall</t>
  </si>
  <si>
    <t xml:space="preserve">Refurbishment of the Oribi  Community Hall Ward 24 completed </t>
  </si>
  <si>
    <t xml:space="preserve">Refurbishment of the Oribi  Community Hall Ward 24 </t>
  </si>
  <si>
    <t xml:space="preserve">Refurbishment of the Oribi  Community Hall Ward 24 completed by the 30th of June 2024 </t>
  </si>
  <si>
    <t>Date Refurbishment completed</t>
  </si>
  <si>
    <t>1 550 000.00</t>
  </si>
  <si>
    <t>PMO 05</t>
  </si>
  <si>
    <t>Thembalihle Community Hall</t>
  </si>
  <si>
    <t xml:space="preserve">Construction of Thembalihle Community Hall Ward 38 completed </t>
  </si>
  <si>
    <t>Construction of Thembalihle Community Hall Ward 38 completed</t>
  </si>
  <si>
    <t>Construction of Thembalihle Community Hall Ward 38 completed by the 30th of November 2023.</t>
  </si>
  <si>
    <t>4 500 000.00</t>
  </si>
  <si>
    <t>I/40343.007</t>
  </si>
  <si>
    <t>PMO 06</t>
  </si>
  <si>
    <t>KwaMafunze Community Hall</t>
  </si>
  <si>
    <t>Construction of KwaMafunze Community Hall in Ward 7 completed</t>
  </si>
  <si>
    <t xml:space="preserve">Construction of KwaMafunze Community Hall in Ward 7 completed </t>
  </si>
  <si>
    <t>Construction of KwaMafunze Community Hall in Ward 7 completed by the 31st of December 2023</t>
  </si>
  <si>
    <t>3 125 000.00</t>
  </si>
  <si>
    <t>I/40343.08</t>
  </si>
  <si>
    <t>0.00</t>
  </si>
  <si>
    <t>PMO 07</t>
  </si>
  <si>
    <t>France Community Hall</t>
  </si>
  <si>
    <t xml:space="preserve">France Community Hall Ward 13 completed </t>
  </si>
  <si>
    <t>France Community Hall Ward 13 completed by the 31st December 2023</t>
  </si>
  <si>
    <t>3 731 000.00</t>
  </si>
  <si>
    <t>PMO 08</t>
  </si>
  <si>
    <t>Copesville Community Hall</t>
  </si>
  <si>
    <t xml:space="preserve">Construction of Copesville Community Hall  Ward 29 completed </t>
  </si>
  <si>
    <t>Construction of Copesville Community Hall  Ward 29 completed by the 31st of December 2023.</t>
  </si>
  <si>
    <t>4 120 500.00</t>
  </si>
  <si>
    <t>PMO 09</t>
  </si>
  <si>
    <t>Mkangala Sport Complex</t>
  </si>
  <si>
    <t xml:space="preserve">Base layer of parking and internal roadworks for Mkangala Sport Complex commenced </t>
  </si>
  <si>
    <t>Base layer of parking and internal roadworks for Mkangala Sport Complex commenced by the 30th of June 2024</t>
  </si>
  <si>
    <t>PMO 10</t>
  </si>
  <si>
    <t>PROJECT MANAGEMENT SUPPORT</t>
  </si>
  <si>
    <t xml:space="preserve">Monthly programme/ project monitoring reports for MIG and OGF budget </t>
  </si>
  <si>
    <t>12x Monthly reports on Expenditure (MIG/OGF Budget) submitted by the 15th of every month to General managers: Infrastructure Services in the 23/24 FY</t>
  </si>
  <si>
    <t xml:space="preserve">12x Monthly reports on Expenditure (MIG/OGF Budget) submitted by the 15th of every month to General managers: Infrastructure Services in the 23/24 FY </t>
  </si>
  <si>
    <t>12x Monthly reports on Expenditure (MIG/OGF Budget) submitted by the 15th of every month to General Manager: Infrastructure Services.</t>
  </si>
  <si>
    <t>12x Monthly reports on Expenditure (MIG/OGF Budget) submitted by the 15th of every month to General Manager: Infrastructure Services by the 15th of June 2024.</t>
  </si>
  <si>
    <t>PMO 11</t>
  </si>
  <si>
    <t>Project Management support</t>
  </si>
  <si>
    <t>12x Minutes of monthly progress meetings held with project managers within the business unit on expenditure (MIG / OGF) in the 23/24 FY</t>
  </si>
  <si>
    <t>12x Monthly progress meetings held once a month  with project managers to discuss (MIG budget)</t>
  </si>
  <si>
    <t xml:space="preserve">12x Monthly progress meetings held once a month  with project managers to discuss (MIG budget) </t>
  </si>
  <si>
    <t>12x Monthly progress meetings held once a month  with project managers to discuss (MIG budget) by the 30th June 2024</t>
  </si>
  <si>
    <t>PMO 12</t>
  </si>
  <si>
    <t>Administration on Support and reporting to MIG (Provincial and reporting to OGF/EPWP)</t>
  </si>
  <si>
    <t>12 x Monthly DORA Reports for EPWP accurately prepared and submitted to the City Manager by the 10th of every month in the 23/24 FY.</t>
  </si>
  <si>
    <t xml:space="preserve">12 x Monthly DORA Reports for EPWP accurately prepared and submitted to the City Manager </t>
  </si>
  <si>
    <t>12 x Monthly DORA Reports for EPWP accurately prepared and submitted to the City Manager by the 10th of June 2024.</t>
  </si>
  <si>
    <t>PMO 13</t>
  </si>
  <si>
    <t xml:space="preserve">Monthly programme/ project monitoring reports for Cogta </t>
  </si>
  <si>
    <t>12 x Monthly Expenditure and Revenue (E &amp; R) Reports for  accurately prepared and submitted to the COGTA by the 15th of every month in the 23/24 FY.</t>
  </si>
  <si>
    <t>12 x Monthly Expenditure and Revenue (E &amp; R) Reports for  accurately prepared and submitted to the COGTA</t>
  </si>
  <si>
    <t>12 x Monthly Expenditure and Revenue (E &amp; R) Reports for  accurately prepared and submitted to the COGTA by the 15th June 2024.</t>
  </si>
  <si>
    <t>PMO 14</t>
  </si>
  <si>
    <t xml:space="preserve">Notes to Annual Financial Statements for MIG </t>
  </si>
  <si>
    <t>12x Notes to Annual Financial Statements compiled and submitted to the Budget and Treasury Business Unit by the 15th of every month</t>
  </si>
  <si>
    <t xml:space="preserve">12x Notes to Annual Financial Statements compiled and submitted to the Budget and Treasury Business Unit </t>
  </si>
  <si>
    <t>12x Notes to Annual Financial Statements compiled and submitted to the Budget and Treasury Business Unit by the 15th of June 2024</t>
  </si>
  <si>
    <t>MW 01</t>
  </si>
  <si>
    <t>Enhance Infrastructure services processes</t>
  </si>
  <si>
    <t>Average turnaround time on repairs (in days)</t>
  </si>
  <si>
    <t>30 days turnaround time not achieved</t>
  </si>
  <si>
    <t>30 days turnaround time in the 23/24 FY achieved on council vehicles repairs completed
(Number of vehicles received vs number of vehicles serviced)</t>
  </si>
  <si>
    <t xml:space="preserve">30 days turnaround time in the 23/24 FY achieved on council vehicles repairs completed </t>
  </si>
  <si>
    <t>30 days turnaround time in the 23/24 FY achieved on council vehicles repairs completed by the 30th of June 2024
(Number of vehicles received vs number of vehicles serviced)</t>
  </si>
  <si>
    <t>MW 02</t>
  </si>
  <si>
    <t xml:space="preserve">1 day turnaround time in the 23/24 FY achieved on council vehicles services completed </t>
  </si>
  <si>
    <t>1 day turnaround time in the 23/24 FY achieved on council vehicles services completed by the 30th of June 2024 
(Number of vehicles received vs number of vehicles serviced)</t>
  </si>
  <si>
    <t>MW 03</t>
  </si>
  <si>
    <t>60 days turnaround time in the 23/24 FY achieved on council plant repairs completed
(Plant vehicles received vs Plant vehicles serviced)</t>
  </si>
  <si>
    <t xml:space="preserve">60 days turnaround time in the  23/24 FY achieved on council plant repairs completed </t>
  </si>
  <si>
    <t>60 days turnaround time in the  23/24 FY achieved on council plant repairs completed by the 30th of June 2024
(Plant vehicles received vs Plant vehicles serviced)</t>
  </si>
  <si>
    <t>MW 04</t>
  </si>
  <si>
    <t>60 days turnaround time in the 23/24 FY achieved on council plant services completed
(Plant vehicles received vs Plant vehicles serviced)</t>
  </si>
  <si>
    <t xml:space="preserve">1 day turnaround time in the 23/24  FY achieved on council plant services completed </t>
  </si>
  <si>
    <t>1 day turnaround time in the 23/24  FY achieved on council plant services completed by the 30th of June 2024
(Number of vehicles received vs number of vehicles serviced)</t>
  </si>
  <si>
    <t>Elec 01</t>
  </si>
  <si>
    <t xml:space="preserve">2.1 Access to affordable, reliable, sustainable and modern energy for all.
</t>
  </si>
  <si>
    <t>FAULTY METERING</t>
  </si>
  <si>
    <t>Replacement/rectification of defective/faulty meters</t>
  </si>
  <si>
    <t>1,2,18,19,23,24,25,26,27,28,29,30,31,32,33,34,35,36,37,38,40</t>
  </si>
  <si>
    <t>913 defective/faulty electricity meters replaced/rectified</t>
  </si>
  <si>
    <t>100% of defective/faulty meters attended/replaced/ rectified</t>
  </si>
  <si>
    <t xml:space="preserve">100% of faulty/defective meters Attended/ replaced/ rectified </t>
  </si>
  <si>
    <t>100% of faulty/defective meters Attended/ replaced/ rectified by the 30th of June 2024</t>
  </si>
  <si>
    <t>% of defective/  faulty meters attended/replaced/ rectified</t>
  </si>
  <si>
    <t>Borrowings</t>
  </si>
  <si>
    <t>Elec 02</t>
  </si>
  <si>
    <t>AUDIT OF METERS</t>
  </si>
  <si>
    <t>Auditing of Msunduzi Municipality electricity domestic(credit, prepaid) meters &amp; Commercial Meters within 24 months</t>
  </si>
  <si>
    <t xml:space="preserve">11 200 Msunduzi Municipality electricity domestic meters &amp; commercial meters audited </t>
  </si>
  <si>
    <t xml:space="preserve">16000 of Msunduzi Municipality electricity domestic (credit, prepaid) meters &amp; Commercial Meters audited </t>
  </si>
  <si>
    <t>16000 of Msunduzi Municipality electricity domestic (credit, prepaid) meters &amp; Commercial Meters audited by the 30th of June 2024.</t>
  </si>
  <si>
    <t>Number of meters to be audited</t>
  </si>
  <si>
    <t>R5 000 000.00</t>
  </si>
  <si>
    <t>Elec 03</t>
  </si>
  <si>
    <t>REVENUE EHNANCEMENT</t>
  </si>
  <si>
    <t>Disconnections of non-payment</t>
  </si>
  <si>
    <t>24074 disconnections attended for non-payment received</t>
  </si>
  <si>
    <t>100% disconnections attended for non-payment received</t>
  </si>
  <si>
    <t xml:space="preserve">100% disconnections attended for non-payment received from Budget &amp; Treasury unit by </t>
  </si>
  <si>
    <t>100% disconnections attended for non-payment received from Budget &amp; Treasury unit by the 30th of June 2024.</t>
  </si>
  <si>
    <t>% of disconnections attended for non-payment received</t>
  </si>
  <si>
    <t>Elec 04</t>
  </si>
  <si>
    <t>Reconnections of non-payment</t>
  </si>
  <si>
    <t>3620 reconnections attended for non-payment received</t>
  </si>
  <si>
    <t>100% reconnections attended for non-payment received</t>
  </si>
  <si>
    <t xml:space="preserve">100% reconnections attended for non-payment received from Budget &amp; Treasury unit </t>
  </si>
  <si>
    <t>100% reconnections attended for non-payment received from Budget &amp; Treasury unit by the 30th of June 2024</t>
  </si>
  <si>
    <t>% of reconnections attended for non-payment received</t>
  </si>
  <si>
    <t>Elec 05</t>
  </si>
  <si>
    <t>NETWORK 132kV REHABILITATION PLAN</t>
  </si>
  <si>
    <t>Purchase of Ring Main Units Capital Equipment</t>
  </si>
  <si>
    <t>Admin4</t>
  </si>
  <si>
    <t>53 x Ring Main Units Purchased</t>
  </si>
  <si>
    <t xml:space="preserve">48 x new Ring Main Units delivered </t>
  </si>
  <si>
    <t xml:space="preserve">55 x new Ring Main Units delivered </t>
  </si>
  <si>
    <t>55 x new Ring Main Units delivered by the 30th of June 2024.</t>
  </si>
  <si>
    <r>
      <t xml:space="preserve">Number of RMU's </t>
    </r>
    <r>
      <rPr>
        <b/>
        <sz val="16"/>
        <rFont val="Calibri"/>
        <family val="2"/>
        <scheme val="minor"/>
      </rPr>
      <t>delivered</t>
    </r>
  </si>
  <si>
    <t>B4</t>
  </si>
  <si>
    <t>Elec 06</t>
  </si>
  <si>
    <t>NETWORK 132Kv REHABILITATION PLAN</t>
  </si>
  <si>
    <t>Purchase of Mini substations Capital Equipment</t>
  </si>
  <si>
    <t>18 x Mini substations Purchased</t>
  </si>
  <si>
    <t>25 x Mini substations delivered</t>
  </si>
  <si>
    <t xml:space="preserve">25 x Mini substations delivered </t>
  </si>
  <si>
    <t>25 x Mini substations delivered by the 30th of June 2024.</t>
  </si>
  <si>
    <t>Number of Mini substations delivered</t>
  </si>
  <si>
    <t>B5</t>
  </si>
  <si>
    <t>6 - BACK TO BASICS</t>
  </si>
  <si>
    <t>Elec 07</t>
  </si>
  <si>
    <t>Purchase of Pole Mounted Transformers Capital Equipment</t>
  </si>
  <si>
    <t>25 x Pole/Ground Mounted Transformers delivered</t>
  </si>
  <si>
    <t>25 x new Pole/Ground Mounted Transformers delivered</t>
  </si>
  <si>
    <t xml:space="preserve">25 x new Pole/Ground Mounted Transformers delivered </t>
  </si>
  <si>
    <t>25 x new Pole/Ground Mounted Transformers delivered by the 30th of June 2024</t>
  </si>
  <si>
    <t>Number of Pole/Ground Mounted Transformers Delivered</t>
  </si>
  <si>
    <t>B7</t>
  </si>
  <si>
    <t>8 - BACK TO BASICS</t>
  </si>
  <si>
    <t>Elec 08</t>
  </si>
  <si>
    <t>Retrofitting of Conventional Streetlight fittings with LED fittings</t>
  </si>
  <si>
    <t>1,2,18,40,29 &amp;34</t>
  </si>
  <si>
    <t>1 000 x retrofitted conventional streetlights</t>
  </si>
  <si>
    <t>1000 x Conventional streetlights retrofitted by the 30th of June 2024.</t>
  </si>
  <si>
    <t xml:space="preserve">1000 x Retrofitting of Conventional Streetlight fittings with LED fittings completed </t>
  </si>
  <si>
    <t>1000 x Retrofitting of Conventional Streetlight fittings with LED fittings completed by the 30th  of June 2024</t>
  </si>
  <si>
    <t>Number of Retrofited Conventional Streetlight fittings with LED fittings</t>
  </si>
  <si>
    <t>DMRE-EEDSM Grant</t>
  </si>
  <si>
    <t>B11</t>
  </si>
  <si>
    <t>12 - BACK TO BASICS</t>
  </si>
  <si>
    <t>Elec 09</t>
  </si>
  <si>
    <t>PUBLIC LIGHTING</t>
  </si>
  <si>
    <t xml:space="preserve">Installation of High Masts Lights </t>
  </si>
  <si>
    <t>Ward 1-24 &amp; 40</t>
  </si>
  <si>
    <t>20 High Mast Lights</t>
  </si>
  <si>
    <t>20 x new High Mast Lights installed</t>
  </si>
  <si>
    <t xml:space="preserve">20 x new High Mast Lights installed </t>
  </si>
  <si>
    <t>20 x new High Mast Lights installed by the 30th of June 2024</t>
  </si>
  <si>
    <t>Number of High Masts Lights installed</t>
  </si>
  <si>
    <t>B12</t>
  </si>
  <si>
    <t>13 - BACK TO BASICS</t>
  </si>
  <si>
    <t>Elec 10</t>
  </si>
  <si>
    <t>HILTON 33kV NETWORK UPGRADE</t>
  </si>
  <si>
    <t>Hilton Infrastructure Upgrade</t>
  </si>
  <si>
    <t>Ward 2, 40 &amp; Hilton</t>
  </si>
  <si>
    <t>5000m Hilton Infrastructure Upgraded</t>
  </si>
  <si>
    <t>Hilton Infrastructure Upgrade completed</t>
  </si>
  <si>
    <t>Hilton Electricity Network Infrastructure Upgrade completed</t>
  </si>
  <si>
    <t>Hilton Electricity Network Infrastructure Upgrade completed by the 30th of June 2024</t>
  </si>
  <si>
    <t>Metres of cable Infrastructure upgraded</t>
  </si>
  <si>
    <t>B13</t>
  </si>
  <si>
    <t>14 - BACK TO BASICS</t>
  </si>
  <si>
    <t>Elec 11</t>
  </si>
  <si>
    <t>Medium Voltage Network Upgrade</t>
  </si>
  <si>
    <t>Ward 23-40</t>
  </si>
  <si>
    <t>Medium Voltage cable Network Upgrade completed</t>
  </si>
  <si>
    <t>Medium Voltage Network Upgrade completed</t>
  </si>
  <si>
    <t>Medium Voltage Network Upgrade completed by the 30th of June 2024</t>
  </si>
  <si>
    <t>B14</t>
  </si>
  <si>
    <t>15 - BACK TO BASICS</t>
  </si>
  <si>
    <t>Elec 12</t>
  </si>
  <si>
    <t>Mid -Block &amp; T-Joints Services Relocation</t>
  </si>
  <si>
    <t>Mid -Block &amp; T-Joints Services Relocated</t>
  </si>
  <si>
    <t xml:space="preserve">Mid -Block &amp; T-Joints Services Relocated </t>
  </si>
  <si>
    <t>Mid -Block &amp; T-Joints Services Relocated by the 30th of June 2024.</t>
  </si>
  <si>
    <t>Metres of Mid Block  &amp; T-Joints Infrastructure Relocated</t>
  </si>
  <si>
    <t>B15</t>
  </si>
  <si>
    <t>16 - BACK TO BASICS</t>
  </si>
  <si>
    <t>Elec 13</t>
  </si>
  <si>
    <t>Thembalihle &amp; Zamokuhle infills</t>
  </si>
  <si>
    <t>Ward 38</t>
  </si>
  <si>
    <t>100 x House service connections completed</t>
  </si>
  <si>
    <t xml:space="preserve">100 x House Service Connections completed </t>
  </si>
  <si>
    <t>100 x House Service Connections completed by the 30th of June 2024.</t>
  </si>
  <si>
    <t>Number of Household connections completed</t>
  </si>
  <si>
    <t>INEP</t>
  </si>
  <si>
    <t>B16</t>
  </si>
  <si>
    <t>17 - BACK TO BASICS</t>
  </si>
  <si>
    <t>Elec 14</t>
  </si>
  <si>
    <t>Swapo &amp; Haniville infills</t>
  </si>
  <si>
    <t>Ward 29</t>
  </si>
  <si>
    <t xml:space="preserve">100 x house service connections completed </t>
  </si>
  <si>
    <t>100 x house service connections completed by 31st of March 2024</t>
  </si>
  <si>
    <t>B17</t>
  </si>
  <si>
    <t>18 - BACK TO BASICS</t>
  </si>
  <si>
    <t>Elec 15</t>
  </si>
  <si>
    <t>Electrification of Nkululeko informal Settlement</t>
  </si>
  <si>
    <t>Ward 30</t>
  </si>
  <si>
    <t>300 x House service connections completed</t>
  </si>
  <si>
    <t xml:space="preserve">300 x house service connections completed </t>
  </si>
  <si>
    <t>300 x house service connections completed by the 31st of May 2024</t>
  </si>
  <si>
    <t>B18</t>
  </si>
  <si>
    <t>19 - BACK TO BASICS</t>
  </si>
  <si>
    <t>Elec 16</t>
  </si>
  <si>
    <t>Eastwood Primary 132kV  Network Upgrade</t>
  </si>
  <si>
    <t>Ward 34, 38</t>
  </si>
  <si>
    <t xml:space="preserve">Eastwood 132kV OHL Installed and Substation Network Upgraded </t>
  </si>
  <si>
    <t>Commissioning of Eastwood 132/11kV Primary Substation including 132kV Overhead Lines</t>
  </si>
  <si>
    <t>Commissioning of Eastwood 132/11kV Primary Substation including 132kV Overhead Lines completed by the 30th of November 2023</t>
  </si>
  <si>
    <t>Metres of 132kV OHL Installed and 132/11kV Substation Upgraded</t>
  </si>
  <si>
    <t>B19</t>
  </si>
  <si>
    <t>20 - BACK TO BASICS</t>
  </si>
  <si>
    <t>Elec 17</t>
  </si>
  <si>
    <t>Hesketh Primary Network Upgrade</t>
  </si>
  <si>
    <t>Ward 35 &amp; 37</t>
  </si>
  <si>
    <t>Hesketh Primary Network Upgrade completed</t>
  </si>
  <si>
    <t>Hesketh Primary Network Upgrade completed by the 30th of June 2024.</t>
  </si>
  <si>
    <t>Hesketh Primary Network Upgraded</t>
  </si>
  <si>
    <t>Elec 18</t>
  </si>
  <si>
    <t xml:space="preserve">Construction of 11kV Substation and Installation of 11kV 300mm 3/c Al 11kV Cable Network </t>
  </si>
  <si>
    <t>Ward 13, 24</t>
  </si>
  <si>
    <t>Eskom Invoice Processed</t>
  </si>
  <si>
    <t xml:space="preserve">Purchase Orders generated and processing of Eskom Invoice for the Designs for Masons Substation Upgrade completed </t>
  </si>
  <si>
    <t>Purchase Orders generated and processing of Eskom Invoice for the Designs for Masons Substation Upgrade completed by the 30th of September 2023.</t>
  </si>
  <si>
    <t>Invoice Processed</t>
  </si>
  <si>
    <t>Elec 19</t>
  </si>
  <si>
    <t>Masons 132/11kV Primary Substation Upgrade</t>
  </si>
  <si>
    <t>Ward 13, 23, 24</t>
  </si>
  <si>
    <t>Masons 132/11kV Primary Substation Upgrade achieved</t>
  </si>
  <si>
    <t>Metres of 11kV Cable upgraded and Masons Substation Upgrade Design achieved</t>
  </si>
  <si>
    <t xml:space="preserve">Masons 132/11kV Primary Substation Upgrade completed </t>
  </si>
  <si>
    <t>Masons 132/11kV Primary Substation Upgrade completed by the 30th of June 2024.</t>
  </si>
  <si>
    <t>Elec 20</t>
  </si>
  <si>
    <t>Maintenance</t>
  </si>
  <si>
    <t>Substations Maintenance and repairs</t>
  </si>
  <si>
    <t>1,2,13,19, 33-38 &amp; 40</t>
  </si>
  <si>
    <t>20 x Substations Maintained and Upgraded</t>
  </si>
  <si>
    <t xml:space="preserve">20 x Substations Upgraded and Maintained </t>
  </si>
  <si>
    <t>20 x Substations Upgraded and Maintained by the 31st of June 2024</t>
  </si>
  <si>
    <t>Number of Substations Maintained and Upgraded</t>
  </si>
  <si>
    <t xml:space="preserve"> Council</t>
  </si>
  <si>
    <t>M/504708.JAH</t>
  </si>
  <si>
    <t>Elec 21</t>
  </si>
  <si>
    <t>Pole change</t>
  </si>
  <si>
    <t xml:space="preserve">600 x Poles Maintained and Upgraded </t>
  </si>
  <si>
    <t xml:space="preserve">600 x Poles Maintained and upgraded </t>
  </si>
  <si>
    <t>600 x Poles Maintained and upgraded by the 30th of June 2024.</t>
  </si>
  <si>
    <t xml:space="preserve">Number of Poles Maintained and Upgraded </t>
  </si>
  <si>
    <t>M/504710.JAH</t>
  </si>
  <si>
    <t>Elec 22</t>
  </si>
  <si>
    <t>Overhead Lines Maintenance and repairs</t>
  </si>
  <si>
    <t xml:space="preserve">200km x Overhead lines Maintained and upgraded </t>
  </si>
  <si>
    <t>200km x Overhead lines Maintained and upgraded by the 30th of June 2024</t>
  </si>
  <si>
    <t>Kilometres of Overhead lines Maintained and upgraded</t>
  </si>
  <si>
    <t>Elec 23</t>
  </si>
  <si>
    <t xml:space="preserve">Streelight and high mast maintenance and repairs </t>
  </si>
  <si>
    <t xml:space="preserve">30000 x streetlights maintained and upgraded </t>
  </si>
  <si>
    <t xml:space="preserve">30000 x Street lights maintained </t>
  </si>
  <si>
    <t>30000 x Street lights maintained by the 30th of June 2024.</t>
  </si>
  <si>
    <t>Number of street lights maintained and upgraded</t>
  </si>
  <si>
    <t>M/5703JAH0</t>
  </si>
  <si>
    <t>Elec 24</t>
  </si>
  <si>
    <t>Green Energy</t>
  </si>
  <si>
    <t>Embedded Generation</t>
  </si>
  <si>
    <t>Draft Embedded Generation Policy</t>
  </si>
  <si>
    <t>Report submitted to SMC on approval of EG tariff from NERSA</t>
  </si>
  <si>
    <t xml:space="preserve">Report submitted to SMC on approval of EG tariff from NERSA </t>
  </si>
  <si>
    <t xml:space="preserve">Report submitted to SMC on approval of EG tariff from NERSA by the 30th of June 2024. </t>
  </si>
  <si>
    <t xml:space="preserve">Report submitted to SMC on approval of EG tariff </t>
  </si>
  <si>
    <t>Council &amp; DMRE</t>
  </si>
  <si>
    <t>B9</t>
  </si>
  <si>
    <t>10 - BACK TO BASICS</t>
  </si>
  <si>
    <t>Elec 25</t>
  </si>
  <si>
    <t>VEHICLES</t>
  </si>
  <si>
    <t>NEW: TRANSPORT ASSETS</t>
  </si>
  <si>
    <t>Number of transport assets delivered</t>
  </si>
  <si>
    <t>15 Transport assets delivered</t>
  </si>
  <si>
    <t>7 x new transport assets delivered</t>
  </si>
  <si>
    <t>7 x new transport assets delivered by the 30th of June 2024.</t>
  </si>
  <si>
    <t>SUS DEV &amp; CE TOP LAYER OVERVIEW</t>
  </si>
  <si>
    <t xml:space="preserve">TOP LAYER SDBIP ORGANISATIONAL OVERVIEW </t>
  </si>
  <si>
    <t>SUSTAINABLE DEVELOPMENT &amp; CITY ENTERPRISE OVERVIEW</t>
  </si>
  <si>
    <t>OFFICE OF THE MUNICIPAL MANAGER OVERVIEW</t>
  </si>
  <si>
    <t>GRAPHICAL REPRESENTATION OF PERFORMANCE: PROJECTS</t>
  </si>
  <si>
    <t xml:space="preserve">DEPARTMENTAL SDBIP ORGANISATIONAL OVERVIEW </t>
  </si>
  <si>
    <t>SUPPLY CHAIN MANAGEMENT OVERVIEW</t>
  </si>
  <si>
    <t>1 x public participation policy presentations conducted in the 23/24 FY for all 41 wards by the 30th of June 2024</t>
  </si>
  <si>
    <r>
      <t xml:space="preserve">Draft Msunduzi Halls Maintenance plan reviewed and presented to Community Services Portfolio Committee by the </t>
    </r>
    <r>
      <rPr>
        <b/>
        <sz val="16"/>
        <color rgb="FFFF0000"/>
        <rFont val="Calibri"/>
        <family val="2"/>
        <scheme val="minor"/>
      </rPr>
      <t>30 August 2021</t>
    </r>
  </si>
  <si>
    <t>15 x Ward visits  conducted in the 23/24 FY to support HIV &amp; AIDS Support Groups by 30th of June 2023</t>
  </si>
  <si>
    <t xml:space="preserve">Safety Promotion Workshop these workshops are held with the security team at the Airport </t>
  </si>
  <si>
    <r>
      <rPr>
        <b/>
        <i/>
        <sz val="16"/>
        <color theme="1"/>
        <rFont val="Calibri"/>
        <family val="2"/>
        <scheme val="minor"/>
      </rPr>
      <t xml:space="preserve">Nil </t>
    </r>
    <r>
      <rPr>
        <b/>
        <sz val="16"/>
        <color theme="1"/>
        <rFont val="Calibri"/>
        <family val="2"/>
        <scheme val="minor"/>
      </rPr>
      <t>Provision of legal inputs into polices finalized within 15 working days of receipt and all additional information requested by Legal Services by the 31st of July 2023</t>
    </r>
  </si>
  <si>
    <r>
      <t>2x Progress reports on the 50% completion of the Active Directory Containers, OU's, Users, Groups, Group Policies, Standard Naming Convention, User access and Security and User information update  clean-up exercise prepared</t>
    </r>
    <r>
      <rPr>
        <b/>
        <sz val="16"/>
        <color rgb="FFFF0000"/>
        <rFont val="Calibri"/>
        <family val="2"/>
        <scheme val="minor"/>
      </rPr>
      <t xml:space="preserve"> </t>
    </r>
    <r>
      <rPr>
        <b/>
        <sz val="16"/>
        <rFont val="Calibri"/>
        <family val="2"/>
        <scheme val="minor"/>
      </rPr>
      <t xml:space="preserve">by the 30th of September 2023 
</t>
    </r>
  </si>
  <si>
    <t>ICT 07</t>
  </si>
  <si>
    <r>
      <t>5x Business follow-up site visits to beneficiaries of the Msunduzi NYDA Grant</t>
    </r>
    <r>
      <rPr>
        <b/>
        <sz val="16"/>
        <color rgb="FFFF0000"/>
        <rFont val="Calibri"/>
        <family val="2"/>
        <scheme val="minor"/>
      </rPr>
      <t xml:space="preserve"> </t>
    </r>
    <r>
      <rPr>
        <b/>
        <sz val="16"/>
        <color theme="1"/>
        <rFont val="Calibri"/>
        <family val="2"/>
        <scheme val="minor"/>
      </rPr>
      <t>conducted by the 31st of July 2023</t>
    </r>
  </si>
  <si>
    <r>
      <t>0x Business follow-up site visits to beneficiaries of the Msunduzi NYDA Grant</t>
    </r>
    <r>
      <rPr>
        <b/>
        <sz val="16"/>
        <color rgb="FFFF0000"/>
        <rFont val="Calibri"/>
        <family val="2"/>
        <scheme val="minor"/>
      </rPr>
      <t xml:space="preserve"> </t>
    </r>
    <r>
      <rPr>
        <b/>
        <sz val="16"/>
        <color theme="1"/>
        <rFont val="Calibri"/>
        <family val="2"/>
        <scheme val="minor"/>
      </rPr>
      <t>conducted by the 31st of July 2023</t>
    </r>
  </si>
  <si>
    <r>
      <t>Commencement of Data collection of Businesses that are based in the CBD (Block A, B, C, F, G &amp; Q)</t>
    </r>
    <r>
      <rPr>
        <b/>
        <sz val="16"/>
        <color rgb="FF0070C0"/>
        <rFont val="Calibri"/>
        <family val="2"/>
        <scheme val="minor"/>
      </rPr>
      <t xml:space="preserve"> </t>
    </r>
    <r>
      <rPr>
        <b/>
        <sz val="16"/>
        <rFont val="Calibri"/>
        <family val="2"/>
        <scheme val="minor"/>
      </rPr>
      <t>by the 30th of September 2023</t>
    </r>
  </si>
  <si>
    <r>
      <t>1 x Workshop on Council by-laws facilitated for businesses that are based in the CBD (Block A, B, C, F, G &amp; Q)</t>
    </r>
    <r>
      <rPr>
        <b/>
        <sz val="16"/>
        <color theme="4"/>
        <rFont val="Calibri"/>
        <family val="2"/>
        <scheme val="minor"/>
      </rPr>
      <t xml:space="preserve"> </t>
    </r>
    <r>
      <rPr>
        <b/>
        <sz val="16"/>
        <rFont val="Calibri"/>
        <family val="2"/>
        <scheme val="minor"/>
      </rPr>
      <t>by the 30th of June 2024</t>
    </r>
  </si>
  <si>
    <t>MEASURABLE OBJECTIVE</t>
  </si>
  <si>
    <t>Report to TMC on Fruitless and Wastefull Expenditure</t>
  </si>
  <si>
    <t>Report to TMC on payments over 30 days.</t>
  </si>
  <si>
    <t>All creditors over 60 days must be paid within 119 days from date of receipt of invoice by Expenditure Management unit from suppliers by the 31st of July 2023</t>
  </si>
  <si>
    <t>Lack of cash flow and increase in debtors book.</t>
  </si>
  <si>
    <t>Implement  stratgy to collect revenue.</t>
  </si>
  <si>
    <t>Creditors Age Analysis.</t>
  </si>
  <si>
    <t>ROADS &amp; TRANSPORTATION DEPARTMENTAL OVERVIEW - CAPITAL</t>
  </si>
  <si>
    <t>WATER &amp; SANITATION DEPARTMENTAL OVERVIEW - CAPITAL</t>
  </si>
  <si>
    <t>PROJECT MANAGEMENT OFFICE (MIG) DEPARTMENTAL OVERVIEW - CAPITAL</t>
  </si>
  <si>
    <t>PMO, 01, 02, 03, 04, 05, 06, 07, 08, 09</t>
  </si>
  <si>
    <t>INFRASTRUCTURE SERVICES DEPARTMENTAL OVERVIEW - CAPITAL</t>
  </si>
  <si>
    <t>W&amp;S, ROADS, PMO, 01, 02, 03, 04, 05, 06, 07, 08, 09</t>
  </si>
  <si>
    <t>ELEC 24</t>
  </si>
  <si>
    <t>WASTE MANAGEMENT DEPARTMENTAL OVERVIEW - CAPITAL</t>
  </si>
  <si>
    <t>WM 01, R&amp;F</t>
  </si>
  <si>
    <t>HUMAN SETTLEMENTS DEPARTMENTAL OVERVIEW - CAPITAL</t>
  </si>
  <si>
    <t>HS 01, 02, 03, 04, 05, 06, 07, 08, 09, 10, 11, 12</t>
  </si>
  <si>
    <t>DEVELOPMENT SERVICES DEPARTMENTAL OVERVIEW CAPITAL</t>
  </si>
  <si>
    <t>DS 01, 02, 03, 04</t>
  </si>
  <si>
    <t>CITY ENTITIES OVERVIEW DEPARTMENTAL OVERVIEW - CAPITAL</t>
  </si>
  <si>
    <t>CE 09, 19</t>
  </si>
  <si>
    <t>SUSTAINABLE DEVELOPMENT &amp; CITY ENTITIES DEPARTMENTAL OVERVIEW - CAPITAL</t>
  </si>
  <si>
    <t>HS , DS , CE</t>
  </si>
  <si>
    <t>SDBIP DEPARTMENTAL OVERVIEW - CAPITAL</t>
  </si>
  <si>
    <r>
      <rPr>
        <b/>
        <u/>
        <sz val="12"/>
        <color indexed="8"/>
        <rFont val="Calibri"/>
        <family val="2"/>
        <scheme val="minor"/>
      </rPr>
      <t>GRAPHICAL REPRESENTATION OF PERFORMANCE</t>
    </r>
    <r>
      <rPr>
        <b/>
        <sz val="12"/>
        <color theme="1"/>
        <rFont val="Calibri"/>
        <family val="2"/>
        <scheme val="minor"/>
      </rPr>
      <t>: CAPITAL PROJECTS</t>
    </r>
  </si>
  <si>
    <t>2.2.1</t>
  </si>
  <si>
    <t>2.2.2</t>
  </si>
  <si>
    <t>2.2.3</t>
  </si>
  <si>
    <t>2.2.4</t>
  </si>
  <si>
    <t>2.2.5</t>
  </si>
  <si>
    <t>2.2.6</t>
  </si>
  <si>
    <t>2.2.7</t>
  </si>
  <si>
    <t>1.1.1</t>
  </si>
  <si>
    <t>OPERATING PROJECTS</t>
  </si>
  <si>
    <t>1.1.2</t>
  </si>
  <si>
    <t xml:space="preserve">CAPITAL PROJECTS </t>
  </si>
  <si>
    <t>A total of 190 Operating Projects were reported on the SDBIP for the JULY 2023 FY PROGRESS REPORT</t>
  </si>
  <si>
    <t>A total of 59 Capital Projects were reported on the SDBIP for the JULY 2023 FY PROGRESS REPORT</t>
  </si>
  <si>
    <t>35,59% of the projects were reported as having achieved a 1 on the SDBIP for the JULY 2023 FY PROGRESS REPORT</t>
  </si>
  <si>
    <t>8,47 % of the projects were reported as having achieved a 2 on the SDBIP for the JULY 2023 FY PROGRESS REPORT</t>
  </si>
  <si>
    <t>45,76% of the projects were reported as having achieved a 3 on the SDBIP for the JULY 2023 FY PROGRESS REPORT</t>
  </si>
  <si>
    <t>1,69% of the projects were reported as having achieved a 4 on the SDBIP for the JULY 2023 FY PROGRESS REPORT</t>
  </si>
  <si>
    <t>3,39% of the projects were reported as having achieved a 5 on the SDBIP for the JULY 2023 FY PROGRESS REPORT</t>
  </si>
  <si>
    <t>5,08% of the projects were reported as not applicable due to not having any targets on the SDBIP for the JULY 2023 FY PROGRESS REPORT</t>
  </si>
  <si>
    <r>
      <rPr>
        <b/>
        <u/>
        <sz val="12"/>
        <color indexed="8"/>
        <rFont val="Calibri"/>
        <family val="2"/>
        <scheme val="minor"/>
      </rPr>
      <t>GRAPHICAL REPRESENTATION OF PERFORMANCE:</t>
    </r>
    <r>
      <rPr>
        <b/>
        <sz val="12"/>
        <color theme="1"/>
        <rFont val="Calibri"/>
        <family val="2"/>
        <scheme val="minor"/>
      </rPr>
      <t xml:space="preserve"> OPERATING PROJECTS</t>
    </r>
  </si>
  <si>
    <r>
      <rPr>
        <b/>
        <u/>
        <sz val="12"/>
        <color indexed="8"/>
        <rFont val="Calibri"/>
        <family val="2"/>
        <scheme val="minor"/>
      </rPr>
      <t>GRAPHICAL REPRESENTATION OF PERFORMANCE:</t>
    </r>
    <r>
      <rPr>
        <b/>
        <sz val="12"/>
        <color theme="1"/>
        <rFont val="Calibri"/>
        <family val="2"/>
        <scheme val="minor"/>
      </rPr>
      <t xml:space="preserve"> CAPITAL PROJECTS</t>
    </r>
  </si>
  <si>
    <t xml:space="preserve">95-100% of the municipality's YTD capital budget actually spent on capital projects identified </t>
  </si>
  <si>
    <t xml:space="preserve">Final Draft budget for 2024/25 FY &amp; two outer years prepared &amp; submitted </t>
  </si>
  <si>
    <t xml:space="preserve">Uploading of mSCOA Budget data strings into the NT portal for the 2023/24 FY completed </t>
  </si>
  <si>
    <t>Summary of the approved budget and tariff of charges for the 2024/25 FY advertised</t>
  </si>
  <si>
    <t>11 x S71 reports produced and submitted</t>
  </si>
  <si>
    <t xml:space="preserve">3 x Quarterly reports on Section 52(d) produced and submitted </t>
  </si>
  <si>
    <t xml:space="preserve">Section 72 (mid-year) budget performance report for the 23/24 FY prepared and submitted </t>
  </si>
  <si>
    <t xml:space="preserve">11 x Monthly monitoring of grants reports prepared and submitted </t>
  </si>
  <si>
    <t xml:space="preserve">11 x Monthly S66 reports produced and submitted </t>
  </si>
  <si>
    <t>100% of Budget &amp; Treasury policies reviewed and submitted</t>
  </si>
  <si>
    <t>11 x monthly data strings reports produced &amp; uploaded f</t>
  </si>
  <si>
    <t>SCM Policy 23/24 FY approved by SMC on 31/3/24</t>
  </si>
  <si>
    <t xml:space="preserve">Supply chain management Policy 2024/2025 reviewed and submitted to SMC for approval by Council  </t>
  </si>
  <si>
    <t>Procurement plan circulated to Business unit, there are delays in terms of response</t>
  </si>
  <si>
    <t xml:space="preserve">Procurement Plan for the 2024/2025 financial year prepared and submitted to SMC for approval by Council </t>
  </si>
  <si>
    <t>4 x quarterly reports produced and submitted to SMC on the Implementation of the 23/24 FY approved procurement plan by the 30th of June 2024</t>
  </si>
  <si>
    <t xml:space="preserve">4 x quarterly progress reports on the Implementation of the 2023/2024 approved procurement plan  produced and submitted to SMC </t>
  </si>
  <si>
    <t>12 x Tenders awarded/ deviations and inventory management reports prepared and submitted towards a consolidated Financial services monthly report to Operational Management Committee by the 30th of June 2023</t>
  </si>
  <si>
    <t xml:space="preserve">11 x Monthly progress reports on Tenders awarded, deviations and inventory management for the 23/24 FY prepared and submitted to SMC </t>
  </si>
  <si>
    <t>12 x contract management monthly reports prepared and submitted to SMC 23/24 FY</t>
  </si>
  <si>
    <t xml:space="preserve">11 x contract management monthly progress reports for the 23/24 FY prepared and submitted to SMC </t>
  </si>
  <si>
    <t>4 x irregular expenditure quarterly reports produced and submitted to SMC if there is any irregular expenditure identified by the 30th of June 2024</t>
  </si>
  <si>
    <t>4 x quarterly SCM progress reports on Irregular Expenditure in the 23/24 FY prepared and submitted to SMC (as and when identified)</t>
  </si>
  <si>
    <t>Average of 90 days taken to award tenders as per the approved procurement plan for the 23/24 FY</t>
  </si>
  <si>
    <t>13,76% of the projects were reported as having achieved a 1 on the SDBIP for the JULY 2023 FY PROGRESS REPORT</t>
  </si>
  <si>
    <t>3,70 % of the projects were reported as having achieved a 2 on the SDBIP for the JULY 2023 FY PROGRESS REPORT</t>
  </si>
  <si>
    <t>69,31% of the projects were reported as having achieved a 3 on the SDBIP for the JULY 2023 FY PROGRESS REPORT</t>
  </si>
  <si>
    <t>2,65% of the projects were reported as having achieved a 4 on the SDBIP for the JULY 2023 FY PROGRESS REPORT</t>
  </si>
  <si>
    <t>3,17% of the projects were reported as having achieved a 5 on the SDBIP for the JULY 2023 FY PROGRESS REPORT</t>
  </si>
  <si>
    <t>7,41% of the projects were reported as not applicable due to not having any targets on the SDBIP for the JULY 2023 FY PROGRESS REPORT</t>
  </si>
  <si>
    <t>REPORTING CYCLE</t>
  </si>
  <si>
    <t xml:space="preserve">ESS 01 </t>
  </si>
  <si>
    <t>2.1.1 Develop, upgrade and maintain the electricty network</t>
  </si>
  <si>
    <t>Maintenance of substations</t>
  </si>
  <si>
    <t>Maintenance and upgrade of substations</t>
  </si>
  <si>
    <t xml:space="preserve">Operation enhancement </t>
  </si>
  <si>
    <t>Cumulative</t>
  </si>
  <si>
    <t xml:space="preserve">Number of substations maintained and upgraded vs planned </t>
  </si>
  <si>
    <t xml:space="preserve">Quarterly </t>
  </si>
  <si>
    <t>Number of substations maintained and upgraded</t>
  </si>
  <si>
    <t xml:space="preserve">20 substations upgraded and maintained </t>
  </si>
  <si>
    <t xml:space="preserve">Number of Substations Upgraded and Maintained </t>
  </si>
  <si>
    <t>20 x Substations Upgraded and Maintained by the 30th of June 2023</t>
  </si>
  <si>
    <t>Number of Substations</t>
  </si>
  <si>
    <t>TBC</t>
  </si>
  <si>
    <t>ESS 02</t>
  </si>
  <si>
    <t xml:space="preserve">2.1  Ensure access to affordable, reliable, sustainable and modern energy for all.
</t>
  </si>
  <si>
    <t>Electrification</t>
  </si>
  <si>
    <t>Households Connections</t>
  </si>
  <si>
    <t>Households with access to electricity in Eskom area of supply</t>
  </si>
  <si>
    <t>Electrification of households</t>
  </si>
  <si>
    <t xml:space="preserve">Number of connections achieved vs planned </t>
  </si>
  <si>
    <t>Number of connections achieved</t>
  </si>
  <si>
    <t xml:space="preserve">169 000 households with access to Electricty </t>
  </si>
  <si>
    <t xml:space="preserve">No of new households with access to Electricty </t>
  </si>
  <si>
    <t>3297 x new household with access to Electricity completed by 30 June 2024</t>
  </si>
  <si>
    <t xml:space="preserve">Number of households  </t>
  </si>
  <si>
    <t>INEP (DMRE)</t>
  </si>
  <si>
    <t>ESS 03</t>
  </si>
  <si>
    <t xml:space="preserve">Electrification </t>
  </si>
  <si>
    <t>Household connections</t>
  </si>
  <si>
    <t>Households with access to electricity.</t>
  </si>
  <si>
    <t>29, 30, 38</t>
  </si>
  <si>
    <t xml:space="preserve">400 households with access to Electricity </t>
  </si>
  <si>
    <t>11600 households</t>
  </si>
  <si>
    <t xml:space="preserve">No of households with access to Electricity </t>
  </si>
  <si>
    <t>500 x new household electricity connections completed by 31 June 2024</t>
  </si>
  <si>
    <t>Number of connections</t>
  </si>
  <si>
    <t>ESS 04</t>
  </si>
  <si>
    <t xml:space="preserve">No of households reveiving free basic Electricty </t>
  </si>
  <si>
    <t>ESS 05</t>
  </si>
  <si>
    <t>Network upgrade</t>
  </si>
  <si>
    <t xml:space="preserve">25KM of Network upgraded </t>
  </si>
  <si>
    <t xml:space="preserve">KM of Electricity Network upgraded annually </t>
  </si>
  <si>
    <t xml:space="preserve">75KM of Network upgraded </t>
  </si>
  <si>
    <t>Kilometers</t>
  </si>
  <si>
    <t>ESS 06</t>
  </si>
  <si>
    <t>MIG -REDUCTION OF NON REVENUE WATER</t>
  </si>
  <si>
    <t>ESS 07</t>
  </si>
  <si>
    <t>Public Lighting</t>
  </si>
  <si>
    <t>Street lights</t>
  </si>
  <si>
    <t>Provision of public lighting</t>
  </si>
  <si>
    <t>Public lighting enhancement.</t>
  </si>
  <si>
    <t xml:space="preserve">Number of Street lights maintained  against planned street lights to be maintened </t>
  </si>
  <si>
    <t>Number of Streetlights maintained</t>
  </si>
  <si>
    <t>Number of Street lights maintained</t>
  </si>
  <si>
    <t>30000 x Street lights maintained in various wards  by the 30th of June 2024.</t>
  </si>
  <si>
    <t>ESS 08</t>
  </si>
  <si>
    <t>Green energy</t>
  </si>
  <si>
    <t>Roof top PV installations</t>
  </si>
  <si>
    <t>Emmissions reduction</t>
  </si>
  <si>
    <t>Non Cumulative</t>
  </si>
  <si>
    <t>Number of customer applications processed.</t>
  </si>
  <si>
    <t>Number of green energy installations commissioned</t>
  </si>
  <si>
    <t xml:space="preserve">5 green energy projects implemented </t>
  </si>
  <si>
    <t>15 green energy installations by customers</t>
  </si>
  <si>
    <t xml:space="preserve">Number of green enegery projects implemented </t>
  </si>
  <si>
    <t>5 x green enengy installations commissionedby the 30th of June 2024</t>
  </si>
  <si>
    <t>Customer funded</t>
  </si>
  <si>
    <t>ESS 09</t>
  </si>
  <si>
    <t>GOAL 4; FINANCIAL VIABILITY</t>
  </si>
  <si>
    <t>4.3 Improved expenditure management</t>
  </si>
  <si>
    <t>4.3.1 Apply expenditure controls procedures</t>
  </si>
  <si>
    <t>Capital Expenditure</t>
  </si>
  <si>
    <t>Capital Expenditure spent</t>
  </si>
  <si>
    <t>Ensure budget is spent according to planned expenditure</t>
  </si>
  <si>
    <t>Percentage of capital Expenditure spent against Operational Budget received</t>
  </si>
  <si>
    <t>VARIOUS</t>
  </si>
  <si>
    <t xml:space="preserve">Percentage of capital Expenditure spent </t>
  </si>
  <si>
    <t xml:space="preserve">100% of Capital Expenditure spent for the Electricity Supply Services Business Unit
</t>
  </si>
  <si>
    <t xml:space="preserve">100% of Capital Expenditure spent for the Electricity Supply Services Business Unit by the 30th of June 2024
(Capital Expenditure spent vs Original budget per quarter )
</t>
  </si>
  <si>
    <t>% of Capital Expenditure spent</t>
  </si>
  <si>
    <t>MIG, INEP</t>
  </si>
  <si>
    <t>ESS 10</t>
  </si>
  <si>
    <t>Operational Expenditure</t>
  </si>
  <si>
    <t>Operational expenditure spent</t>
  </si>
  <si>
    <t>Percentage of operational budget spent on planned maintenance.</t>
  </si>
  <si>
    <t xml:space="preserve">Cumulative </t>
  </si>
  <si>
    <t>Percentage of Operational Expenditure spent against Operational Budget received</t>
  </si>
  <si>
    <t xml:space="preserve">100% of Operational Expenditure spent for the Electricity Supply Services Business Unit </t>
  </si>
  <si>
    <t>100% of Operational Expenditure spent for the Electricity Supply Services Business Unit</t>
  </si>
  <si>
    <t>100% of Operational Expenditure spent for the Electricity Supply Services Business Unit by the 30th of June 2024
(Operational Expenditure spent vs Original budget)</t>
  </si>
  <si>
    <t>% of Operational Expenditure</t>
  </si>
  <si>
    <t>14 - BUILDING A CAPABLE &amp; DEVELOPMENTAL MUNICIPALITY</t>
  </si>
  <si>
    <t>ESS 11</t>
  </si>
  <si>
    <t xml:space="preserve">Improve Human resources management </t>
  </si>
  <si>
    <t>Filling of posts</t>
  </si>
  <si>
    <t>Critical Posts Filled</t>
  </si>
  <si>
    <t>Filling of critical posts</t>
  </si>
  <si>
    <t>Reduce vacancy rate.</t>
  </si>
  <si>
    <t xml:space="preserve">Percentage of Critical Posts Filled in Msunduzi Municipality against critical posts identified </t>
  </si>
  <si>
    <t>50 % of Critical Posts Filled</t>
  </si>
  <si>
    <t>100 % of Critical Posts Filled in ESS</t>
  </si>
  <si>
    <t>100 % of Critical Posts Filled in ESS by the 30th of June 2024</t>
  </si>
  <si>
    <t xml:space="preserve">% of Critical Posts Filled </t>
  </si>
  <si>
    <t>IFS 01</t>
  </si>
  <si>
    <t>2.2.1 Develop, upgrade and maintain the water and sanitation  network</t>
  </si>
  <si>
    <t xml:space="preserve">Water </t>
  </si>
  <si>
    <t>Access to piped water</t>
  </si>
  <si>
    <t xml:space="preserve">No. of new water connection applications </t>
  </si>
  <si>
    <t>Provision of potable water in various wards</t>
  </si>
  <si>
    <t xml:space="preserve">Cummulative </t>
  </si>
  <si>
    <t>No. of new water connections installed against planned target</t>
  </si>
  <si>
    <t>20 new water connections completed by 30th June 2024</t>
  </si>
  <si>
    <t>1 to 41</t>
  </si>
  <si>
    <t>152 601 households with existing warer connections by 30th June 2023</t>
  </si>
  <si>
    <t>11392 households without access to water by 30th June 2023</t>
  </si>
  <si>
    <t xml:space="preserve">Number of new households with access to piped water supply </t>
  </si>
  <si>
    <t>20 x water meters installed in various wards   (Applications based)  by 30th June 2024</t>
  </si>
  <si>
    <t>IFS 02</t>
  </si>
  <si>
    <t xml:space="preserve">No. of existing water connections </t>
  </si>
  <si>
    <t xml:space="preserve">No. of existing households with access to potable water as per Water and Sanitation listings </t>
  </si>
  <si>
    <t>Cummulative</t>
  </si>
  <si>
    <t>No. of existing water connections installed against planned target</t>
  </si>
  <si>
    <t>152 621 households with existing water connections by 30th June 2024</t>
  </si>
  <si>
    <t>Number of households with access to piped water supply within the Msunduzi area</t>
  </si>
  <si>
    <t>152621 x households with access to water by 30th June 2024</t>
  </si>
  <si>
    <t>IFS 03</t>
  </si>
  <si>
    <t xml:space="preserve">Number of households receiving free basic water supply </t>
  </si>
  <si>
    <t>Access to basic sanitation</t>
  </si>
  <si>
    <t xml:space="preserve">No. of new sewer connection applications </t>
  </si>
  <si>
    <t>Provision of waterborne sanitation in various wards</t>
  </si>
  <si>
    <t>No. of new sewer connections installed against planned target</t>
  </si>
  <si>
    <t xml:space="preserve">10 x new sewer  connections completed in various wards as per applications based  </t>
  </si>
  <si>
    <t>97698 households with access to sanitation by 30th June 2023</t>
  </si>
  <si>
    <t>69295 households without access to sanitation by 30th June 2023</t>
  </si>
  <si>
    <t>10 x new sewer  connections completed in various wards as per applications based  by 30th June 2024.</t>
  </si>
  <si>
    <t>IFS 04</t>
  </si>
  <si>
    <t>No. of vip toilets installed against planned target</t>
  </si>
  <si>
    <t>2820 VIP toilets installed by 30th June 2024</t>
  </si>
  <si>
    <t xml:space="preserve">69295 households without access to sanitation </t>
  </si>
  <si>
    <t xml:space="preserve">2820 VIP Toilets installed in various wards </t>
  </si>
  <si>
    <t>2820 VIP Toilets installed in various wards by 30th June 2024.</t>
  </si>
  <si>
    <t>IFS 05</t>
  </si>
  <si>
    <t>No. of existing households with access to sanitation</t>
  </si>
  <si>
    <t xml:space="preserve">No. of existing sewer connections </t>
  </si>
  <si>
    <t>100 528 households with access to sanitation by 30th June 2024</t>
  </si>
  <si>
    <t>Number of  households with access to basic Sanitation within the Msunduzi area</t>
  </si>
  <si>
    <t>100528 households with access to sanitation by 30th June 2024</t>
  </si>
  <si>
    <t>IFS 06</t>
  </si>
  <si>
    <t>Water pipeline installation</t>
  </si>
  <si>
    <t>Installation of 12.047km of new water pipelines installed across various wards</t>
  </si>
  <si>
    <t>km of new water pipeline installed as per planned target</t>
  </si>
  <si>
    <t xml:space="preserve">7.8km of new water pipeline installed </t>
  </si>
  <si>
    <t>29, 39, 4 &amp; 5</t>
  </si>
  <si>
    <t xml:space="preserve">4, 165km of new water pipeline installed  </t>
  </si>
  <si>
    <t xml:space="preserve">Km of Water pipes replaced </t>
  </si>
  <si>
    <t>12.047 Km of Water pipes replaced by the 30th of June 2024</t>
  </si>
  <si>
    <t>MIG/WSIG</t>
  </si>
  <si>
    <t>IFS 07</t>
  </si>
  <si>
    <t>Reservoir construction</t>
  </si>
  <si>
    <t>Construction of 1 x 12ML reservoir in Ward 29</t>
  </si>
  <si>
    <t>Povision of potable water in Wards 29 &amp; 30</t>
  </si>
  <si>
    <t>Cummulative for pipeline installed and activity based for concrete works</t>
  </si>
  <si>
    <t>1 x 12ML reservoir constructed by 30th June 2024</t>
  </si>
  <si>
    <t>0 reservoirs constructed</t>
  </si>
  <si>
    <t>1 x 12ML Reservoir constructed by the 30th September 2023</t>
  </si>
  <si>
    <t>IFS 08</t>
  </si>
  <si>
    <t>Sanitation pipeline</t>
  </si>
  <si>
    <t>Installation of 8.5km of sewer pipelines across various wards</t>
  </si>
  <si>
    <t xml:space="preserve">Provision of waterborne sanitation in various wards </t>
  </si>
  <si>
    <t>km of new sewer pipeline installed as per planned target</t>
  </si>
  <si>
    <t xml:space="preserve">8.5km of new sewer pipeline installed </t>
  </si>
  <si>
    <t>11, 16</t>
  </si>
  <si>
    <t>13.5km of new sewer pipeine installed</t>
  </si>
  <si>
    <t>10.4 km of new sewer pipeline installed by the 30th of June 2024</t>
  </si>
  <si>
    <t>55 300 000</t>
  </si>
  <si>
    <t>IFS 09</t>
  </si>
  <si>
    <t xml:space="preserve">2.3 Developed and Maintained Municipal road Networks </t>
  </si>
  <si>
    <t xml:space="preserve">2.3.1 Develop and Maintain Municipal road Networks </t>
  </si>
  <si>
    <t>Rehabilitation of Roads</t>
  </si>
  <si>
    <t>Provide accessibility</t>
  </si>
  <si>
    <t>Squaremeters of roads rehabilitated against planned km to be rehabilitated</t>
  </si>
  <si>
    <t>Rehabilitate 33 00 squaremeters of roads by 30 June 2024</t>
  </si>
  <si>
    <t>160 000 of squaremeters rehabilitated annualy</t>
  </si>
  <si>
    <t>7 577 187 squaremeters</t>
  </si>
  <si>
    <t xml:space="preserve">Square meters of Roads Rehabilitated </t>
  </si>
  <si>
    <t>33 000 squaremeters of roads rehabilitated by the 30th of June 2024</t>
  </si>
  <si>
    <t>Square meters</t>
  </si>
  <si>
    <t>I/504125.006</t>
  </si>
  <si>
    <t>IFS 10</t>
  </si>
  <si>
    <t>Road Safety</t>
  </si>
  <si>
    <t>Construction of speed humps</t>
  </si>
  <si>
    <t>Traffic Calming Implementation</t>
  </si>
  <si>
    <t>Reduce Accidents</t>
  </si>
  <si>
    <t xml:space="preserve">No. of traffic calming measured implemented against planned traffic measure to be implemented </t>
  </si>
  <si>
    <t xml:space="preserve">Construction of 20 traffic calming measures       </t>
  </si>
  <si>
    <t>6 x traffic calming measures constructed annually</t>
  </si>
  <si>
    <t>20 x traffic calming measures constructed annually</t>
  </si>
  <si>
    <t xml:space="preserve">20 traffic calming measure installed in various sites as per approved traffic calming implementation schedule </t>
  </si>
  <si>
    <t>20 traffic calming measure installed in various sites as per approved traffic calming implementation schedule by the 30th of June 2024</t>
  </si>
  <si>
    <t xml:space="preserve"> I/504131.006</t>
  </si>
  <si>
    <t>B 1</t>
  </si>
  <si>
    <t>IFS 11</t>
  </si>
  <si>
    <t>Upgrading of roads from gravel to tar</t>
  </si>
  <si>
    <t xml:space="preserve">Km of road constructed against planned km to be constructed </t>
  </si>
  <si>
    <t>Upgrade 5,5Km of gravel roads to all weather surface by 30 June 2024</t>
  </si>
  <si>
    <t>4, 7, 8, 14, 21</t>
  </si>
  <si>
    <t>7 KM of roads constructed annually</t>
  </si>
  <si>
    <t xml:space="preserve">KM of roads constructed </t>
  </si>
  <si>
    <t>5,5Km of gravel roads upgraded to all weather surface by the 30th of June 2024</t>
  </si>
  <si>
    <t>I/504125.014, I/504125.029, I/504125.031, I/504125.033 &amp; I/504125.055</t>
  </si>
  <si>
    <t>IFS 12</t>
  </si>
  <si>
    <t>Implemetation of road markings</t>
  </si>
  <si>
    <t>Road markings</t>
  </si>
  <si>
    <t>Improce road safety</t>
  </si>
  <si>
    <t>Km of road markings implemented against planned km to be marked</t>
  </si>
  <si>
    <t>Implement 125KM of road markings by 30 June 2024</t>
  </si>
  <si>
    <t>1-41</t>
  </si>
  <si>
    <t>120 KM of road markings done annually</t>
  </si>
  <si>
    <t>250 KM</t>
  </si>
  <si>
    <t xml:space="preserve">KM of road markings done </t>
  </si>
  <si>
    <t>125 KM of road markings done by the 30th of June 2024</t>
  </si>
  <si>
    <t>M/504136.JAH.D33</t>
  </si>
  <si>
    <t>IFS 13</t>
  </si>
  <si>
    <t>Maintainance of stormwater system</t>
  </si>
  <si>
    <t>Maintenance of stormwater</t>
  </si>
  <si>
    <t>Improve drainage system</t>
  </si>
  <si>
    <t>Number of stormwater catchpits maintained against planned total number to be maintained</t>
  </si>
  <si>
    <t>Maintain 480 stormwater catchpits by 30 June 2024</t>
  </si>
  <si>
    <t>450 of stormwater catchpits maintained annually</t>
  </si>
  <si>
    <t>600 stormwater catchpits</t>
  </si>
  <si>
    <t xml:space="preserve">No. of stormwater catchpits maintained </t>
  </si>
  <si>
    <t xml:space="preserve">480 x stormwater catchpits maintained by the 30th of June 2024 </t>
  </si>
  <si>
    <t>Internal staff</t>
  </si>
  <si>
    <t>IFS 14</t>
  </si>
  <si>
    <t>2.3.2 Develop and Maintain pedstrain walkways</t>
  </si>
  <si>
    <t>Maintenance of pedestrain walkways</t>
  </si>
  <si>
    <t>Road maintenance</t>
  </si>
  <si>
    <t>Squaremeters  of pedestrian walkways maintained against planned number to be maintained</t>
  </si>
  <si>
    <t>Maintain 2000 squaremeters of pedestrain walkways by 30 June 2024</t>
  </si>
  <si>
    <t xml:space="preserve">1000- squaremeters of Pedstriain walkways Maintianed </t>
  </si>
  <si>
    <t>4000 squaremeters</t>
  </si>
  <si>
    <t xml:space="preserve">Squaremeters of Pedstriain walkways Maintianed </t>
  </si>
  <si>
    <t>2000 squaremeters of Pedstriain walkways Maintianed by the 30th of June 2024</t>
  </si>
  <si>
    <t xml:space="preserve">squaremeters </t>
  </si>
  <si>
    <t>M/504127.JAH.D34</t>
  </si>
  <si>
    <t>IFS 15</t>
  </si>
  <si>
    <t xml:space="preserve">2.3.2 Develop and Maintain pedstrain/non-motorised transport </t>
  </si>
  <si>
    <t xml:space="preserve">20 bus shelters installed as per approved bus shelter implementation plan </t>
  </si>
  <si>
    <t xml:space="preserve">Number of bus shelters installed as per approved bus shelter implementation plan </t>
  </si>
  <si>
    <t>IFS 16</t>
  </si>
  <si>
    <t>Maintenance of gravel roads</t>
  </si>
  <si>
    <t>Gravel Roads maintenance</t>
  </si>
  <si>
    <t>Km of gravel roads maintained against planned km to be maintained</t>
  </si>
  <si>
    <t>Maintain 35 Km of gravel roads by 30 June 2024</t>
  </si>
  <si>
    <t>32 km of Gravel roads maintained</t>
  </si>
  <si>
    <t>289km of gravel roads</t>
  </si>
  <si>
    <t>km of Gravel roads maintained</t>
  </si>
  <si>
    <t>35 km of Gravel roads maintained by the 30th of June 2024</t>
  </si>
  <si>
    <t>M/504125.JAH.D33</t>
  </si>
  <si>
    <t>IFS 17</t>
  </si>
  <si>
    <t>Maintenance of Traffic signals</t>
  </si>
  <si>
    <t>Traffic signals repairs</t>
  </si>
  <si>
    <t>Improve road safety</t>
  </si>
  <si>
    <t>Km of traffic signals repaired against planned km to be repaired</t>
  </si>
  <si>
    <t>Implement major repairs in 12 traffic signals by 30 June 2024</t>
  </si>
  <si>
    <t>12 traffic signals repaired(re-cabling, replace controllers, replace modules, testing)</t>
  </si>
  <si>
    <t>20  Traffic signals</t>
  </si>
  <si>
    <t>Number of traffic signals repaired</t>
  </si>
  <si>
    <t>12 x Major traffic signal repairs implemented in intersections by the 30th of June 2024</t>
  </si>
  <si>
    <t>O/504131.JAH.000</t>
  </si>
  <si>
    <t>IFS 18</t>
  </si>
  <si>
    <t xml:space="preserve">2.4 Social infrastructure  </t>
  </si>
  <si>
    <t>2.4.3 100% of social infrastructure delivery complies with national standards regarding minimal environmental impact.</t>
  </si>
  <si>
    <t xml:space="preserve">Construction of Community Halls </t>
  </si>
  <si>
    <t>Completion of community hall</t>
  </si>
  <si>
    <t>Public facility construction</t>
  </si>
  <si>
    <t>Non-cumulative</t>
  </si>
  <si>
    <t>Date construction completed as per activity plan</t>
  </si>
  <si>
    <t xml:space="preserve">8 x Community Halls Constructed in various wards by the 30th of june 2024 </t>
  </si>
  <si>
    <t xml:space="preserve">29,13, 8, 7, 8, 34,2, 24 </t>
  </si>
  <si>
    <t xml:space="preserve">8 Community Halls </t>
  </si>
  <si>
    <t xml:space="preserve">8 x Community Halls Constructed  as per planned project implemtations in various wards by the 30th of june 2024 </t>
  </si>
  <si>
    <t>IFS 19</t>
  </si>
  <si>
    <t>% of capital expenditure spent vs planned</t>
  </si>
  <si>
    <t xml:space="preserve">100% of Capital Expenditure spent for the Infrastructure Services Business Unit
</t>
  </si>
  <si>
    <t xml:space="preserve">100% of Capital Expenditure spent for the InfrastructureServices Business Unit
</t>
  </si>
  <si>
    <t>100% of Capital Expenditure spent for the Infrastructure Services Business Unit</t>
  </si>
  <si>
    <t xml:space="preserve">100% of Capital Budget spent for the Infrastructure Services Business Unit by the 30th of June 2024
(Capital Expenditure spent vs original budget)
</t>
  </si>
  <si>
    <t>IFS 20</t>
  </si>
  <si>
    <t>Operational Expenditure spent</t>
  </si>
  <si>
    <t>% of operational expenditure spent vs planned</t>
  </si>
  <si>
    <t>100% of Operational Expenditure spent for the Infrastructure Services Business Unit</t>
  </si>
  <si>
    <t>100% of Operational Budget spent for the Infrastructure Services Business Unit by
(Operational Expenditure spent vs Original budget)</t>
  </si>
  <si>
    <t xml:space="preserve">100% of Operational Budget spent for the Infrastructure Services Business Unit </t>
  </si>
  <si>
    <t>100% of Operational Budget spent for the Infrastructure Services Business Unit by the 30th of June 2024
(Operational Expenditure spent vs Original budget)</t>
  </si>
  <si>
    <t>IFS 21</t>
  </si>
  <si>
    <t>Ensure critical posts are filled</t>
  </si>
  <si>
    <t>% of critical posts filled vs planned</t>
  </si>
  <si>
    <t xml:space="preserve">50 % of  Posts Filled in Infrastructure Services business unit </t>
  </si>
  <si>
    <t xml:space="preserve">50 % of Critical Posts Filled in Infrastructure Services business unit </t>
  </si>
  <si>
    <t>50 % of  Posts Filled in Infrastructure Services business unit</t>
  </si>
  <si>
    <t>50 % of  Posts Filled in Infrastructure Services business unit by the 30th of June 2024</t>
  </si>
  <si>
    <t>QUARTER 2 TARGET</t>
  </si>
  <si>
    <t>0.3km of sewer pipeline installed in Ward 21 by the 31st of December 2023</t>
  </si>
  <si>
    <t>Total Water Losses reduced to 32.5% based on International Water Association Balance by the 31st of December 2023</t>
  </si>
  <si>
    <t>0.3km of sewer pipeline installed in Ward 29 by the 31st of December 2023</t>
  </si>
  <si>
    <t>0.1km of water pipeline installed in Ward 39 by the 31st of December 2023</t>
  </si>
  <si>
    <t>5.25km of new sewer pipeline installed in Ward 11 by the 31st of December 2023</t>
  </si>
  <si>
    <t>Manufacturing Period</t>
  </si>
  <si>
    <t>Construction of access road for entry into pipe yard in Ward 35 completed by the 31st of December 2023</t>
  </si>
  <si>
    <t>350 VIP toilets across Wards 1-9, 39 &amp; 40 installed by the 31st of December 2023</t>
  </si>
  <si>
    <t>350 VIP toilets across Wards 10-38 &amp; 41  installed by the 31st of December 2023</t>
  </si>
  <si>
    <t>0.3km of water pipeline installed in Wards 4 &amp; 5 by the 31st of December 2023</t>
  </si>
  <si>
    <t>Drilling of 14 boreholes complete by the 31st of December 2023</t>
  </si>
  <si>
    <t>2914m of new water pipeline installed in Wards 28 &amp; 30 by the 31st of December 2023</t>
  </si>
  <si>
    <t>Asphalt surfacing of 0,5km Dambuza Road completed by the 31st of December 2023.</t>
  </si>
  <si>
    <t xml:space="preserve">Asphalt surfacing  of 1.3km D1138 road completed by the 31st of December 2023. </t>
  </si>
  <si>
    <t>Subbase for 1km Baleni Road completed and base layer commenced by the 31st of December 2023</t>
  </si>
  <si>
    <t>10x traffic calming measure installed in various sites as per approved traffic calming implementation schedule by the 31st of December 2023.</t>
  </si>
  <si>
    <t>Site establishment for Madiba Hall Ward 34 completed by the 31st of December 2023</t>
  </si>
  <si>
    <t xml:space="preserve">Roof construction in Zondi Store Community Mini Hall completed by the 31st of December 2023. </t>
  </si>
  <si>
    <t xml:space="preserve">Roof construction in Elandskop Community Main Hall completed by the 31st of December 2023. </t>
  </si>
  <si>
    <t>Old trusses and old doors of Oribi Community hall removed by the 31st of December 2023</t>
  </si>
  <si>
    <t>Contract documentation and safety file for the contractor finalised by the 31st of December 2023</t>
  </si>
  <si>
    <t>6x Monthly reports on Expenditure (MIG/OGF Budget) submitted by the 15th of every month to General managers: Infrastructure Services by the 15th of December 2023.</t>
  </si>
  <si>
    <t>6x Minutes of monthly progress meetings held with project managers within the business unit on expenditure (MIG / OGF) by the 31st of December 2023.</t>
  </si>
  <si>
    <t>6 x Monthly DORA Reports for EPWP accurately prepared and submitted to the City Manager by the 10th of every month in the 23/24 FY by the 10th  of December 2023.</t>
  </si>
  <si>
    <t>6x Monthly Expenditure and Revenue (E &amp; R) Reports for  accurately prepared and submitted to the COGTA by the 15th of December 2023.</t>
  </si>
  <si>
    <t>6x Notes to Annual Financial Statements compiled and submitted to the Budget and Treasury Business Unit by the 15th of December 2023.</t>
  </si>
  <si>
    <t>30 days turnaround time in the 23/24 FY achieved on council vehicles repairs completed by the 31st of December 2023.
(Number of vehicles received vs number of vehicles serviced)</t>
  </si>
  <si>
    <t>1 day turnaround time in the 23/24 FY achieved on council vehicles services completed by the 31st of December 2023. 
(Number of vehicles received vs number of vehicles serviced)</t>
  </si>
  <si>
    <t>60 days turnaround time in the  23/24 FY achieved on council plant repairs completed by the 31st of December 2023
(Plant vehicles received vs Plant vehicles serviced)</t>
  </si>
  <si>
    <t>1 day turnaround time in the 23/24 FY achieved on council plant services completed by the 31st of December 2023.
(Number of vehicles received vs number of vehicles serviced)</t>
  </si>
  <si>
    <t>50% of faulty/defective meters Attended/ replaced/ rectified  by the 31st of December 2023</t>
  </si>
  <si>
    <t xml:space="preserve">6500 of Msunduzi electricity domestic (credit, prepaid) meters &amp; Commercial meters audited by the 31st of December 2023. </t>
  </si>
  <si>
    <t>100% disconnections attended for non-payment received from Budget &amp; Treasury unit  by the 31st of December 2023.</t>
  </si>
  <si>
    <t>100% reconnections attended for non-payment received from Budget &amp; Treasury unit by the  31st of December 2023.</t>
  </si>
  <si>
    <t>10 x new RMU Equipment delivered by the 31st of December 2023.</t>
  </si>
  <si>
    <t>5 x Mini substations delivered by the 31st of December 2023.</t>
  </si>
  <si>
    <t>5 x new Pole/Ground Mounted Transformers delivered by the 31st of December 2023.</t>
  </si>
  <si>
    <t>300 x Retrofitting of Conventional Streetlight fittings with LED fittings completed by the 30th  of December 2023</t>
  </si>
  <si>
    <t xml:space="preserve">Erection of 5 High Mast Lights commenced by the 31st of December 2023. </t>
  </si>
  <si>
    <t>2 900m trench excavation completed and laying of 300m of MV Al 11kV cables commenced by the 31st of December 2023.</t>
  </si>
  <si>
    <t>Excavation work and laying of cables commenced by the 31st of December 2023.</t>
  </si>
  <si>
    <t>Installation of service connections commences by 31st of December 2023</t>
  </si>
  <si>
    <t>Installation of service connections commenced by the 31st of December 2023.</t>
  </si>
  <si>
    <t>3000m x Excavation work for the installation of 11kV cable network upgrade completed and Laying of 2000m of 11kV cables network commenced by the 31st of December 2023.</t>
  </si>
  <si>
    <t>10 x Substations Upgraded and Maintained by the 31st of December 2023</t>
  </si>
  <si>
    <t>200 x poles maintained and upgraded by the 31st of December 2023</t>
  </si>
  <si>
    <t>75km x Maintenance and upgrading of overhead lines completed by the 31st of December 2023.</t>
  </si>
  <si>
    <t>15000 x Streetlights maintained by the 31st of December 2023</t>
  </si>
  <si>
    <t>BUDGET SPENT AS AT 31 DECEMBER 2023</t>
  </si>
  <si>
    <t>QUARTER 2 ACTUAL</t>
  </si>
  <si>
    <t>10 x Substations Upgraded and Maintained various wards by the 31st of December 2023</t>
  </si>
  <si>
    <t>200 x new household electricity connections completed in various wards by the 31st of December 2023</t>
  </si>
  <si>
    <t>15000 x Streetlights maintained  various wards by the 31st of December 2023</t>
  </si>
  <si>
    <t xml:space="preserve">50% of Capital Expenditure spent for the Electricity Supply Services Business Unit by the 31st of December 2023
</t>
  </si>
  <si>
    <t xml:space="preserve">55% of Operational Expenditure spent for the Electricity Supply Services Business Unit by the 31st of December 2023
</t>
  </si>
  <si>
    <t>5 x  water meters installed  in various wards (Applications based)  by 31st December 2023</t>
  </si>
  <si>
    <t>152606 households with access to water by 31st December 2023</t>
  </si>
  <si>
    <t xml:space="preserve">3 x sewer connections completed in various wards (applications based)  the 31st of December 2023 </t>
  </si>
  <si>
    <t xml:space="preserve"> 800 VIP Toilets installed in various wards by the 31st of December 2023 </t>
  </si>
  <si>
    <t>98501 households with access to sanitation by the 31st of December 2023</t>
  </si>
  <si>
    <t>5.747km of new water pipeline installed by the 31st of December 2023</t>
  </si>
  <si>
    <t>5.75km of new sewer pipeline installed by the 31st of December 2023</t>
  </si>
  <si>
    <t>22 000 squaremeters of roads rehabilitated by the 31st of December 2023</t>
  </si>
  <si>
    <t>1,5Km of gravel roads upgraded to all weather surface by the 31st of December 2023.</t>
  </si>
  <si>
    <t>90km of road marhing done by the 31st of December 2023</t>
  </si>
  <si>
    <t>240 x stormwater catchpits maintained by the 31st of December 2023</t>
  </si>
  <si>
    <t>800 squaremeters of pedestrian walkways maintained by the 31st of December 2023</t>
  </si>
  <si>
    <t>20 km of gravel roads maintained by the 31st of December 2023</t>
  </si>
  <si>
    <t>5 x Major traffic signal repairs implemented in  intersections by the 31st of December 2023</t>
  </si>
  <si>
    <t>2 x Community Halls Constructed  as per planned project implemtation in various wards by the 30th of june 2024</t>
  </si>
  <si>
    <t xml:space="preserve">50% of Operational Expenditure spent for the Electricity Supply Services Business Unit by the 31st of December 2023
</t>
  </si>
  <si>
    <t>PERFORMANCE REPORTING 2023/2024 FY - QUARTER 2 (OCTOBER - DECEMBER 2023) QUARTERLY PROGRESS REPORT</t>
  </si>
  <si>
    <t>QUARTER 2 (OCTOBER - DECEMBER 2023) QUARTERLY PROGRESS REPORT</t>
  </si>
  <si>
    <t>QUARTER 2  ACTUAL</t>
  </si>
  <si>
    <t>50 x  water meters installed  in various wards (Applications based)  by 31st December 2023</t>
  </si>
  <si>
    <t>152667 households with access to water by 31st December 2023</t>
  </si>
  <si>
    <t xml:space="preserve">1 x sewer connections completed in various wards (applications based)  the 31st of December 2023 </t>
  </si>
  <si>
    <t>96540 households with access to sanitation by the 31st of December 2023</t>
  </si>
  <si>
    <t>6.351km of new water pipeline installed by the 31st of December 2023</t>
  </si>
  <si>
    <t>5.89km of new sewer pipeline installed by the 31st of December 2023</t>
  </si>
  <si>
    <t xml:space="preserve">Application Based. As applications are received and processed, meters are installed. </t>
  </si>
  <si>
    <t>Water Connection Spreadsheet</t>
  </si>
  <si>
    <t xml:space="preserve">Application Based. As applications are received and processed meters are installed. </t>
  </si>
  <si>
    <t>Application Based. As applications are received and processed, sewer connections will be completed</t>
  </si>
  <si>
    <t>Sewer Connection Spreadsheet</t>
  </si>
  <si>
    <t>Multiple contractors are working across multiple wards thus number of VIP installations completed is high.</t>
  </si>
  <si>
    <t>Invoices</t>
  </si>
  <si>
    <t xml:space="preserve">Dec 2023 Progress Report </t>
  </si>
  <si>
    <t>Dec 2023 Progress Report</t>
  </si>
  <si>
    <t xml:space="preserve">1733 VIP Toilets installed in various wards by the 31st of December 2023 </t>
  </si>
  <si>
    <t>Practical completion certificate</t>
  </si>
  <si>
    <t>2158 squaremeters of roads rehabilitated by the 31st of December 2023</t>
  </si>
  <si>
    <t>12x traffic calming measure installed in various sites as per approved traffic calming implementation schedule by the 31st of December 2023.</t>
  </si>
  <si>
    <t>1,35Km of gravel roads upgraded to all weather surface by the 31st of December 2023.</t>
  </si>
  <si>
    <t>96,443km of road marking done by the 31st of December 2023</t>
  </si>
  <si>
    <t>1060,73 squaremeters of pedestrian walkways maintained by the 31st of December 2023</t>
  </si>
  <si>
    <t>4 x Community Halls Constructed  as per planned project implemtation in various wards by the 31st of December 2024</t>
  </si>
  <si>
    <t>Delays with the contractor  and inclement weather,</t>
  </si>
  <si>
    <t>Fast track and develop a program to ensure that the contractor works on weekends and night shift to meet target date</t>
  </si>
  <si>
    <t>Monthly Progress Report</t>
  </si>
  <si>
    <t>N\A</t>
  </si>
  <si>
    <t>Completion Certificates</t>
  </si>
  <si>
    <t>Adhoc rainfall between 4 December 2023 and 14 December 2023 and Pipe relocation not yet complete by water section.</t>
  </si>
  <si>
    <t>Water department to work during contractors shutdown to complete the relocation of the remaining AC pipe</t>
  </si>
  <si>
    <t>Monthly Report</t>
  </si>
  <si>
    <t xml:space="preserve">Increased teams on the ground due to the availability of temporary workers. </t>
  </si>
  <si>
    <t>Daily Time Sheets</t>
  </si>
  <si>
    <t>Develop a program to fast track progress. Contractors will work on weekends to meet deadline</t>
  </si>
  <si>
    <t>Ward 38 Community Hall - Practical Completion Certificate, Ward 7 Community Hall - Progress Report, Ward 29 Community Hall - Progress Report and Ward 13 Community Hall - Progress Report.</t>
  </si>
  <si>
    <t>R0</t>
  </si>
  <si>
    <t>Maintenance check sheet</t>
  </si>
  <si>
    <t>2500 x new household with access to Electricity completed various wards by the 31st of December 2023</t>
  </si>
  <si>
    <t>2500 x new household with access to Electricity NOT completed various wards by the 31st of December 2023</t>
  </si>
  <si>
    <t>Processing of customers green energy applications completed by the 30th of September 2023</t>
  </si>
  <si>
    <t>List of Application Processed.</t>
  </si>
  <si>
    <t>Advertising and shortliting of critical posts by the 31st of  December 2023</t>
  </si>
  <si>
    <t>No Advertising and shortliting of critical posts by the 31st of December 2023</t>
  </si>
  <si>
    <t>Budget Report</t>
  </si>
  <si>
    <t>30 vacancies advertised in the last finincial year, 10 were filled and an additional 6 were filled between July and September 2023. Delay due to designated Panels not sitting as scheduled. Panels were also amended to conform to gender parity. Currently processing SVAs and advert being drafted</t>
  </si>
  <si>
    <t>Finalise advert for publishing and encourage panels to sit as scheduled.</t>
  </si>
  <si>
    <t>Spreadsheet of all appointees within IS, SVA sample</t>
  </si>
  <si>
    <t>Budget spreadsheet</t>
  </si>
  <si>
    <r>
      <rPr>
        <b/>
        <sz val="11"/>
        <color rgb="FFFF0000"/>
        <rFont val="Calibri"/>
        <family val="2"/>
        <scheme val="minor"/>
      </rPr>
      <t>TOP LAYER</t>
    </r>
    <r>
      <rPr>
        <b/>
        <sz val="11"/>
        <color theme="1"/>
        <rFont val="Calibri"/>
        <family val="2"/>
        <scheme val="minor"/>
      </rPr>
      <t xml:space="preserve"> ACHIEVEMENT AS PER NKPA - QUARTER 2 (OCTOBER - DECEMBER) 2023</t>
    </r>
  </si>
  <si>
    <t xml:space="preserve">INDICATOR ACHIEVEMENT </t>
  </si>
  <si>
    <t>MUNICIPAL TRANSFORMATION</t>
  </si>
  <si>
    <t>BASIC SERVICE DELIVERY</t>
  </si>
  <si>
    <t>LOCAL ECONOMIC DEVELOPMENT</t>
  </si>
  <si>
    <t xml:space="preserve">FINANCIAL VIABLITY </t>
  </si>
  <si>
    <t xml:space="preserve">GOOD GOVERNANCE AND PUBLIC PARTICIAPTION </t>
  </si>
  <si>
    <t>CROSS CUTTING</t>
  </si>
  <si>
    <t>TOTAL NUMBER OF INDICATORS</t>
  </si>
  <si>
    <t xml:space="preserve">ACHIEVED </t>
  </si>
  <si>
    <t xml:space="preserve">NOT ACHIEVED </t>
  </si>
  <si>
    <t>TOP LAYER SERVICE DELIVERY &amp; BUDGET IMPLEMENTATION PLAN 2023/2024 - QUARTER 2 (OCTOBER - DECEMBER) 2023 PROGRESS REPORT</t>
  </si>
  <si>
    <t>TOP LAYER SERVICE DELIVERY &amp; BUDGET IMPLEMENTATION PLAN 2023/2024 - QUARTER 2 (OCTOBER - DECEMBER) 2023  PROGRESS REPORT</t>
  </si>
  <si>
    <t>0 Internal</t>
  </si>
  <si>
    <t>Two service providers were appointed in order to fastrack the project.</t>
  </si>
  <si>
    <t xml:space="preserve">Delay in SCM process thus contractors appointed late. Letters of appointment were issued late </t>
  </si>
  <si>
    <t>OPERATIONAL PLAN FOR THE 2023/2024 FINANCIAL YEAR</t>
  </si>
  <si>
    <t>BUSINESS UNIT: BUDGET &amp; TREASURY TOP LAYER</t>
  </si>
  <si>
    <t>PERFORMANCE REPORTING 2023/2024 FY - QUARTER 2 (OCTOBER- DECEMBER )2023 PROGRESS REPORT</t>
  </si>
  <si>
    <t>BUDGET SPENT - Quarter 2 2023</t>
  </si>
  <si>
    <t>QUARTER 2 (OCTOBER- DECEMBER) 2023 PROGRESS REPORT</t>
  </si>
  <si>
    <t xml:space="preserve">PMS COMMENTS FOR JULY 2023. </t>
  </si>
  <si>
    <t xml:space="preserve">Debt collection </t>
  </si>
  <si>
    <t>90% current debt collected in the 18/19FY</t>
  </si>
  <si>
    <t xml:space="preserve">90% Monthly collection rate of current debt Annually </t>
  </si>
  <si>
    <t xml:space="preserve">90% Monthly collection rate of current debt achieved for the 23/24 FY by the 31st of December 2023
</t>
  </si>
  <si>
    <t xml:space="preserve">88% Monthly collection rate of current debt achieved for the 23/24 FY by the 31st of December 2023
</t>
  </si>
  <si>
    <t>There is lack of payment including the appetite for making payments by  consumers. Most of the consumers are struggling to make payments towards their current debt.</t>
  </si>
  <si>
    <t>Revenue Enhancement Team that sits weekly and charied by the City Manager. Weekly Revenue Collection meetings chaired by Chief Financial Officer. Increased Water Restrictions and Electricity Disconnections. Weekly Monitoring of the Debt Collectors Progress Made.
Operation Qoqimali is underway collecting the high arrear debt.</t>
  </si>
  <si>
    <t>Monthly debtors age analysis</t>
  </si>
  <si>
    <t>10% arrear debt collected in the 18/19 FY</t>
  </si>
  <si>
    <t>% of Monthly collection rate of arrear debt</t>
  </si>
  <si>
    <t>10% Monthly collection rate of arrear debt achieved for the 21/22 FY by the 30th June 202</t>
  </si>
  <si>
    <t xml:space="preserve">10% Monthly collection rate of arrear debt achieved for the 23/24 FY by the 31st of December 2023
</t>
  </si>
  <si>
    <t>0% Monthly collection rate of arrear debt achieved for the 23/24 FY by the  31st of December 2023</t>
  </si>
  <si>
    <t>85% electricity and water meters read in the 18/19 FY</t>
  </si>
  <si>
    <t xml:space="preserve">% of all electricity and water meters read on a monthly basis </t>
  </si>
  <si>
    <t>75% of all electricity and water meters read on a monthly basis for the 23/24 FY by the 30th of June 2024</t>
  </si>
  <si>
    <t xml:space="preserve">75% of all electricity and water meters read on a monthly basis for the 23/24 FY by the 31st of December 2023
</t>
  </si>
  <si>
    <t xml:space="preserve">79% of all electricity and water meters read on a monthly basis for the 23/24 FY by the 31st of December 2023
</t>
  </si>
  <si>
    <t xml:space="preserve">Meter reading stats </t>
  </si>
  <si>
    <t>Close out Report submitted for the month of July 2023</t>
  </si>
  <si>
    <t xml:space="preserve">All </t>
  </si>
  <si>
    <t>Disconnection vs. Reconnection report submitted monthly to TMCin 18/19 FY</t>
  </si>
  <si>
    <t>1200 disconnection vs. reconnection rates submitted by the 30th of June 2024</t>
  </si>
  <si>
    <t xml:space="preserve">Number of disconnection vs. reconnection rates submitted </t>
  </si>
  <si>
    <t xml:space="preserve">650 disconnection vs. reconnection rates submitted by the 30th of June 2024 by the 30th of December 2023
</t>
  </si>
  <si>
    <t xml:space="preserve">0 disconnection vs. reconnection rates submitted by the 30th of June 2024 by the 31st of December 2023
</t>
  </si>
  <si>
    <t>Management was engaged on AFS preparation, immediately after management was then focused on the RFI`s as well as audit issues, leaving little time to focus on this report which requires extensive time and focus.</t>
  </si>
  <si>
    <t xml:space="preserve">Data cleansing </t>
  </si>
  <si>
    <t>Data cleansing quarterly reports submitted to TMCfor 18/19 FY</t>
  </si>
  <si>
    <t>four (4)  Quarterly reports on Consumer account data accurately updated (data cleansing) (consumer data is exactly as data on billing system) prepared and submitted by the 30th of June 2024</t>
  </si>
  <si>
    <t>Number of Quarterly reports on Consumer account data accurately updated (data cleansing) (consumer data is exactly as data on billing system) prepared and submitted to SMC</t>
  </si>
  <si>
    <t xml:space="preserve">2 x   Quarterly reports on Consumer account data accurately updated (data cleansing) (consumer data is exactly as data on billing system) prepared and submitted Annually </t>
  </si>
  <si>
    <t xml:space="preserve">1 x   Quarterly reports on Consumer account data accurately updated (data cleansing) (consumer data is exactly as data on billing system) prepared and submitted Annually </t>
  </si>
  <si>
    <t>Finanical Statement</t>
  </si>
  <si>
    <t xml:space="preserve"> Msunduzi Municipality Consolidated Annual Finanicial Statement prepared &amp; submitted to the AG by the 30th September 2024</t>
  </si>
  <si>
    <t xml:space="preserve"> Msunduzi Municipality Consolidated Annual Finanicial Statement prepared &amp; submitted to the AG </t>
  </si>
  <si>
    <t>Date of Submission</t>
  </si>
  <si>
    <t>The Msunduzi Municipality Consolidated Annual Finanicial Statement                                                      Proof of Submission to  the AG</t>
  </si>
  <si>
    <t>Final Draft budget submitted to TMCby the 28th of February 2019 due to the National Elections and unavailability of Councillors during the Months of April and May 2019</t>
  </si>
  <si>
    <t>Final Draft  budget for 2024/25 FY &amp; two outer years prepared &amp; submitted to TMCby the 31st of March 2024</t>
  </si>
  <si>
    <t xml:space="preserve">Final Draft  budget for 2024/25 FY &amp; two outer years prepared &amp; submitted to TMC </t>
  </si>
  <si>
    <t>Final Draft  budget for 2024/25 FY &amp; two outer years prepared &amp; submitted to TMC by the 31st of March 2024</t>
  </si>
  <si>
    <t xml:space="preserve">100% of Capital Expenditure spent for the Budget &amp; Treasury BU by the 30th of June 2024
(Capital Expenditure spent vs original budget)
</t>
  </si>
  <si>
    <t xml:space="preserve">100% of Capital Expenditure spent for the Budget &amp; Treasury BU
</t>
  </si>
  <si>
    <t xml:space="preserve">100% of Capital Expenditure spent for the Budget &amp; Treasury BU by the 30th of June 2024
</t>
  </si>
  <si>
    <t xml:space="preserve">50% of Capital Expenditure spent for the Budget &amp; Treasury BU by the 31st of December 2023
</t>
  </si>
  <si>
    <t xml:space="preserve">0% of Capital Expenditure spent for the Budget &amp; Treasury BU by the 31st of December 2023
</t>
  </si>
  <si>
    <t>Budget and Treasury projected to spend its capital budget on the SAP system at the beginning of the 3rd quarter from January 2024 in terms of the cashflow projections.</t>
  </si>
  <si>
    <t>Budget and Treasury to ensure the implementation of its spending at the beginning of the 3rd quarter.</t>
  </si>
  <si>
    <t>100% of Operational Expenditure spent for the Budget &amp; Treasury BU</t>
  </si>
  <si>
    <t xml:space="preserve">100% of Operational Expenditure spent for the  Budget &amp; Treasury Bu by the 30th of June 2024
</t>
  </si>
  <si>
    <t xml:space="preserve">100% of Operational Expenditure spent for the Budget &amp; Treasury BU by the 30th of June 2024
</t>
  </si>
  <si>
    <t xml:space="preserve">50% of Operational Expenditure spent for the Budget &amp; Treasury BU  by the 31st of December 2023
</t>
  </si>
  <si>
    <t xml:space="preserve">10% of Operational Expenditure spent for the Budget &amp; Treasury BU  by the 31st of December 2023
(Operational Expenditure spent vs Original budget per quarter) by the 31st of December 2023
</t>
  </si>
  <si>
    <t>CNL Expenditure Template</t>
  </si>
  <si>
    <t>50 % of Critical Posts Filled Sustainable Development &amp; City Enterprises unit by the 30th of June 2023</t>
  </si>
  <si>
    <t xml:space="preserve">75 % of Critical Posts Filled for the Budget &amp; Treasury BU
</t>
  </si>
  <si>
    <t>75 % of Critical Posts Filled Budget &amp; Treasury BU by the 30th of June 2024</t>
  </si>
  <si>
    <t xml:space="preserve">39% of Posts Filled by Budget &amp; Treasury unit by the 31st of December 2023
</t>
  </si>
  <si>
    <t xml:space="preserve">0% of Posts Filled by Budget &amp; Treasury by the 31st of December 2023
</t>
  </si>
  <si>
    <t>Consultations and approval of SVA had to be under taken before advertising</t>
  </si>
  <si>
    <t>Advert will be issued in quarter 2, draft advert has been done                                      100% Staff Vacancy Advise Forms submitted to Recruitment for Advertising</t>
  </si>
  <si>
    <t>more than 5% filled post will be achieved by 30 March 2024</t>
  </si>
  <si>
    <t>Draft Advert form Critical Posts</t>
  </si>
  <si>
    <t>SERVICE DELIVERY &amp; BUDGET IMPLEMENTATION PLAN FOR THE 2023/2024 FINANCIAL YEAR</t>
  </si>
  <si>
    <t xml:space="preserve">BUSINESS UNIT: TOP LAYER COMMUNITY SERVICES </t>
  </si>
  <si>
    <t>OP REFERENCE</t>
  </si>
  <si>
    <t>PERFORMANCE REPORTING 2023/2024 FY - QUARTER 2 (OCTOBER- DECEMBER) 2023 PROGRESS REPORT</t>
  </si>
  <si>
    <t>BUDGET SPENT - QUARTER 2 2023</t>
  </si>
  <si>
    <t>QUARTER 2 (OCTOBER- DECEMBER ) 2023 PROGRESS REPORT</t>
  </si>
  <si>
    <t xml:space="preserve">PMS COMMENTS FOR AUGUST 2023. </t>
  </si>
  <si>
    <t>CS 01</t>
  </si>
  <si>
    <t>Waste Management t</t>
  </si>
  <si>
    <t xml:space="preserve">Household waste collection </t>
  </si>
  <si>
    <t>Domestic waste collected within households</t>
  </si>
  <si>
    <t>Collection of Domestic waste as per the National Domestic Collection Standards</t>
  </si>
  <si>
    <t>Non- Cumalative</t>
  </si>
  <si>
    <t xml:space="preserve">Ward 10, 11,12,13,15,16, 17,19,20,21,22,23,24,25,26,27,28,29,30,31,31,33,34,35,36,37,38,41, </t>
  </si>
  <si>
    <t>137 000  households with access to weekly Refuse Removal by the 30th of June 2024</t>
  </si>
  <si>
    <t>137 000 households with access to refuse removal by the 31st of December 2023</t>
  </si>
  <si>
    <t>113 000 x  households provided with access to weekly Refuse Removal  by the31st of December 2023</t>
  </si>
  <si>
    <t>In light of the AG finding the number of household provided with access only 113 000 householdrefuse collection, this means the actual set target has not been met , therfore the unit scoring is downgraded to  a 2.</t>
  </si>
  <si>
    <t>Weekly Schedules, List of households, indigent register</t>
  </si>
  <si>
    <t xml:space="preserve">4 x Major Hazard submitted, going forward in attandance sign the register .                                                Invitation programmes not submiited, ensure submission or the score will be downgraded &amp; ensure Correct referring eg. PS &amp; DM  01                               </t>
  </si>
  <si>
    <r>
      <t xml:space="preserve">On the POE Submitted the heading is </t>
    </r>
    <r>
      <rPr>
        <b/>
        <sz val="16"/>
        <color rgb="FFFF0000"/>
        <rFont val="Calibri"/>
        <family val="2"/>
        <scheme val="minor"/>
      </rPr>
      <t>High Risk Vistations Presentation</t>
    </r>
    <r>
      <rPr>
        <b/>
        <sz val="16"/>
        <color theme="1"/>
        <rFont val="Calibri"/>
        <family val="2"/>
        <scheme val="minor"/>
      </rPr>
      <t xml:space="preserve"> and not </t>
    </r>
    <r>
      <rPr>
        <b/>
        <sz val="16"/>
        <color rgb="FFFF0000"/>
        <rFont val="Calibri"/>
        <family val="2"/>
        <scheme val="minor"/>
      </rPr>
      <t>Major Hazard Vistation</t>
    </r>
    <r>
      <rPr>
        <b/>
        <sz val="16"/>
        <color theme="1"/>
        <rFont val="Calibri"/>
        <family val="2"/>
        <scheme val="minor"/>
      </rPr>
      <t xml:space="preserve"> please correct this and resubmit  </t>
    </r>
    <r>
      <rPr>
        <b/>
        <sz val="16"/>
        <color rgb="FFFF0000"/>
        <rFont val="Calibri"/>
        <family val="2"/>
        <scheme val="minor"/>
      </rPr>
      <t>Please reference correctly PS &amp; DM  01</t>
    </r>
    <r>
      <rPr>
        <b/>
        <sz val="16"/>
        <color theme="1"/>
        <rFont val="Calibri"/>
        <family val="2"/>
        <scheme val="minor"/>
      </rPr>
      <t xml:space="preserve">                                                     The scoring has been  downgraded to a 2 </t>
    </r>
  </si>
  <si>
    <t>CS 02</t>
  </si>
  <si>
    <t>education campaigns</t>
  </si>
  <si>
    <t>A CBD clean up to raise awareness education and enforcement</t>
  </si>
  <si>
    <t>Awareness, education and enforcement campaign</t>
  </si>
  <si>
    <t>Reduce littering, dumping and create good habits with  respect to waste management</t>
  </si>
  <si>
    <t xml:space="preserve">accumulative </t>
  </si>
  <si>
    <t>27,30,31.33,34,36</t>
  </si>
  <si>
    <t>12 x  CBD Clean up Campaign by the 30th of June 2024</t>
  </si>
  <si>
    <t>6 x CBD  Clean up Campaign by the 31st of December 2023</t>
  </si>
  <si>
    <t>10x clean up campaigns were conducted IN Wards 40 and the CBD upper town as reported in the monthly report</t>
  </si>
  <si>
    <t xml:space="preserve">Insufficient POE submitted, in light of the AG finding raised. </t>
  </si>
  <si>
    <t>Monthly report (Education and Awareness)</t>
  </si>
  <si>
    <t>CS 03</t>
  </si>
  <si>
    <t>install street litter bins</t>
  </si>
  <si>
    <t>reduce  litter on streets</t>
  </si>
  <si>
    <t>reduce litter on streets by providing easily reached receptacles thereby improving aesthetics and reducing workload and time demads on staff.</t>
  </si>
  <si>
    <t>30 % Implementation of the CBD cleanup strategy ( buying 750 bins by the 30th of June 2024</t>
  </si>
  <si>
    <t xml:space="preserve">Percentage </t>
  </si>
  <si>
    <t>Develop CBD Clean up strategy for submission to Top Management Committee by the 31st of December 2023</t>
  </si>
  <si>
    <t>NO Develop CBD Clean up strategy for submission to Top Management Committee by the 30th of September 2023</t>
  </si>
  <si>
    <t>The CBD Clean up strategy could not be submitted to the Top Management Committee on time.</t>
  </si>
  <si>
    <t>CS 04</t>
  </si>
  <si>
    <t xml:space="preserve">Number of compliance notices and summons issued for contravention of Waste Management bylaw contraventions  gainst contraventions reported/received </t>
  </si>
  <si>
    <t>Ensuring Compliance with Waste Management Compliance</t>
  </si>
  <si>
    <t xml:space="preserve">non - accumulative  </t>
  </si>
  <si>
    <t>100% complaince notices and summons issued  for contravention of Waste Management bylaw contraventions  by the 30th of  June 2024</t>
  </si>
  <si>
    <t>100% complaince notices and summons issued  for contravention of Waste Management bylaw contraventions by 31st of December 2023</t>
  </si>
  <si>
    <t>50% complaince notices and summons issued  for contravention of Waste Management bylaw contraventions by 30th of  November 2023</t>
  </si>
  <si>
    <t>Copy of compliance notices.</t>
  </si>
  <si>
    <t>CS 05</t>
  </si>
  <si>
    <t xml:space="preserve">3.2 Enhance public facilities,parks and public spaces within the city </t>
  </si>
  <si>
    <t xml:space="preserve">revemping of parks </t>
  </si>
  <si>
    <t xml:space="preserve">Upgrading of public spaces </t>
  </si>
  <si>
    <t xml:space="preserve">Landscaping and equipment </t>
  </si>
  <si>
    <t xml:space="preserve">to enhance recreational activities </t>
  </si>
  <si>
    <t xml:space="preserve">10 wards </t>
  </si>
  <si>
    <t>2 x  Public Spaces (Alex &amp; Olympic swimming pools) upgraded and revamped by the 31st of October 2024</t>
  </si>
  <si>
    <t>0 x  Public Spaces (Alex &amp; Olympic swimming pools) upgraded and revamped by the 31st of October 2024</t>
  </si>
  <si>
    <t>CS 06</t>
  </si>
  <si>
    <t xml:space="preserve">Maintanance public spaces </t>
  </si>
  <si>
    <t>Maintanance</t>
  </si>
  <si>
    <t xml:space="preserve">Improve astheatic look of public spaces and community facilities </t>
  </si>
  <si>
    <t>80 % of Community Facilities (Parks &amp; Sports &amp; recreation Facilities) in good state by the 30th of June 2024</t>
  </si>
  <si>
    <t>30% of Community Facilities (Parks &amp; Sports &amp; recreation Facilities)  in good state by the 31st of December 2024</t>
  </si>
  <si>
    <t>30% of Community Facilities (Parks &amp; Sports &amp; recreation Facilities) NOT  in good state by the 31st of December 2024</t>
  </si>
  <si>
    <t>CS 07</t>
  </si>
  <si>
    <t xml:space="preserve">Qauterly advisory forum meetings </t>
  </si>
  <si>
    <t>A blue print for Disasters</t>
  </si>
  <si>
    <t>3 x quarterly Disaster Management Advisory Forums meetings facilitated Annually</t>
  </si>
  <si>
    <t>1 x Disaster Advisory Forum completed by 31st October 2023</t>
  </si>
  <si>
    <t>CS 08</t>
  </si>
  <si>
    <t>Reviewal of the Disaster Management Plan</t>
  </si>
  <si>
    <t>Disaster Management Plan Reviewed  by the 30th June 2024</t>
  </si>
  <si>
    <t>Partial Draft Disaster Plan completed by 31st December 2023</t>
  </si>
  <si>
    <t>CS 10</t>
  </si>
  <si>
    <t xml:space="preserve">Disaster Management visists conducted in high risk or hazardous areas </t>
  </si>
  <si>
    <t>Creating Awareness and Preparedness within the Community and Business sector</t>
  </si>
  <si>
    <t>48 x Major Hazard Visitations Conducted by the 30th of June 2024</t>
  </si>
  <si>
    <t>24 x Major Hazard Visitations conducted by the 31st December of 2023</t>
  </si>
  <si>
    <t xml:space="preserve">95 x Fire Inspections conducted, NO programme or register submitted ensure submission or the score will be downgraded &amp; Correct referring eg. PS &amp; DM  02   for the month of July   </t>
  </si>
  <si>
    <t>97 x Fire Inspections conducted, NO programme or register submitted ensure submission or the score will be downgraded &amp; Correct referring eg. PS &amp; DM  02   for the month of August</t>
  </si>
  <si>
    <t>CS 11</t>
  </si>
  <si>
    <t>Awareness and education  campaigns by the fire services unit</t>
  </si>
  <si>
    <t>Creating Awareness in the Community</t>
  </si>
  <si>
    <t>120 Fire &amp; Rescue public awareness presentations conducted Annually</t>
  </si>
  <si>
    <t>60 x Fire &amp; Rescue public awareness presentations conducted by the 31st of Decmber 2023</t>
  </si>
  <si>
    <t>278 x Fire &amp; Rescue public awareness presentations conducted by the 31st of Decmber 2023</t>
  </si>
  <si>
    <t>CS 12</t>
  </si>
  <si>
    <t xml:space="preserve">3.4 Safeguard and enhance sustainable livelihoods and food security.
</t>
  </si>
  <si>
    <t>Audits conducted in each of the 41 wards</t>
  </si>
  <si>
    <t>Coducting Ward Audits in 39 wards,</t>
  </si>
  <si>
    <t>12 x  ward audits on Service Delivery Challenges conducted in All 41 wards</t>
  </si>
  <si>
    <t>12 x ward audits reports on Service Delivery Challenges conducted in all 41 wards by the 30th of June 2023</t>
  </si>
  <si>
    <t>6x ward audits reports on Service Delivery Challenges conducted in all 41 wards by the 31st of December 2023</t>
  </si>
  <si>
    <t>19 x Road Safety awareness sessions conducted submitted  in July 2023</t>
  </si>
  <si>
    <t xml:space="preserve">21 x Road Safety awareness sessions conducted submitted </t>
  </si>
  <si>
    <t>CS 13</t>
  </si>
  <si>
    <t>Capital Expenditure monitored for improved expenditure management</t>
  </si>
  <si>
    <t>To ensure that budgets are spent according to planned expenditure</t>
  </si>
  <si>
    <t xml:space="preserve">100% of Capital Budget spent for the Community  Services Business Unit by the 30th of June 2024
(Capital Expenditure spent vs original budget)
</t>
  </si>
  <si>
    <t>50%  of Capital Expenditure spent for the Community  Services BU by the 30th of September 2023</t>
  </si>
  <si>
    <t>0%  of Capital Expenditure spent for the Community  Services BU by the 30th of September 2023</t>
  </si>
  <si>
    <t>CS 14</t>
  </si>
  <si>
    <t>Operational</t>
  </si>
  <si>
    <t xml:space="preserve">Operational Expenditure monitored for improved expenditure management                                                                                                                                                   </t>
  </si>
  <si>
    <t>100% of Operational Budget spent for the Community Services Business Unit by the 30th of June 2024
(Operational Expenditure spent vs Original budget)</t>
  </si>
  <si>
    <t>50% of Operational Expenditure spent for the Community Services BU  by the 30th of September 2023</t>
  </si>
  <si>
    <t>24% of Operational Expenditure spent for the Community Services BU  by the 30th of September 2023</t>
  </si>
  <si>
    <t>CS 15</t>
  </si>
  <si>
    <t>Critical Posts Filled to increase Human Resources Management and Development</t>
  </si>
  <si>
    <t>To ensure that Critical posts are filled in order to increase functionality</t>
  </si>
  <si>
    <t>40% of Critical Posts Filled by Community Services  unit as identified  by the 31st of December 2023
(Number of posts filled vs Advertised)</t>
  </si>
  <si>
    <t>0% of Critical Posts Filled by Community Services  unit as identified  by the 31st of December 2023
(Number of posts filled vs Advertised)</t>
  </si>
  <si>
    <t xml:space="preserve">Delays in the  advertisment process </t>
  </si>
  <si>
    <t>BUDGET SPENT AS AT 
31 DECEMBER 2023</t>
  </si>
  <si>
    <t>PERFORMANCE REPORTING 2023/2024 FY - QUARTER 2 2023 PROGRESS REPORT</t>
  </si>
  <si>
    <t>QUARTER 2 2023/2024 FY PROGRESS REPORT</t>
  </si>
  <si>
    <t xml:space="preserve">Number of people developed through the human Resource Development Strategy </t>
  </si>
  <si>
    <t xml:space="preserve">Opex and LGSETA Funding </t>
  </si>
  <si>
    <t>Training of 150 employees by accredited training providers based on PDPs received from Business Units and in accordance to the approved 23/24 Workplace Skills Plan facilitated by the 31st of December 2023</t>
  </si>
  <si>
    <t>Training of 139 employees by accredited training providers based on PDPs received from Business Units and in accordance to the approved 23/24 Workplace Skills Plan facilitated by the 31st of December 2023</t>
  </si>
  <si>
    <t>The implementation of Training cannot take place due to the delay from the Supply Chain Unit.</t>
  </si>
  <si>
    <t>Continue to follow up with the Supply Chain Unit on the appointment of Training providers.</t>
  </si>
  <si>
    <t>The SD  Unit has no control of the process.</t>
  </si>
  <si>
    <t>Emails to the Supply Chain Unit.</t>
  </si>
  <si>
    <t>Filling of Top positions</t>
  </si>
  <si>
    <t>Filling of 1 Top Management Position</t>
  </si>
  <si>
    <t>1 Top Management post filled</t>
  </si>
  <si>
    <t xml:space="preserve">Number of Top Management Positions filled by people from special focus groups </t>
  </si>
  <si>
    <t>1x Top Management Position filled by people from special focus groups by the 30th of June 2024</t>
  </si>
  <si>
    <t>1x Top Management Position (Deputy Municipal Manager: CSE) NOT filled by people from special focus groups by the 31st of December 2023</t>
  </si>
  <si>
    <t>The DMM:CSE post has been shortlisted, verification has been concluded. Verification report to be submitted to the panel on 17 October 2023</t>
  </si>
  <si>
    <t>the panel will have to ensure that timeframes as per the regulations are adhered to going forward</t>
  </si>
  <si>
    <t>Advert and Council Resolution</t>
  </si>
  <si>
    <t>Employment equity plan</t>
  </si>
  <si>
    <t>Employment Equity Plan Targets achieved</t>
  </si>
  <si>
    <t>100 % of Employment Equity Plan targets achieved</t>
  </si>
  <si>
    <t xml:space="preserve">% of Employment Equity Plan targets achieved </t>
  </si>
  <si>
    <t>100 % of Employment Equity Plan targets achieved in Msunduzi Municipality per Business Unit by the 30th of June 2024</t>
  </si>
  <si>
    <t>100 % of Employment Equity Plan targets achieved in Msunduzi Municipality per Business Unit  by the 31st of December 2023</t>
  </si>
  <si>
    <t>0 % of Employment Equity Plan targets achieved in Msunduzi Municipality per Business Unit  by the 31st of December 2023</t>
  </si>
  <si>
    <t>Partial Replacement of Servers, Data Storage,  Network switches and Routers</t>
  </si>
  <si>
    <t>Servers, Data Storage, Network and Routers replaced</t>
  </si>
  <si>
    <t>Outdated and unsupported ICT Hardware infrastructure</t>
  </si>
  <si>
    <t>Servers, Data Storage, Network switches and Routers replaced and fully implemented</t>
  </si>
  <si>
    <t xml:space="preserve">100% budget on Servers, Data Storage, Network and Routers spent by the 30th of June 2024 </t>
  </si>
  <si>
    <t>R20 million</t>
  </si>
  <si>
    <t>Monitoring of the ICT infrastructure</t>
  </si>
  <si>
    <t>% server uptime</t>
  </si>
  <si>
    <t>Server infrastructure uptime monthly reports</t>
  </si>
  <si>
    <t xml:space="preserve">Average % uptime of all information and communication Technology Solutions </t>
  </si>
  <si>
    <t xml:space="preserve">95 % uptime of all information and communication Technology Solutions by the 30th of June 2024 </t>
  </si>
  <si>
    <t>95 % uptime of all Information Communication Technology Server infrastructure by the 31st of December 2023</t>
  </si>
  <si>
    <t>Server uptime report</t>
  </si>
  <si>
    <t>Msunduzi SMART app Deployed and Implemented</t>
  </si>
  <si>
    <t>Msunduzi SMART app Deployment and Implementation as per the Project Plan Milestones</t>
  </si>
  <si>
    <t>Outdated Heat application system currently used by all Call Centres</t>
  </si>
  <si>
    <t xml:space="preserve">100% budget on Msunduzi SMART app (Cherwell) fully spent </t>
  </si>
  <si>
    <t>Msunduzi SMART app (Cherwell) configured, implemented and operational  by the 30th of June 2024</t>
  </si>
  <si>
    <t>R2.5 million</t>
  </si>
  <si>
    <t>Sign-off of the project scoping and deliverables by the 31st of December 2023</t>
  </si>
  <si>
    <t>SMART app sign-off of the project scoping and deliverables was signed and approved in November   2023</t>
  </si>
  <si>
    <t>Signed-off project scoping deliverables</t>
  </si>
  <si>
    <t>Holding of Council and Committee Meetings</t>
  </si>
  <si>
    <t xml:space="preserve">100% of Secretariat &amp; Auxiliary Services provided within Msunduzi Municipality </t>
  </si>
  <si>
    <t xml:space="preserve">% of Secretariat &amp; Auxiliary Services provided </t>
  </si>
  <si>
    <t>100% of Secretariat &amp; Auxiliary Services provided within Msunduzi Municipality by the 30th of June 2024</t>
  </si>
  <si>
    <t>100% of Secretariat &amp; Auxiliary Services provided within Msunduzi Municipality by the 31st of December 2023</t>
  </si>
  <si>
    <t>60% of Secretariat &amp; Auxiliary Services provided within Msunduzi Municipality by the 31st of December 2023</t>
  </si>
  <si>
    <t>Still in the process of capturing the resolutions for  Qtr.1. The process is taking slightly longer than planned since the updated format includes the carrying forward of those resolutions not implemented form the previous report. In terms of printing non achievement was due to old and obsolete equipment.</t>
  </si>
  <si>
    <t>Finalize the submission of the report to the Top Management Committee. Printing : Purchasing of modern and efficient machinary equipment.</t>
  </si>
  <si>
    <t>Signed Minutes, Corporate Communication Screenshot; copies of weekly calendars. Corporate Communication Screenshot; copies of monthly calendars, Incoming Job Registers (Book work &amp; Lithographic Printing) and Cover Report and TMC Resolution</t>
  </si>
  <si>
    <t xml:space="preserve">100% of Legal Services provided within Msunduzi Municipality </t>
  </si>
  <si>
    <t xml:space="preserve">80% of Legal Services provided within Msunduzi Municipality </t>
  </si>
  <si>
    <t xml:space="preserve">100% of Legal Services provided </t>
  </si>
  <si>
    <t>100% of Legal Services provided within Msunduzi Municipality by the 30th of June 2024</t>
  </si>
  <si>
    <t>Required: R5 million</t>
  </si>
  <si>
    <t>WBS:O/304502.BAH.000     GL: 4110054000</t>
  </si>
  <si>
    <t>100% of Legal Services provided within Msunduzi Municipality by the 31st of December 2023</t>
  </si>
  <si>
    <t>75% of Legal Services provided within Msunduzi Municipality by the 31st of December 2023</t>
  </si>
  <si>
    <t xml:space="preserve">1 legal brief, target was missed by 1 day as LA was still researching.  </t>
  </si>
  <si>
    <t>The brief was completed and returned to BU</t>
  </si>
  <si>
    <t>Immediately</t>
  </si>
  <si>
    <t>workflow template,briefs:,contracts,agreements, opinions, Litigation register, summons, notice of intention to defend, Court Book and court roll, workflow template/ labour litigation register and presentation sheets</t>
  </si>
  <si>
    <t>CS 09</t>
  </si>
  <si>
    <t xml:space="preserve">100% of Capital Expenditure spent for the Corporate Services BU 
</t>
  </si>
  <si>
    <t xml:space="preserve">100% of Capital Expenditure spent for the Corporate Services 
</t>
  </si>
  <si>
    <t xml:space="preserve">100% of Capital Expenditure spent for the Corporate Services BU by the 30th of June 2024
</t>
  </si>
  <si>
    <r>
      <t>50%</t>
    </r>
    <r>
      <rPr>
        <b/>
        <sz val="16"/>
        <color rgb="FFFF0000"/>
        <rFont val="Calibri"/>
        <family val="2"/>
        <scheme val="minor"/>
      </rPr>
      <t xml:space="preserve"> </t>
    </r>
    <r>
      <rPr>
        <b/>
        <sz val="16"/>
        <rFont val="Calibri"/>
        <family val="2"/>
        <scheme val="minor"/>
      </rPr>
      <t xml:space="preserve">of Capital Expenditure spent for the Corporate Services BU by the 31st of December 2023
</t>
    </r>
  </si>
  <si>
    <t>64% of Capital Expenditure spent for the Corporate Services BU by the 31st of December 2023</t>
  </si>
  <si>
    <t xml:space="preserve">100% of Operational Expenditure spent for the Corporate Services BU </t>
  </si>
  <si>
    <t xml:space="preserve">100% of Operational Expenditure spent for the Corporate Services </t>
  </si>
  <si>
    <t xml:space="preserve">100% of Operational Expenditure spent for the Corporate Services BU by the 30th of June 2024
</t>
  </si>
  <si>
    <t xml:space="preserve">50% of Operational Expenditure spent for the Corporate Services BU by the 31st of December 2023
</t>
  </si>
  <si>
    <t xml:space="preserve">44% of Operational Expenditure spent for the Corporate Services BU by the 31st of December 2023
</t>
  </si>
  <si>
    <t>Staff Vacancies and attrition in particular at  management leavel</t>
  </si>
  <si>
    <t>Advertising and filling of vacancies</t>
  </si>
  <si>
    <t>Dependant on employment processes - some vacancies  are on appeal which prohibits recruitment for now</t>
  </si>
  <si>
    <t>Filling of Critical Posts</t>
  </si>
  <si>
    <t xml:space="preserve">75 % of Critical Posts Filled in the Corporate Services Business Unit </t>
  </si>
  <si>
    <t>75 % of the identified Critical Posts Filled in the Msunduzi Municipality by the 30th of June 2024</t>
  </si>
  <si>
    <t>Please note the allocation has not yet been done</t>
  </si>
  <si>
    <t xml:space="preserve">100% advertising of Posts identified in Msunduzi Municipality for Corporate Services by the 31st of December 2023
</t>
  </si>
  <si>
    <t>Draft Advert</t>
  </si>
  <si>
    <t xml:space="preserve">Number of Final Progress reports on the 75% filling of critical posts in the Msunduzi Municipality </t>
  </si>
  <si>
    <t>Number of progress reports submitted</t>
  </si>
  <si>
    <t>3 Reports submitted</t>
  </si>
  <si>
    <t>3 x Final Progress reports on the 75% filling of critical posts in the Msunduzi Municipality submitted to TMC by the 30th of June 2024</t>
  </si>
  <si>
    <t>1x progress report on advertised critical posts identified in the Msunduzi Municipality by the 31st of December 2023</t>
  </si>
  <si>
    <t>0x progress report on advertised critical posts identified in the Msunduzi Municipality by the 31st of December 2023</t>
  </si>
  <si>
    <t>A Report is being drafted not yet being finalised by Manager: Compensation Mgnt</t>
  </si>
  <si>
    <t>A Report will be completed no later than 12 January 2024</t>
  </si>
  <si>
    <t>MMO 01</t>
  </si>
  <si>
    <t xml:space="preserve">IDP activities completed </t>
  </si>
  <si>
    <t xml:space="preserve">All activities completed as per Departmental Operational Plan </t>
  </si>
  <si>
    <t xml:space="preserve">100% of IDP Activities completed as per Departmental Operational Plan </t>
  </si>
  <si>
    <t xml:space="preserve">New KPI </t>
  </si>
  <si>
    <t xml:space="preserve">% of IDP Activities completed as per Departmental Operational Plan </t>
  </si>
  <si>
    <t>100% of IDP Activities completed as per Departmental Operational Plan by the 30th of June 2024</t>
  </si>
  <si>
    <t>67% of IDP Activities completed as per Departmental Operational Plan by the 30th of December 2023</t>
  </si>
  <si>
    <t>Unit consultations to reconvene in February</t>
  </si>
  <si>
    <t xml:space="preserve">The Unit will continue with the Consultations in February </t>
  </si>
  <si>
    <t>Invite    Minutes Registers Presentations</t>
  </si>
  <si>
    <t>MMO 02</t>
  </si>
  <si>
    <t xml:space="preserve">PMS activities completed </t>
  </si>
  <si>
    <t xml:space="preserve">100% of PMS Activities completed as per Departmental Operational Plan </t>
  </si>
  <si>
    <t xml:space="preserve">% of PMS Activities completed as per Departmental Operational Plan </t>
  </si>
  <si>
    <t>100% of PMS Activities completed as per Departmental Operational Plan by 30th of June 2024</t>
  </si>
  <si>
    <t>44% of PMS Activities completed as per Departmental Operational Plan by the 30th of December 2023</t>
  </si>
  <si>
    <t>Some activities were not completed such within stipulated deadlines such as the finilization of the performance agreements 14 days after the approval on the SDBIP. Additionally, the Annual 22/23 FY POE verification report has not been finalized.</t>
  </si>
  <si>
    <t>The verification report will be finalized in November. Other activities were completed.</t>
  </si>
  <si>
    <t>Website link from ICT, Email correspondence, Audit Committee Agenda and Submissionto AG letter</t>
  </si>
  <si>
    <t>MMO 03</t>
  </si>
  <si>
    <t xml:space="preserve">PURP activities completed </t>
  </si>
  <si>
    <t xml:space="preserve">100% of PURP Activities completed as per Departmental Operational Plan </t>
  </si>
  <si>
    <t xml:space="preserve"> Reports on the by-law enforcement in the CBD</t>
  </si>
  <si>
    <t xml:space="preserve">% of PURP Activities completed as per Departmental Operational Plan </t>
  </si>
  <si>
    <t>100% of PURP Activities completed as per Departmental Operational Plan by 30th of June 2024</t>
  </si>
  <si>
    <t>0% of PURP Activities completed as per Departmental Operational Plan by the 30th of December 2023</t>
  </si>
  <si>
    <t xml:space="preserve">Enforcement Officers have been moved to the Single Law Enforcement Unit as from the 1st of September 2023. As at 30 August 2023, 194 inspections were done. </t>
  </si>
  <si>
    <t>All indicators relating to Enforcement Officers will be revised at mid-year.</t>
  </si>
  <si>
    <t>Inspection report and Single Law Enforcement MEMO,
Annual 22/23 FY Bylaw Infringements Cover Report
SMC/TMC Agenda
SMC/TMC Resolution</t>
  </si>
  <si>
    <t>MMO 04</t>
  </si>
  <si>
    <t xml:space="preserve">CDS activities completed </t>
  </si>
  <si>
    <t xml:space="preserve">100% of CDS Activities completed as per Departmental Operational Plan </t>
  </si>
  <si>
    <t>4x CDS, IDP and PMS alignment meetings in 2021/2022 financial year</t>
  </si>
  <si>
    <t xml:space="preserve">% of CDS Activities completed as per Departmental Operational Plan </t>
  </si>
  <si>
    <t>100% of CDS Activities completed as per Departmental Operational Plan by 30th of June 2024</t>
  </si>
  <si>
    <t>100% of CDS Activities completed as per Departmental Operational Plan by the 30th of December 2023</t>
  </si>
  <si>
    <t>MMO 05</t>
  </si>
  <si>
    <t>1.3 Developed and strengthen Communication and Stakeholder Relations</t>
  </si>
  <si>
    <t xml:space="preserve">Number of Communication forum conducted </t>
  </si>
  <si>
    <t>06 Communication forums conducted by the 30th of June 2024</t>
  </si>
  <si>
    <t xml:space="preserve">No of forums conducted </t>
  </si>
  <si>
    <t xml:space="preserve">Invitation, Agenda, Attendance Register and Minutes </t>
  </si>
  <si>
    <t>MMO 06</t>
  </si>
  <si>
    <t xml:space="preserve">% of the communication strategy implemented </t>
  </si>
  <si>
    <t xml:space="preserve">100 % of the communication strategy implemented </t>
  </si>
  <si>
    <t>100% implementation of quarter 2 targets in the Communications Activity Plan by the 31st of December 2023</t>
  </si>
  <si>
    <t>50% implementation of quarter 2 targets in the Communications Activity Plan by the 31st of December 2023</t>
  </si>
  <si>
    <t>Purchase Order not issued on time which led to delays by service provider to deliver</t>
  </si>
  <si>
    <t xml:space="preserve">Purchase Order has been issued and service provider will delivery in six weeks </t>
  </si>
  <si>
    <t xml:space="preserve">pictorial report </t>
  </si>
  <si>
    <t>MMO 07</t>
  </si>
  <si>
    <t xml:space="preserve">Number of service delivery campaigns </t>
  </si>
  <si>
    <t xml:space="preserve">12 service delivery campaigns </t>
  </si>
  <si>
    <t>6 x  Stakeholder engagement on Radio Station conducted  by  31st of December 2023</t>
  </si>
  <si>
    <t>13 x  Stakeholder engagement on Radio Station conducted  by  31st of December 2023</t>
  </si>
  <si>
    <t>MMO 08</t>
  </si>
  <si>
    <t xml:space="preserve">Number of Media partnerships with local, provincial and National Media houses </t>
  </si>
  <si>
    <t xml:space="preserve">4 Media partnerships with local, provincial and National Media houses </t>
  </si>
  <si>
    <t>2 x  Media engagement conducted  by  31st of December 2023</t>
  </si>
  <si>
    <t xml:space="preserve">Invitation, Agenda and attendance register </t>
  </si>
  <si>
    <t>MMO 09</t>
  </si>
  <si>
    <t xml:space="preserve">Number of customer satisfaction survey conducted </t>
  </si>
  <si>
    <t>12x Monthly customer satisfaction surveys conducted by the 30th of June 2023</t>
  </si>
  <si>
    <t xml:space="preserve">Number of customer satisfaction surveys conducted </t>
  </si>
  <si>
    <t>12x Call Centre customer satisfaction surveys conducted by the 30th of June 2024</t>
  </si>
  <si>
    <t>Number of customer satisfaction surveys</t>
  </si>
  <si>
    <t>6x Call Centre customer satisfaction surveys conducted by the 31st of December 2023</t>
  </si>
  <si>
    <t>MMO 10</t>
  </si>
  <si>
    <t>41 x wards with functional War Rooms by the 30th of June 2024</t>
  </si>
  <si>
    <t>39 x wards with functional War Rooms during the 2022-2023 FY</t>
  </si>
  <si>
    <t xml:space="preserve">Number of wards with functional war rooms </t>
  </si>
  <si>
    <t xml:space="preserve">41 wards with functional war rooms </t>
  </si>
  <si>
    <t>41 x wards with functional War Rooms by the 31st of December 2023</t>
  </si>
  <si>
    <t>39 x wards with functional War Rooms by the 31st of December 2023</t>
  </si>
  <si>
    <t>Ward 26 &amp; Ward 36 had not yet launched their War Rooms.</t>
  </si>
  <si>
    <t>War Rooms have been recently launched in Ward 26 &amp; Ward 36.</t>
  </si>
  <si>
    <t>War Room Calendar for Wards in different Zones of Municipality.</t>
  </si>
  <si>
    <t>MMO 11</t>
  </si>
  <si>
    <t>41 x wards with functional Ward Committees by the 30th of June 2024</t>
  </si>
  <si>
    <t>37 x wards with functional Ward Committees during the 2022-2023 FY</t>
  </si>
  <si>
    <t>Number of wards with functional ward committees</t>
  </si>
  <si>
    <t>41 wards with functional ward committees by the 30th of June 2024</t>
  </si>
  <si>
    <t>41 x wards with functional Ward Committees by the 31st of December 2023</t>
  </si>
  <si>
    <t>MMO 12</t>
  </si>
  <si>
    <t>1 x Oversight Process plan for the 2022/2023 FY prepared &amp; submitted to Council by the 31st of December 2023</t>
  </si>
  <si>
    <t>0 x Oversight Process plan for the 2022/2023 FY prepared &amp; submitted to Council by the 31st of December 2023</t>
  </si>
  <si>
    <t>MMO 13</t>
  </si>
  <si>
    <t>OVERSIGHT REPORT</t>
  </si>
  <si>
    <t>MMO 14</t>
  </si>
  <si>
    <t xml:space="preserve">1.1  Fight fraud and corruption
</t>
  </si>
  <si>
    <t>Annual Risk Management Plan for the 21/22 FY</t>
  </si>
  <si>
    <t>Annual Risk Management Plan produced &amp; submitted to the Risk Management Committee Annually by the 30th of June 2024</t>
  </si>
  <si>
    <t>100% Completion of risk management activities / assignments completed as per the timeframes in the approved Annual Risk Management Plan by 30th December 2023</t>
  </si>
  <si>
    <t>MMO 15</t>
  </si>
  <si>
    <t>Number of internal audit assignments as per approved Annual Audit Plan Annually</t>
  </si>
  <si>
    <t>50 internal audit assignments completed as per the timeframes in the approved Annual Audit Plan by the 30th of June 2024</t>
  </si>
  <si>
    <t>All Internal Audit Assignments completed</t>
  </si>
  <si>
    <t>All internal audit assignments completed as per timeframes in the approved Annual Audit Plan by the 31st  of December 2023</t>
  </si>
  <si>
    <t>All internal audit assignments NOT completed as per timeframes in the approved Annual Audit Plan by the 31st  of December 2023</t>
  </si>
  <si>
    <t>MMO 16</t>
  </si>
  <si>
    <t xml:space="preserve">Development &amp; submission of an Audit Committee Annual Work Plan &amp; Calendar of activities for 2024/25 FY to the Audit Committee and Council for approval </t>
  </si>
  <si>
    <t>Practical completion certificate for Ward 9 and Progress report for Dambuza Road</t>
  </si>
  <si>
    <t>Listing table and time sheets</t>
  </si>
  <si>
    <t>Completion check sheets</t>
  </si>
  <si>
    <t>42% of Operational Budget spent for the Infrastructure Services Business Unit by the 31st of December 2023
(1 627 535 382 budget vs 681 008 269 spent)</t>
  </si>
  <si>
    <t xml:space="preserve">60% of Capital Budget spent for the Infrastructure Services Business Unit by the 31st of December 2023
(160 290 892 spent vs 276 607 240 budget)
</t>
  </si>
  <si>
    <t>TOP LAYER SERVICE DELIVERY &amp; BUDGET IMPLEMENTATION PLAN FOR THE 2023/2024 FINANCIAL YEAR</t>
  </si>
  <si>
    <t>PERFORMANCE REPORTING 2023/2024 FY - QUARTER 2 (OCTOBER - DECEMBER) 2023 PROGRESS REPORT</t>
  </si>
  <si>
    <t>BUDGET SPENT AS AT DECEMBER 2023</t>
  </si>
  <si>
    <t>QUARTER 2 (OCTOBER - DECEMBER) 2023 PROGRESS REPORT</t>
  </si>
  <si>
    <t>SD&amp;CE 01</t>
  </si>
  <si>
    <t xml:space="preserve">5.1 Job Creation </t>
  </si>
  <si>
    <t>Community Work programme implemented and cooperatives supported</t>
  </si>
  <si>
    <t>Number of work opportunities created through LED development initiatives including Capital Projects</t>
  </si>
  <si>
    <t>1000 x work opportunities created through LED development initiatives including Capital Projects by the 30th of June 2023</t>
  </si>
  <si>
    <t xml:space="preserve">1000 x work opportunities created through LED development initiatives including Capital Projects </t>
  </si>
  <si>
    <t>1000 x work opportunities created</t>
  </si>
  <si>
    <t>1000 x work opportunities created through LED development initiatives including Capital Projects by the 30th of June 2024</t>
  </si>
  <si>
    <t>500 x work opportunities created through LED development initiatives including Capital Projects by the 31st of December 2023</t>
  </si>
  <si>
    <t>A copy of CWP report.</t>
  </si>
  <si>
    <t>DEVELOPMENT SERVICES</t>
  </si>
  <si>
    <t>SD&amp;CE 02</t>
  </si>
  <si>
    <t xml:space="preserve">660 x Businesses visited and registered </t>
  </si>
  <si>
    <t>330 x Businesses visited and registered in the Business database by the 31st of December 2023</t>
  </si>
  <si>
    <t>330 Businesses were visited and registered in the database by the 31st of December 2023</t>
  </si>
  <si>
    <t>SD&amp;CE 03</t>
  </si>
  <si>
    <t>100% Business Licensing Applications processed within 21 days  in terms of Business Act for the 22/23 FY by the 30th of June 2023</t>
  </si>
  <si>
    <t xml:space="preserve">100% Business Licensing Applications processed within 21 days in terms of Business Act for the 22/23 FY </t>
  </si>
  <si>
    <t xml:space="preserve">100% Business Licensing Applications processed </t>
  </si>
  <si>
    <t>100% Business Licensing Applications processed within 21 days in terms of Business Act for the 22/23 FY by the 30th of June 2024</t>
  </si>
  <si>
    <t>100% Business Licensing Applications processed within 21 days in terms of Business Act for the 22/23 FY by the 31st of December 2023</t>
  </si>
  <si>
    <t>SD&amp;CE 04</t>
  </si>
  <si>
    <t xml:space="preserve">720 x Businesses to be visited and inspected for valid Business Licences </t>
  </si>
  <si>
    <t xml:space="preserve">720 x Businesses to be visited and inspected </t>
  </si>
  <si>
    <t>720 x Businesses to be visited and inspected for valid Business Licences by the 30th of June 2024</t>
  </si>
  <si>
    <t>360 x Businesses to be visited and inspected for valid Business Licences by the 31st of December 2023</t>
  </si>
  <si>
    <t>596 x Businesses to be visited and inspected for valid Business Licences by the 31st of December 2023</t>
  </si>
  <si>
    <t>Schedule of Businesses visited for compliance, Compliance Notices and Prosecutions issued (180 Compliance notices and 182 Summonses issued)</t>
  </si>
  <si>
    <t>SD&amp;CE 05</t>
  </si>
  <si>
    <t>Implement Incentives scheme</t>
  </si>
  <si>
    <t xml:space="preserve">Implementation of business incentives </t>
  </si>
  <si>
    <t xml:space="preserve">Approved incentives policy. </t>
  </si>
  <si>
    <t xml:space="preserve">Msunduzi Business Incentive Policy Reviewed </t>
  </si>
  <si>
    <t>Msunduzi Business Incentive Policy Reviewed by the 30th of June 2024</t>
  </si>
  <si>
    <t>First Draft of the Reviewed Business Incentive Policy submitted to stakeholders for comments by the 31st of December 2023</t>
  </si>
  <si>
    <t>Policy was approved by council in September 2023, and will be implemented in the 2024/2025 FY</t>
  </si>
  <si>
    <t xml:space="preserve">Policy was approved in the current financial year and will only be reveiwed after implementation in the next financial year 2024/2025 </t>
  </si>
  <si>
    <t xml:space="preserve">Incentive policy will be implemented in the next financial year </t>
  </si>
  <si>
    <t xml:space="preserve">2024/2025 financial year </t>
  </si>
  <si>
    <t>2023/2024 approved policy</t>
  </si>
  <si>
    <t>7 - GROWING THE REGIONAL ECONOMY</t>
  </si>
  <si>
    <t>SD&amp;CE 06</t>
  </si>
  <si>
    <t>Edendale Town Centre</t>
  </si>
  <si>
    <t>SPLUMA approval for Phase 1</t>
  </si>
  <si>
    <t xml:space="preserve">10% implementation of the Edendale Town Centre (Promenade 1 Road Project and Field work survey for the Edendale Town Centre Draft General Plan) completed </t>
  </si>
  <si>
    <t xml:space="preserve">10% implementation of the Edendale Town Centre (Promenade 1 Road Project and Field work survey for the Edendale Town Centre Draft General Plan) completed by the 30th of June 2024 </t>
  </si>
  <si>
    <t>R4.5m</t>
  </si>
  <si>
    <t>I/604270.002</t>
  </si>
  <si>
    <t>Promenade 1 Road Project completed by the 31st of December 2023</t>
  </si>
  <si>
    <t>Promenade 1 Road Project NOT completed by the 31st of December 2023</t>
  </si>
  <si>
    <t>Project was delayed due to finalisation of compensation</t>
  </si>
  <si>
    <t xml:space="preserve">Settlement agreement was reached in October 2023. Project to commence in January 2024 </t>
  </si>
  <si>
    <t>TOWN PLANNING &amp; ENVIRONMENTAL MANAGEMENT AND DEVELOPMENT SERVICES</t>
  </si>
  <si>
    <t>8 - GROWING THE REGIONAL ECONOMY</t>
  </si>
  <si>
    <t>SD&amp;CE 07</t>
  </si>
  <si>
    <t>Bylaws and policies</t>
  </si>
  <si>
    <t>Council bylaws and policies related to LED unit enforced</t>
  </si>
  <si>
    <t xml:space="preserve">100% of Council bylaws and policies related to LED unit enforced </t>
  </si>
  <si>
    <t>100% of Council bylaws and policies related to LED unit enforced by the 30th of June 2024</t>
  </si>
  <si>
    <t>100% of Council bylaws and policies related to LED unit enforced by the 31st of December 2023</t>
  </si>
  <si>
    <t>A copy of Street Trading Bylaws &amp; list of Illegal Traders removed</t>
  </si>
  <si>
    <t>SD&amp;CE 08</t>
  </si>
  <si>
    <t>Optimize system, procedures and processes for Town Planning</t>
  </si>
  <si>
    <t>Assessment of land development applications in terms of SPLUMA By-laws read in conjunction with the Spatial Planning and Land Use Management Act 16 of 2013.</t>
  </si>
  <si>
    <t>SPLUMA By-laws</t>
  </si>
  <si>
    <t xml:space="preserve">(80 days) Average number of days taken to process development applications for approval in terms of SPLUMA </t>
  </si>
  <si>
    <t xml:space="preserve">(80 days) Average number of days taken to process development applications </t>
  </si>
  <si>
    <t>(80 days) Average number of days taken to process development applications for approval in terms of SPLUMA by the 30th of June 2024</t>
  </si>
  <si>
    <t>(80 days) Average number of days taken to process development applications for approval in terms of SPLUMA by the 31st of December 2023</t>
  </si>
  <si>
    <t>TOWN PLANNING</t>
  </si>
  <si>
    <t>SD&amp;CE 09</t>
  </si>
  <si>
    <t>Land Acquisition</t>
  </si>
  <si>
    <t>Hectors of land secured</t>
  </si>
  <si>
    <t>1 Hectare of land secured for LED projects</t>
  </si>
  <si>
    <t xml:space="preserve">1 Hectare of land secured for LED projects </t>
  </si>
  <si>
    <t>1 Hectare of land secured for LED projects by the 30th of June 2024</t>
  </si>
  <si>
    <t>Number of Hectares</t>
  </si>
  <si>
    <t>SD&amp;CE 10</t>
  </si>
  <si>
    <t xml:space="preserve">6) SPATIAL EQUITY &amp; HUMAN SETTLEMENTS  
</t>
  </si>
  <si>
    <t xml:space="preserve">6.1 Integrated land use management, ensuring equitable access to goods and services, attracting social and financial investment.  
</t>
  </si>
  <si>
    <t>Land Acquisition and Land Legal</t>
  </si>
  <si>
    <t>Tranche 2, Tranche 3</t>
  </si>
  <si>
    <t>10 to 24</t>
  </si>
  <si>
    <t>Tranche 1 and 2 hectares of land acquired</t>
  </si>
  <si>
    <t xml:space="preserve">5 x Hectares of land acquired by the Municipality </t>
  </si>
  <si>
    <t xml:space="preserve">5 x Hectares of land acquired </t>
  </si>
  <si>
    <t xml:space="preserve">5 x Hectares of land acquired by the Municipality by the 30th of June 2024
</t>
  </si>
  <si>
    <t>R95m</t>
  </si>
  <si>
    <t>0/604285.A8H.000</t>
  </si>
  <si>
    <t>Final Notice of Expropriation published</t>
  </si>
  <si>
    <t>Public Notification - Final Notice of Expropriation</t>
  </si>
  <si>
    <r>
      <t xml:space="preserve">TOWN PLANNING &amp; ENVIRONMENTAL MANAGEMENT 
</t>
    </r>
    <r>
      <rPr>
        <b/>
        <sz val="26"/>
        <color rgb="FFFF0000"/>
        <rFont val="Arial"/>
        <family val="2"/>
      </rPr>
      <t/>
    </r>
  </si>
  <si>
    <t>SD&amp;CE 11</t>
  </si>
  <si>
    <t>GOAL 5;  ECONOMIC GROWTH AND  DEVELOPMENTT</t>
  </si>
  <si>
    <t>Destination Marketing</t>
  </si>
  <si>
    <t>Destination marketing and awareness campaign</t>
  </si>
  <si>
    <t xml:space="preserve">100% Participation of Msunduzi Tourism events as per the approved Tourism Events Calendar </t>
  </si>
  <si>
    <t xml:space="preserve">100% Participation of Msunduzi Tourism events </t>
  </si>
  <si>
    <t>100% Participation of Msunduzi Tourism events as per the approved Tourism Events Calendar by the 30th of June 2024</t>
  </si>
  <si>
    <t>O/604514.JAH.000 / 4100013000</t>
  </si>
  <si>
    <t>50% Participation of Msunduzi Tourism events as per the approved Tourism Events Calendar by the 31st December 2023</t>
  </si>
  <si>
    <t>45% Participation of Msunduzi Tourism events as per the approved Tourism Events Calendar by the 31st December 2023</t>
  </si>
  <si>
    <t>*Film Workshop was postponed by Film KZN due shortages of Capacity. * Film Festival took place however with no involvement of the municpality</t>
  </si>
  <si>
    <t>Film workshop to be exectued in the New year 2024 * A request has been made to the event organiser to submit proposal timeously for next FY</t>
  </si>
  <si>
    <t>Film KZN to provide suitable dates</t>
  </si>
  <si>
    <t>CITY ENTITIES</t>
  </si>
  <si>
    <t>SD&amp;CE 12</t>
  </si>
  <si>
    <t xml:space="preserve">4 x Quarterly Msunduzi Training Workshops for Tourism SMMEs facilitated </t>
  </si>
  <si>
    <t xml:space="preserve">4 x Quarterly Msunduzi Training Workshops </t>
  </si>
  <si>
    <t>4 x Quarterly Msunduzi Training Workshops for Tourism SMMEs facilitated by the 30th of June 2024</t>
  </si>
  <si>
    <t>2 x Quarterly Msunduzi Training Workshops for Tourism SMMEs facilitated by the 31st of December 2023</t>
  </si>
  <si>
    <t>C4</t>
  </si>
  <si>
    <t>SD&amp;CE 13</t>
  </si>
  <si>
    <t xml:space="preserve">5.4 SMME and entrepreneurial development
</t>
  </si>
  <si>
    <t>Business opportunities created</t>
  </si>
  <si>
    <t xml:space="preserve">20 x Business opportunities created for registered Local Businesses </t>
  </si>
  <si>
    <t xml:space="preserve">20 x Business opportunities created </t>
  </si>
  <si>
    <t>20 x Business opportunities created for registered Local Businesses by the 30th of June 2024</t>
  </si>
  <si>
    <t>10 x Business opportunities created for registered Local Businesses by the 31st of December 2023</t>
  </si>
  <si>
    <t>A list of businesses assisted.</t>
  </si>
  <si>
    <t>SD&amp;CE 14</t>
  </si>
  <si>
    <t>30 Cooperatives and 30 SMMEs assisted in mentorship programme by 30 June 2022</t>
  </si>
  <si>
    <t xml:space="preserve">60 x Cooperatives and SMMEs assisted and mentored </t>
  </si>
  <si>
    <t xml:space="preserve">60 x Cooperatives and SMMEs assisted and mentored by the 30th of June 2024 </t>
  </si>
  <si>
    <t>30 x Cooperatives and SMMEs assisted and mentored by the 31st of December 2023</t>
  </si>
  <si>
    <t>A list of businesses mentored and assisted.</t>
  </si>
  <si>
    <t>SD&amp;CE 15</t>
  </si>
  <si>
    <t xml:space="preserve">Informal Economy Policy reviewed </t>
  </si>
  <si>
    <t>Informal Economy Policy reviewed</t>
  </si>
  <si>
    <t>Informal Economy Policy reviewed by the 30th of June 2024</t>
  </si>
  <si>
    <t>First draft of the Reviewed Informal Economy Policy submitted to stakeholders for comments by the 31st of December 2023</t>
  </si>
  <si>
    <t>An email sent to relevant stakeholders for comments.</t>
  </si>
  <si>
    <t>F2.2</t>
  </si>
  <si>
    <t>SD&amp;CE 16</t>
  </si>
  <si>
    <t xml:space="preserve">6.2 Improved Environmental Management
</t>
  </si>
  <si>
    <t xml:space="preserve">Safeguarding the environment for the optimal health of the Community
</t>
  </si>
  <si>
    <t>Vector Control</t>
  </si>
  <si>
    <t>11 000 sites baited and/or treated  Annually</t>
  </si>
  <si>
    <t xml:space="preserve">17000 sites baited and/or treated for Vector Control </t>
  </si>
  <si>
    <t xml:space="preserve">17000 sites baited and/or treated </t>
  </si>
  <si>
    <t>17000 sites baited and/or treated for Vector Control by the 30th of June 2024</t>
  </si>
  <si>
    <t>8400 sites baited and/or treated for Vector Control by the 31st of December 2023</t>
  </si>
  <si>
    <t>0 sites baited and/or treated for Vector Control by the 31st of December 2023</t>
  </si>
  <si>
    <t>Awaiting delivery of pesticides, as there were delays in the SCM processes</t>
  </si>
  <si>
    <t>Target to be adjusted at mid-year review. Additioning baiting to be undertaken after delivery of pesticides</t>
  </si>
  <si>
    <t>3 months</t>
  </si>
  <si>
    <t>SCM process documents, and Vector control register</t>
  </si>
  <si>
    <t>ENVIRONMENTAL HEALTH</t>
  </si>
  <si>
    <t>SD&amp;CE 17</t>
  </si>
  <si>
    <t>Water Quality Control (Potable and raw water)</t>
  </si>
  <si>
    <t>2 000 water samples taken &amp; analysed for Water Quality Control  Annually</t>
  </si>
  <si>
    <t xml:space="preserve">1820 water samples taken &amp; analysed for Water Quality Control </t>
  </si>
  <si>
    <t xml:space="preserve">1820 water samples taken &amp; analysed </t>
  </si>
  <si>
    <t>1820 water samples taken &amp; analysed for Water Quality Control by the 30th of June 2024</t>
  </si>
  <si>
    <t>900 water samples taken &amp; analysed for Water Quality Control by the 31st of December 2023</t>
  </si>
  <si>
    <t>1043 water samples taken &amp; analysed for Water Quality Control by the 31st of December 2023</t>
  </si>
  <si>
    <t>Laboratory results</t>
  </si>
  <si>
    <t>SD&amp;CE 18</t>
  </si>
  <si>
    <t>Assessment and consideration of land development applications in terms of SPLUMA By-laws</t>
  </si>
  <si>
    <t xml:space="preserve">100% SPLUMA applications evaluated and submitted to the Municipal Planning Tribunal for approval </t>
  </si>
  <si>
    <t xml:space="preserve">100% SPLUMA applications evaluated and submitted to the Municipal Planning Tribunal </t>
  </si>
  <si>
    <t>100% SPLUMA applications evaluated and submitted to the Municipal Planning Tribunal for approval by the 30th of June 2024</t>
  </si>
  <si>
    <t>50% SPLUMA applications evaluated and submitted to the Municipal Planning Tribunal for approval by the 31st of December 2023</t>
  </si>
  <si>
    <t>SD&amp;CE 19</t>
  </si>
  <si>
    <t>SPATIAL PLANNING &amp; LAND USE MANAGEMENT SYSTEM</t>
  </si>
  <si>
    <t>Review of the Msunduzi Spatial Development Framework (2022)</t>
  </si>
  <si>
    <t>Adopted Msunduzi Spatial Development Framework</t>
  </si>
  <si>
    <t>Final Spatial Development Framework reviewed and submitted to SMC</t>
  </si>
  <si>
    <t>Final Spatial Development Framework reviewed and submitted</t>
  </si>
  <si>
    <t>Final Spatial Development Framework reviewed and submitted to SMC by the 30th of June 2024</t>
  </si>
  <si>
    <t>Spatial representation and segmentation of the Municipality's 20-year vision plan into 5-year plans (Spatial Development Plans) submitted to Msunduzi Municipality by the 31st of December 2023</t>
  </si>
  <si>
    <t>Spatial Development Plan document.</t>
  </si>
  <si>
    <t>SD&amp;CE 21</t>
  </si>
  <si>
    <t>Housing Sector Plan</t>
  </si>
  <si>
    <t>Housing Sector Plan review</t>
  </si>
  <si>
    <t xml:space="preserve">Final Housing Sector Plan submitted to Full Council for approval </t>
  </si>
  <si>
    <t>Final Housing Sector Plan submitted to Full Council</t>
  </si>
  <si>
    <t>Final Housing Sector Plan submitted to Full Council for approval by the 30th June 2024</t>
  </si>
  <si>
    <t>COUNCIL/ DOHS</t>
  </si>
  <si>
    <t xml:space="preserve">0/604270.B1H.000 </t>
  </si>
  <si>
    <t>Final Status Quo Report submitted to SMC for approval by the 31st of December 2023</t>
  </si>
  <si>
    <t>Status Quo Report</t>
  </si>
  <si>
    <t>SD&amp;CE 22</t>
  </si>
  <si>
    <t>No. of new houses constructed</t>
  </si>
  <si>
    <t xml:space="preserve">10=Phase 8 Extension             
11=Lot 182
17=Willow EE
10,14,15,16,17,23=Wirewall
11,13,14,16,17,18.29,32,35=Umgungundlovu
20=Smero OSS
32=Happy Valley, Site 11
38=Thembalihle, Thamboville,Q-Section   
</t>
  </si>
  <si>
    <t>x new housing units constructed</t>
  </si>
  <si>
    <t xml:space="preserve">874 x Housing Units constructed </t>
  </si>
  <si>
    <t>874 x Housing Units constructed</t>
  </si>
  <si>
    <t>874 x Housing Units constructed by the 30th of June 2024</t>
  </si>
  <si>
    <t>16 173 771,51</t>
  </si>
  <si>
    <t>453 x Housing Units constructed by the 31st of December 2023</t>
  </si>
  <si>
    <t xml:space="preserve">102 x housing units constructed by the 31st of December 2023. </t>
  </si>
  <si>
    <t>Slow progress due to non perfomance from the Implementing Agent</t>
  </si>
  <si>
    <t>The IA has been issued with the breach of contract letter</t>
  </si>
  <si>
    <t>SD&amp;CE 24</t>
  </si>
  <si>
    <t>Crime, Bylaw.  Sub Station and Monitoring through CCTV Cameras</t>
  </si>
  <si>
    <t>24 Hour crime watch through CCTV Cameras in  areas with CCTV coverage</t>
  </si>
  <si>
    <t>169 CCTV Cameras monitored 24 hours in all areas with CCTV coverage by the 30th of June 2024</t>
  </si>
  <si>
    <t xml:space="preserve">169 x CCTV Cameras monitored 24 hours in all areas with CCTV coverage </t>
  </si>
  <si>
    <t xml:space="preserve">169 x CCTV Cameras monitored 24 hours in all areas with </t>
  </si>
  <si>
    <t xml:space="preserve">169 x CCTV Cameras monitored 24 hours in all areas with CCTV coverage by the 30th of June 2024 </t>
  </si>
  <si>
    <t>169 x CCTV Cameras monitored 24 hours in all areas with CCTV coverage by the 31st of December 2023</t>
  </si>
  <si>
    <t>Monthly report to SM City Entities</t>
  </si>
  <si>
    <t>SD&amp;CE 25</t>
  </si>
  <si>
    <t xml:space="preserve">100% of Capital Expenditure spent for the Sustainable Development &amp; City Enterprises BU by the 30th of June 2023
(Capital Expenditure spent vs original budget)
</t>
  </si>
  <si>
    <t xml:space="preserve">100% of Capital Expenditure spent for the Sustainable Development &amp; City Enterprises BU 
</t>
  </si>
  <si>
    <t xml:space="preserve">100% of Capital Expenditure spent for the Sustainable Development &amp; City Enterprises BU 
</t>
  </si>
  <si>
    <t xml:space="preserve">100% of Capital Expenditure spent for the Sustainable Development &amp; City Enterprises BU by the 30th of June 2024
(Capital Expenditure spent vs original budget)
</t>
  </si>
  <si>
    <t xml:space="preserve">50% of Capital Expenditure spent for the Sustainable Development &amp; City Enterprises BU by the 31st of December 2023
</t>
  </si>
  <si>
    <t>11, 38% of Capital Expenditure spent for the Sustainable Development &amp; City Enterprises BU by the 31st of December 2023
(R 20527062,85 / R 180332638,81)</t>
  </si>
  <si>
    <t>Capex budget template</t>
  </si>
  <si>
    <t>SUSTAINABLE DEVELOPMENT &amp; CITY ENTERPRISES BUSINESS UNIT</t>
  </si>
  <si>
    <t>SD&amp;CE 26</t>
  </si>
  <si>
    <t xml:space="preserve">100% of Operational Expenditure spent for the Sustainable Development &amp; City Enterprises BU by the 30th of June 2023
</t>
  </si>
  <si>
    <t xml:space="preserve">100% of Operational Expenditure spent for the Sustainable Development &amp; City Enterprises BU </t>
  </si>
  <si>
    <t>100% of Operational Expenditure spent for the Sustainable Development &amp; City Enterprises BU by the 30th of June 2024
(Operational Expenditure spent vs Original budget)</t>
  </si>
  <si>
    <t xml:space="preserve">50% of Operational Expenditure spent for the Sustainable Development &amp; City Enterprises BU by the 31st of December 2023
</t>
  </si>
  <si>
    <t xml:space="preserve">22, 29% of Operational Expenditure spent for the Sustainable Development &amp; City Enterprises BU by the 31st of December 2023
(R 64 237 429,37 / R 288 245 724,62) </t>
  </si>
  <si>
    <t>Opex budget template</t>
  </si>
  <si>
    <t>SD&amp;CE 27</t>
  </si>
  <si>
    <t xml:space="preserve">75 % of Critical Posts Filled Sustainable Development &amp; City Enterprises unit </t>
  </si>
  <si>
    <t xml:space="preserve">75 % of  Posts Filled Sustainable Development &amp; City Enterprises unit </t>
  </si>
  <si>
    <t>75 % of  Posts Filled Sustainable Development &amp; City Enterprises unit by the 30th of June 2024</t>
  </si>
  <si>
    <t>39% of Posts Filled Sustainable Development &amp; City Enterprises unit by the 31st of December 2023
(Number of posts filled vs Advertised)</t>
  </si>
  <si>
    <t>0% of Posts Filled Sustainable Development &amp; City Enterprises unit by the 31st of December 2023
(0 posts filled vs 21 Advertised)</t>
  </si>
  <si>
    <t xml:space="preserve">21 priority posts were advertised in November 2023, large number of applications were received; the recruitment office is currently sorting/capturing the applications and finalising matrix
</t>
  </si>
  <si>
    <t xml:space="preserve">Proposed delegations have been prepared and submitted for MM's approval. As soon matrix has been finalised, shortlist process will commence
</t>
  </si>
  <si>
    <t xml:space="preserve">Shortlist process to commence by 15 February 2024 
</t>
  </si>
  <si>
    <t xml:space="preserve">Internal/external advertisements; proposed delegations 
</t>
  </si>
  <si>
    <t>A total of 105 Capital Projects were reported on the SDBIP for the QUARTER 2 (OCTOBER - DECEMBER) 2023 PROGRESS REPORT</t>
  </si>
  <si>
    <t>4% of the projects were reported as having achieved a 4 on the SDBIP for the QUARTER 2 (OCTOBER - DECEMBER) 2023 PROGRESS REPORT</t>
  </si>
  <si>
    <t>7% of the projects were reported as not applicable due to not having any targets on the SDBIP for the QUARTER 2 (OCTOBER - DECEMBER) 2023 PROGRESS REPORT</t>
  </si>
  <si>
    <t xml:space="preserve">TOP LAYER SERVICE DELIVERY &amp; BUDGET IMPLEMENTATION PLAN 2023/2024 - QUARTER 2 (OCTOBER - DECEMBER) 2023 PROGRESS REPORT </t>
  </si>
  <si>
    <t xml:space="preserve">Number of Resevoirs constructed. </t>
  </si>
  <si>
    <t>0.2km of sewer pipeline installed in Ward 21 by the 31st December 2023</t>
  </si>
  <si>
    <t>Total Water Losses reduced to 25.48% based on International Water Association Balance by the 31st of December 2023</t>
  </si>
  <si>
    <t>0.3km of sewer pipeline NOT installed in Ward 29 by the 31st of December 2023</t>
  </si>
  <si>
    <t>0.1km of water pipeline NOT installed in Ward 39 by the 31st of December 2023</t>
  </si>
  <si>
    <t>5.89km of new sewer pipeline installed in Ward 11 by the 31st December 2023</t>
  </si>
  <si>
    <t>Manufacturing period. Materials have been ordered. Delivery will commence in Jan 2024</t>
  </si>
  <si>
    <t>1293 VIP toilets across Wards 1-9, 39 &amp; 40 installed by the 31st of December 2023</t>
  </si>
  <si>
    <t>441 VIP toilets across Wards 10-38 &amp; 41  installed by the 31st of December 2023</t>
  </si>
  <si>
    <t>0.3km of water pipeline NOT installed in Wards 4 &amp; 5 by the 31st of December 2023</t>
  </si>
  <si>
    <t>Drilling of 11 boreholes complete by 31st December 2023. Equipping of boreholes in progress.</t>
  </si>
  <si>
    <t xml:space="preserve">Bid Spec Report for appointment of service provider submitted to BSC by the 31st of October 2023. (Final Detail Design report NOT completed) </t>
  </si>
  <si>
    <t>2104m of new water pipeline installed in Wards 28 &amp; 30 by the 31st December 2023</t>
  </si>
  <si>
    <t>Contractor shut down by 14 December 2023. Rain delays</t>
  </si>
  <si>
    <t>Contractor to fasttrack and catch up once reopened in Jan 24</t>
  </si>
  <si>
    <t>Revenue Collected was higher than previous months. Tanker data usage was lower than previous months.</t>
  </si>
  <si>
    <t xml:space="preserve">IWA Water Balance </t>
  </si>
  <si>
    <t>Completion certificate</t>
  </si>
  <si>
    <t>Site Establishment 95% complete. Procuring of materials concluded in December 2023. Purchasing of materials (pipe) had to be concluded before construction can commence. Contractors would not commence with digging of trenches before material was delivered to site.</t>
  </si>
  <si>
    <t>Materials will be procured by mid- December 2023. Delivery and Construction will commence in Jan 2024</t>
  </si>
  <si>
    <t>Materials will be procured by mid- December 2023. Construction will commence in Jan 2024</t>
  </si>
  <si>
    <t xml:space="preserve">Clearance, grubbing, compaction, pole installation, fencing of pipe yard storage area and access road in Ward 35 completed </t>
  </si>
  <si>
    <t>Multiple contractors working across multiple wards thus increasing the no. of installations</t>
  </si>
  <si>
    <t xml:space="preserve">Site Establishment complete. Procuring of materials concluded in December 2023. Purchasing of materials before construction can commence. </t>
  </si>
  <si>
    <t>Contractor is currently busy with equippng and connection of the 11 boreholes so that the community will have access to water. Contractor will resume drilling of boreholes in Jan 2024</t>
  </si>
  <si>
    <t>Contractor to resume works in Jan 2024</t>
  </si>
  <si>
    <t>Budget of R50 million was allocated to W&amp;S but the BU has since been informed that this has been removed as such, service providers cannot continue with work until Finance has provided a way forward.</t>
  </si>
  <si>
    <t>Awaiting directive from finance</t>
  </si>
  <si>
    <t>Awaiting directive from Finance</t>
  </si>
  <si>
    <t>Interim budget of R400,000.00 made available in October 2023</t>
  </si>
  <si>
    <t>Contractor will work in line with this interim budget until additional budget is made available</t>
  </si>
  <si>
    <t>EC Approval &amp; Nov 2023 Progress Report</t>
  </si>
  <si>
    <t>Asphalt surfacing of 0,5km Dambuza Road NOT completed by the 31st of December 2023.</t>
  </si>
  <si>
    <t xml:space="preserve">Asphalt surfacing  of 1.3km D1138 road NOT completed by the 31st of December 2023. </t>
  </si>
  <si>
    <t>Construction for upgrading of 1.35km of Mthalane Road from gravel to all weather surface with associated storm water practically completed by the 30th of September 2023.</t>
  </si>
  <si>
    <t>Feasibility studies and pre-lim studies for detailed design of 1.07km Khumalo Road commenced by the 30th of November 2023.</t>
  </si>
  <si>
    <t xml:space="preserve">Subbase complete, drainage 99% complete. Adhoc rainfall between 4 December 2023 and 14 December 2023, Pipe relocation not yet complete by water section </t>
  </si>
  <si>
    <t>1 month</t>
  </si>
  <si>
    <t xml:space="preserve">Subgrade layer in places. Construction Industry annual shutdown. Insufficient resources to effect a catchup plan.  </t>
  </si>
  <si>
    <t>Revised implementation program requested on 14 December 2023.</t>
  </si>
  <si>
    <t xml:space="preserve">Notice of Unsatisfatory progress. </t>
  </si>
  <si>
    <t xml:space="preserve">Downgraded due to practical completion certificate being submitted as a POE as opposed to the completion certificate as per target. </t>
  </si>
  <si>
    <t xml:space="preserve">Downgraded due to practical completion certificate being Stated as a POE as opposed to the completion certificate as per target. </t>
  </si>
  <si>
    <t>Practical Completion Cert</t>
  </si>
  <si>
    <t>Inception Report, Prelim Report</t>
  </si>
  <si>
    <t>Monthly Progress report</t>
  </si>
  <si>
    <t>Completion certificates</t>
  </si>
  <si>
    <t>30 days turnaround time in the 23/24 FY achieved on council vehicles repairs completed by the 31st of December 2023.
(387 received  vs 220 serviced )</t>
  </si>
  <si>
    <t>1 day turnaround time in the 23/24 FY achieved on council vehicles services completed by the 31st of December 2023. 
(32 received vs 32 serviced)</t>
  </si>
  <si>
    <t>60 days turnaround time in the  23/24 FY achieved on council plant repairs completed by the 31st of December 2023
(1 plant reveived vs 1 plant serviced)</t>
  </si>
  <si>
    <t>1 day turnaround time in the 23/24 FY achieved on council plant services completed by the 31st of December 2023.
(1 plant received vs 1 plant serviced)</t>
  </si>
  <si>
    <t>No Deviation</t>
  </si>
  <si>
    <t>The Stores department has currently stocked the supplies and outtsnding  vehicles are currently being repaired.</t>
  </si>
  <si>
    <t>31st March 2024</t>
  </si>
  <si>
    <t>Daily Service records, monthly report</t>
  </si>
  <si>
    <t>Site establishment for Madiba Hall Ward 34 NOT completed by the 31st of December 2023</t>
  </si>
  <si>
    <t xml:space="preserve">Roof construction in Zondi Store Community Mini Hall NOT completed by the 31st of December 2023. </t>
  </si>
  <si>
    <t xml:space="preserve">Roof construction in Elandskop Community Main Hall NOT completed by the 31st of December 2023. </t>
  </si>
  <si>
    <t>Old trusses and old doors of Oribi Community hall NOT removed by the 31st of December 2023</t>
  </si>
  <si>
    <t>Construction of KwaMafunze Community Hall in Ward 7 NOT completed by the 31st of December 2023</t>
  </si>
  <si>
    <t>France Community Hall Ward 13 NOT completed by the 31st December 2023</t>
  </si>
  <si>
    <t>Construction of Copesville Community Hall  Ward 29 NOT completed by the 31st of December 2023.</t>
  </si>
  <si>
    <t>5x Minutes of monthly progress meetings held with project managers within the business unit on expenditure (MIG / OGF) by the 31st of December 2023.</t>
  </si>
  <si>
    <t>Delay in sourcing the funding to complete the project</t>
  </si>
  <si>
    <t>Report to SMC has be finalised for the sourcing of funding</t>
  </si>
  <si>
    <t>SMC REPORT</t>
  </si>
  <si>
    <t>PMU, Legal and SCM has commenced with termination processes, Ongoing progress</t>
  </si>
  <si>
    <t>Termination letter</t>
  </si>
  <si>
    <t>Removal could not commence as the design and BOQ for Refurbishment of the Oribi Hall are still being finalised</t>
  </si>
  <si>
    <t>Request a revised programme to closely monitor progress and milestones.</t>
  </si>
  <si>
    <t>Practical Completion Certificate</t>
  </si>
  <si>
    <t>Slow progress on site due to some cash-flow issues from the Contractor which affect the delivery of construction materials on site on time and also rain delays encountered in December 2023</t>
  </si>
  <si>
    <t xml:space="preserve">Acceleration plan and revised program has been pre-aproved and more construction materials has been brought to site in order to try and catch up with progress and also number of local labours has been increased from 12 to 19 local labours employed </t>
  </si>
  <si>
    <t>Progress Report</t>
  </si>
  <si>
    <t>Slow progress on site due to some cash-flow issues from the Contractor.</t>
  </si>
  <si>
    <t xml:space="preserve">Prioritise the reallocation of funds and ensure payment of contractors on time. </t>
  </si>
  <si>
    <t>Progress report.</t>
  </si>
  <si>
    <t>Delay of local sub-contractor to finish the Tiling and plumbing due to cashflow problem</t>
  </si>
  <si>
    <t>The contractor has agreed to purchase materials for local sub-contractor in order to finish the scope.</t>
  </si>
  <si>
    <t>Request the revised Project Programme from the service provider, to closely monitor progress if they are perfoming as planned and quickly identify shortfalls.</t>
  </si>
  <si>
    <t>Draft Detailed Design Report</t>
  </si>
  <si>
    <t>Capital Project Expenditure Report</t>
  </si>
  <si>
    <t>July meeting was not held because MIG funds were not transferred</t>
  </si>
  <si>
    <t>Monthly meetings must be held.</t>
  </si>
  <si>
    <t>Monthly</t>
  </si>
  <si>
    <t>Minutes of Technical Meetings</t>
  </si>
  <si>
    <t>EPWP DORA Report</t>
  </si>
  <si>
    <t>Expenditure and Revenue Certificate</t>
  </si>
  <si>
    <t>Financial Statement</t>
  </si>
  <si>
    <t>R 43 657.00</t>
  </si>
  <si>
    <r>
      <rPr>
        <b/>
        <sz val="16"/>
        <color theme="1"/>
        <rFont val="Calibri"/>
        <family val="2"/>
        <scheme val="minor"/>
      </rPr>
      <t xml:space="preserve">Project is still at 30% completion.There has been </t>
    </r>
    <r>
      <rPr>
        <b/>
        <sz val="16"/>
        <rFont val="Calibri"/>
        <family val="2"/>
        <scheme val="minor"/>
      </rPr>
      <t xml:space="preserve">very slow progress on the project due to poor perfomance from the contractor and the disagreements within the JV. The project stakeholders together with SCM have tried to intervene but still no progress, no revised programme and no acceleration plan from the contractor. On the last meeting with SCM on the 3rd October 2023, it was resolved to commence with the termination processes. </t>
    </r>
  </si>
  <si>
    <r>
      <rPr>
        <b/>
        <sz val="16"/>
        <color theme="1"/>
        <rFont val="Calibri"/>
        <family val="2"/>
        <scheme val="minor"/>
      </rPr>
      <t>Project is still at 30% completion.T</t>
    </r>
    <r>
      <rPr>
        <b/>
        <sz val="16"/>
        <rFont val="Calibri"/>
        <family val="2"/>
        <scheme val="minor"/>
      </rPr>
      <t xml:space="preserve">here has been very slow progress on the project due to poor perfomance from the contractor and the disagreements within the JV. The project stakeholders together with SCM have tried to intervene but still no progress, no revised programme and no acceleration plan from the contractor. On the last meeting with SCM on the 3rd October 2023, it was resolved to commence with the termination processes. </t>
    </r>
  </si>
  <si>
    <t>Contract documentation finalised and safety file for the contractor NOT finalised by the 31st of December 2023</t>
  </si>
  <si>
    <t>Safety file not yet received from the service provider and not yet approved by Safety Officer.</t>
  </si>
  <si>
    <t>14 x Substations Upgraded and Maintained by the 31st of December 2023</t>
  </si>
  <si>
    <t xml:space="preserve">More resources were made available at the Municipal stores </t>
  </si>
  <si>
    <t>417 x new household electricity connections completed in various wards by the 31st of December 2023</t>
  </si>
  <si>
    <t>More resources were added by the service provider to accelerate the project.</t>
  </si>
  <si>
    <t xml:space="preserve">Budget constraints </t>
  </si>
  <si>
    <t>Apllied for budget re-allocation.</t>
  </si>
  <si>
    <t>31/01/2024</t>
  </si>
  <si>
    <r>
      <t xml:space="preserve">Monthly Report, </t>
    </r>
    <r>
      <rPr>
        <b/>
        <sz val="16"/>
        <color rgb="FFFF0000"/>
        <rFont val="Calibri"/>
        <family val="2"/>
        <scheme val="minor"/>
      </rPr>
      <t>Job cards</t>
    </r>
  </si>
  <si>
    <t>3465823,53</t>
  </si>
  <si>
    <t>R 3465823,53</t>
  </si>
  <si>
    <t>R 5 055 403.45</t>
  </si>
  <si>
    <t>89% (1238/1390) of faulty/defective meters Attended/ replaced/ rectified  by the 31st of December 2023</t>
  </si>
  <si>
    <t>61% (4000/6500) of Msunduzi electricity domestic &amp; commercial customers) meters audited as at 31st December 2023</t>
  </si>
  <si>
    <t>97.9% (17975/18345) disconnections attended for non-payment received from Budget &amp; Treasury unit  the 31st of December 2023</t>
  </si>
  <si>
    <t>100% (1538/1538) reconnections attended for non-payment received from Budget &amp; Treasury unit by the 30th of November 2023.</t>
  </si>
  <si>
    <t>0 x new RMU Equipment delivered by the 31st of December 2023.</t>
  </si>
  <si>
    <t>0 x Mini substations delivered by the 31st of December 2023.</t>
  </si>
  <si>
    <t>0 x new Pole/Ground Mounted Transformers delivered by the 31st of December 2023.</t>
  </si>
  <si>
    <t>778 x Retrofitting of Conventional Streetlight fittings with LED fittings completed by the 30th  of December 2023</t>
  </si>
  <si>
    <t xml:space="preserve">Erection of 20 High Mast Lights COMPLETED by the 31st of December 2023. </t>
  </si>
  <si>
    <t>2 900m trench excavation NOT completed and laying of 300m of MV Al 11kV cables commenced by the 31st of December 2023.</t>
  </si>
  <si>
    <t>Excavation work and laying of cables NOT commenced by the 31st of December 2023.</t>
  </si>
  <si>
    <t>Installation of service connections commenced, and seventy (70) connections COMPLETED by the 31st of December 2023</t>
  </si>
  <si>
    <t>Installation of service connections commenced, and one hundred (100) connections COMPLETED by 31st of December 2023</t>
  </si>
  <si>
    <t>Installation of service connections commenced, and two hundred and forty-seven (247) connections COMPLETED  by the 31st of December 2023.</t>
  </si>
  <si>
    <t>Commissioning of Eastwood 132/11kV Primary Substation including 132kV Overhead Lines NOT completed by the 30th of November 2023</t>
  </si>
  <si>
    <t>Service Providers NOT appointed and Purchase Orders NOT generated by the 30th of September 2023.</t>
  </si>
  <si>
    <t>Purchase Orders NOT generated and processing of Eskom Invoice for the Designs for Masons Substation Upgrade NOT completed by the 30th of September 2023.</t>
  </si>
  <si>
    <t>3000m x Excavation work for the installation of 11kV cable network upgrade NOT completed and Laying of 2000m of 11kV cables network NOT commenced by the 31st of December 2023.</t>
  </si>
  <si>
    <t>135 x poles maintained and upgraded by the 31st of December 2023</t>
  </si>
  <si>
    <t>10.4km x Maintenance and upgrading of overhead lines completed by the 31st of December 2023.</t>
  </si>
  <si>
    <t>Purchase Orders NOT generated by the 30th of September 2023.</t>
  </si>
  <si>
    <t xml:space="preserve">More teams and resources were allocated to attend to meter replacement/ rectification </t>
  </si>
  <si>
    <t>Monthly MEMO cover sheet</t>
  </si>
  <si>
    <t xml:space="preserve">Due to the use of the Maintenance WBS instead of Operating WBS the project had to hault until the Operating WBS has funding </t>
  </si>
  <si>
    <t xml:space="preserve">Budget allocation to be approved </t>
  </si>
  <si>
    <t>List of properties audited, report</t>
  </si>
  <si>
    <t>Shortage of teams to conduct disconnections</t>
  </si>
  <si>
    <t>Re allocate teams, to attend to backlog, recapture the lost information (due computer crashing ) to align hard copies with soft copy</t>
  </si>
  <si>
    <t>debt list and list of attended Properties December 2023</t>
  </si>
  <si>
    <t>Faxes list of attended reconnections for  Properties in December 2023</t>
  </si>
  <si>
    <t xml:space="preserve">Budget constraints due to borrowings not yet finalised </t>
  </si>
  <si>
    <t>Follow up with Finance Unit on the status of borrowings</t>
  </si>
  <si>
    <t>31st  of January 2023</t>
  </si>
  <si>
    <t>Close out report</t>
  </si>
  <si>
    <t>Shortage of material at stores</t>
  </si>
  <si>
    <t>Service providers are in the process of soucing the material needed</t>
  </si>
  <si>
    <t>JOB CARDS</t>
  </si>
  <si>
    <t>Shortage of Material at stores</t>
  </si>
  <si>
    <t>Service Providers appointed and Purchase Orders generated by the 30th of September 2023.</t>
  </si>
  <si>
    <t>Purchase Orders generated by the 30th of September 2023.</t>
  </si>
  <si>
    <t>R 6 580 420,0</t>
  </si>
  <si>
    <t>Remove indicator at mid-year review</t>
  </si>
  <si>
    <t xml:space="preserve">Could not access information on new households with access to electricity within the Eskom area of supply. </t>
  </si>
  <si>
    <t>6 x Major traffic signal repairs implemented in  intersections by the 31st of December 2023</t>
  </si>
  <si>
    <t>9855 x Streetlights maintained by the 31st of December 2023</t>
  </si>
  <si>
    <t>679 x stormwater catchpits maintained by the 31st of December 2023</t>
  </si>
  <si>
    <t>11,734km of gravel roads maintained by the 31st of December 2023</t>
  </si>
  <si>
    <t>Appointment Letters &amp; time sheets</t>
  </si>
  <si>
    <t>The unavalabilty of some of the material at stores, some of the money is reserved for Riverside trasnsfomer as associated equipment. The Eskom Northdale 50% have not been committed but currently awaiting new quotation.</t>
  </si>
  <si>
    <t xml:space="preserve">Reallocate money for stores to other votes, accelerate the process of procuring the transformer. </t>
  </si>
  <si>
    <t>29/02/2024</t>
  </si>
  <si>
    <t>Delays in completing SVA's by Management.</t>
  </si>
  <si>
    <t>To fast track the adevrtising of posts.</t>
  </si>
  <si>
    <t>26 % of Posts Filled in Infrastructure Services business unit by the 31 December 2023</t>
  </si>
  <si>
    <t>0 % of Posts Filled in Infrastructure Services business unit by the 31 December 2023</t>
  </si>
  <si>
    <t>Budget Spread sheet</t>
  </si>
  <si>
    <t xml:space="preserve">18% of Operational Expenditure spent for the Electricity Supply Services Business Unit by the 31st of December 2023
</t>
  </si>
  <si>
    <t xml:space="preserve">66,83% of Capital Expenditure spent for the Electricity Supply Services Business Unit by the 31st of December 2023
</t>
  </si>
  <si>
    <t>Monthly Report, happy letters</t>
  </si>
  <si>
    <t>Monthly Report, Job cards</t>
  </si>
  <si>
    <t xml:space="preserve">Priority posts advertised 3 November 2023 with a closing date of 16 November 2023. Selection process had notstarted on 31/12/2023 </t>
  </si>
  <si>
    <t xml:space="preserve">Panels to adhere to the plans /targets when selection commences </t>
  </si>
  <si>
    <t>Advert</t>
  </si>
  <si>
    <t>Infrastructure Services Posts that are outstanding are not yet advertised</t>
  </si>
  <si>
    <t>Confirmation of the draft advert with Infrastructure  is outstanding. Advert will be issued no later than 31 January 2024</t>
  </si>
  <si>
    <t>Advertised Posts and Draft IFS Advert</t>
  </si>
  <si>
    <t xml:space="preserve">74,68% advertising of Posts identified in Msunduzi Municipality for Corporate Services by the 31st of December 2023
</t>
  </si>
  <si>
    <t>The overachievement is due to service delivery issues and municipal programs that required stakeholder engagement, public participation, awareness, education and information sharing in order to ensure that citizens are informed of how the municipality is progressing in service delivery and in compliance with the batho pele principles.</t>
  </si>
  <si>
    <t>Score downgraded as there is evidence of only 1 media engagement that took place on the 3rd of October 2023.</t>
  </si>
  <si>
    <t>Report to TMC</t>
  </si>
  <si>
    <t>Sectorial Reports.</t>
  </si>
  <si>
    <t>There was a delay in the submission of the Process Plan to Council as Council was on recess.</t>
  </si>
  <si>
    <t>The Process Plan will be tabled in the next Council meeting that is scheduled for January 2024.</t>
  </si>
  <si>
    <t>Reasons for deviations are provided on the attached report - RM 02 A</t>
  </si>
  <si>
    <t>Corrective measures are indicated in RM 02 A</t>
  </si>
  <si>
    <t>Implementation Plan and the Progess report attached</t>
  </si>
  <si>
    <t xml:space="preserve">12 internal audit assignments were planned to be completed by 31st  of December 2023. 7 internal audit assignments were  completed by 31st  of December 2023. 2 of the 3 adhoc audits that were not planned  were completed &amp; 1 had commenced  during this period. 1 audit on Follow-up on the AG Action Plan for Year Ended 30 June 2022 was also done although it was not on the plan for this period.   In total 10 audits were completed as at 31st  of December 2023. Delays by the client, Crashing of Laptops for staff  &amp; adhoc audits which had to be accomodated. </t>
  </si>
  <si>
    <t>1 Senior Audit Manager commenced on 7 November 2023, 1 Internal Auditor commenced on 1 December 2023 &amp; 2 Internal Audtiors &amp;  1 Senior Internal Auditor commenced on 2 January 2024, 1 Senior Internal Auditor to commence on 1 February 2024. This will create additional capacity &amp; assist the unit to accomplish the plan by 30 June 2024.</t>
  </si>
  <si>
    <t>30 June 2024.</t>
  </si>
  <si>
    <t>Internal audit reports</t>
  </si>
  <si>
    <t>100% of IDP Activites completed as per Departmental Operational Plan by the 30th of December 2023</t>
  </si>
  <si>
    <t>100% of PMS Activites completed as per Departmental Operational Plan by the 30th of December 2023</t>
  </si>
  <si>
    <t>100% of PURP Activites completed as per Departmental Operational Plan by the 30th of December 2023</t>
  </si>
  <si>
    <t>100% of CDS Activites completed as per Departmental Operational Plan by the 30th of December 2023</t>
  </si>
  <si>
    <t>3 X bi-monthly meetings of the Msunduzi Batho Pele forum to monitor the implementation of Batho Pele Principles and Customer Service Charter conducted by the 31st of December 2023</t>
  </si>
  <si>
    <t>1 x  Media engagement conducted  by  31st of December 2023</t>
  </si>
  <si>
    <t>41 x wards with functional Ward Committeesby the 31st of Deceember 2023</t>
  </si>
  <si>
    <t>70% Completion of risk management activities / assignments completed as per the timeframes in the approved Annual Risk Management Plan by the 31st of December 2023</t>
  </si>
  <si>
    <t>34.29% of the projects were reported as having achieved a 1 on the SDBIP for the QUARTER 2 (OCTOBER - DECEMBER) 2023 PROGRESS REPORT</t>
  </si>
  <si>
    <t>14.29 % of the projects were reported as having achieved a 2 on the SDBIP for the QUARTER 2 (OCTOBER - DECEMBER) 2023 PROGRESS REPORT</t>
  </si>
  <si>
    <t>35% of the projects were reported as having achieved a 3 on the SDBIP for the QUARTER 2 (OCTOBER - DECEMBER) 2023 PROGRESS REPORT</t>
  </si>
  <si>
    <t>6% of the projects were reported as having achieved a 5 on the SDBIP for the QUARTER 2 (OCTOBER - DECEMBER) 2023 PROGRESS REPORT</t>
  </si>
  <si>
    <t xml:space="preserve">Schedule of Business Licence Applications received and processed (275 Applications received and processed; 125 Approved)
</t>
  </si>
  <si>
    <r>
      <rPr>
        <b/>
        <sz val="16"/>
        <color theme="1"/>
        <rFont val="Calibri"/>
        <family val="2"/>
        <scheme val="minor"/>
      </rPr>
      <t>blitz / operations with SAPS and Liquor Authority</t>
    </r>
    <r>
      <rPr>
        <b/>
        <sz val="16"/>
        <color rgb="FFFF0000"/>
        <rFont val="Calibri"/>
        <family val="2"/>
        <scheme val="minor"/>
      </rPr>
      <t xml:space="preserve"> </t>
    </r>
  </si>
  <si>
    <t>100% (45) of Council bylaws and policies related to LED unit enforced by the 31st of December 2023</t>
  </si>
  <si>
    <t xml:space="preserve">SPLUMA application register
</t>
  </si>
  <si>
    <t>Pictures, Invites, Posters
(6 out of 8 events achived)</t>
  </si>
  <si>
    <t>Poster ,Register and Pictures</t>
  </si>
  <si>
    <t xml:space="preserve">SPLUMA application register 
</t>
  </si>
  <si>
    <t xml:space="preserve">Final Status Quo Report prepared and submitted to SMC for consideration on the 27th December 2023.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</si>
</sst>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44" formatCode="_(&quot;$&quot;* #,##0.00_);_(&quot;$&quot;* \(#,##0.00\);_(&quot;$&quot;* &quot;-&quot;??_);_(@_)"/>
    <numFmt numFmtId="43" formatCode="_(* #,##0.00_);_(* \(#,##0.00\);_(* &quot;-&quot;??_);_(@_)"/>
    <numFmt numFmtId="164" formatCode="&quot;R&quot;#,##0;[Red]\-&quot;R&quot;#,##0"/>
    <numFmt numFmtId="165" formatCode="&quot;R&quot;#,##0.00;[Red]\-&quot;R&quot;#,##0.00"/>
    <numFmt numFmtId="166" formatCode="_-&quot;R&quot;* #,##0.00_-;\-&quot;R&quot;* #,##0.00_-;_-&quot;R&quot;* &quot;-&quot;??_-;_-@_-"/>
    <numFmt numFmtId="167" formatCode="_-* #,##0.00_-;\-* #,##0.00_-;_-* &quot;-&quot;??_-;_-@_-"/>
    <numFmt numFmtId="168" formatCode="_ * #,##0.00_ ;_ * \-#,##0.00_ ;_ * &quot;-&quot;??_ ;_ @_ "/>
    <numFmt numFmtId="169" formatCode="&quot;R&quot;\ #,##0.00"/>
    <numFmt numFmtId="170" formatCode="_(* #,##0_);_(* \(#,##0\);_(* &quot;-&quot;??_);_(@_)"/>
    <numFmt numFmtId="171" formatCode="&quot;R&quot;\ #,##0"/>
    <numFmt numFmtId="172" formatCode="[$R-1C09]\ #,##0.00"/>
    <numFmt numFmtId="173" formatCode="&quot;R&quot;#,##0.00"/>
    <numFmt numFmtId="174" formatCode="_(* #,##0,_);_(* \(#,##0,\);_(* &quot;–&quot;?_);_(@_)"/>
    <numFmt numFmtId="175" formatCode="[$R-1C09]#,##0.00"/>
    <numFmt numFmtId="176" formatCode="&quot;R&quot;#,##0_);[Red]\(&quot;R&quot;#,##0\)"/>
    <numFmt numFmtId="177" formatCode="[$-F800]dddd\,\ mmmm\ dd\,\ yyyy"/>
  </numFmts>
  <fonts count="45" x14ac:knownFonts="1">
    <font>
      <sz val="11"/>
      <color theme="1"/>
      <name val="Calibri"/>
      <family val="2"/>
      <scheme val="minor"/>
    </font>
    <font>
      <sz val="11"/>
      <color theme="1"/>
      <name val="Calibri"/>
      <family val="2"/>
      <scheme val="minor"/>
    </font>
    <font>
      <sz val="12"/>
      <color theme="1"/>
      <name val="Calibri"/>
      <family val="2"/>
      <scheme val="minor"/>
    </font>
    <font>
      <b/>
      <sz val="12"/>
      <color theme="1"/>
      <name val="Calibri"/>
      <family val="2"/>
      <scheme val="minor"/>
    </font>
    <font>
      <sz val="10"/>
      <name val="Arial"/>
      <family val="2"/>
    </font>
    <font>
      <b/>
      <sz val="20"/>
      <color theme="1"/>
      <name val="Arial Narrow"/>
      <family val="2"/>
    </font>
    <font>
      <b/>
      <sz val="12"/>
      <name val="Calibri"/>
      <family val="2"/>
      <scheme val="minor"/>
    </font>
    <font>
      <sz val="12"/>
      <name val="Calibri"/>
      <family val="2"/>
      <scheme val="minor"/>
    </font>
    <font>
      <b/>
      <sz val="11"/>
      <color theme="1"/>
      <name val="Calibri"/>
      <family val="2"/>
      <scheme val="minor"/>
    </font>
    <font>
      <b/>
      <sz val="12"/>
      <color theme="1"/>
      <name val="Arial Narrow"/>
      <family val="2"/>
    </font>
    <font>
      <b/>
      <sz val="11"/>
      <color theme="1"/>
      <name val="Arial Narrow"/>
      <family val="2"/>
    </font>
    <font>
      <b/>
      <sz val="14"/>
      <color theme="1"/>
      <name val="Arial Narrow"/>
      <family val="2"/>
    </font>
    <font>
      <sz val="11"/>
      <color theme="1"/>
      <name val="Arial Narrow"/>
      <family val="2"/>
    </font>
    <font>
      <b/>
      <sz val="16"/>
      <color theme="1"/>
      <name val="Arial Narrow"/>
      <family val="2"/>
    </font>
    <font>
      <b/>
      <sz val="10"/>
      <color theme="1"/>
      <name val="Calibri"/>
      <family val="2"/>
      <scheme val="minor"/>
    </font>
    <font>
      <b/>
      <sz val="16"/>
      <color theme="1"/>
      <name val="Calibri"/>
      <family val="2"/>
      <scheme val="minor"/>
    </font>
    <font>
      <b/>
      <u/>
      <sz val="12"/>
      <color theme="1"/>
      <name val="Calibri"/>
      <family val="2"/>
      <scheme val="minor"/>
    </font>
    <font>
      <b/>
      <u/>
      <sz val="12"/>
      <color indexed="8"/>
      <name val="Calibri"/>
      <family val="2"/>
      <scheme val="minor"/>
    </font>
    <font>
      <sz val="10"/>
      <color theme="1"/>
      <name val="Arial Narrow"/>
      <family val="2"/>
    </font>
    <font>
      <sz val="8"/>
      <name val="Arial"/>
      <family val="2"/>
    </font>
    <font>
      <sz val="14"/>
      <color theme="1"/>
      <name val="Calibri"/>
      <family val="2"/>
      <scheme val="minor"/>
    </font>
    <font>
      <b/>
      <sz val="16"/>
      <name val="Calibri"/>
      <family val="2"/>
      <scheme val="minor"/>
    </font>
    <font>
      <sz val="16"/>
      <color theme="1"/>
      <name val="Calibri"/>
      <family val="2"/>
      <scheme val="minor"/>
    </font>
    <font>
      <b/>
      <sz val="16"/>
      <color rgb="FFFF0000"/>
      <name val="Calibri"/>
      <family val="2"/>
      <scheme val="minor"/>
    </font>
    <font>
      <b/>
      <sz val="16"/>
      <color rgb="FF000000"/>
      <name val="Calibri"/>
      <family val="2"/>
      <scheme val="minor"/>
    </font>
    <font>
      <b/>
      <sz val="16"/>
      <color theme="1"/>
      <name val="Arial"/>
      <family val="2"/>
    </font>
    <font>
      <sz val="16"/>
      <color theme="1"/>
      <name val="Arial"/>
      <family val="2"/>
    </font>
    <font>
      <sz val="11"/>
      <color rgb="FF000000"/>
      <name val="Calibri"/>
      <family val="2"/>
    </font>
    <font>
      <b/>
      <sz val="26"/>
      <color theme="1"/>
      <name val="Arial"/>
      <family val="2"/>
    </font>
    <font>
      <b/>
      <sz val="26"/>
      <name val="Arial"/>
      <family val="2"/>
    </font>
    <font>
      <b/>
      <sz val="26"/>
      <color theme="1"/>
      <name val="Calibri"/>
      <family val="2"/>
      <scheme val="minor"/>
    </font>
    <font>
      <sz val="12"/>
      <name val="Arial Narrow"/>
      <family val="2"/>
    </font>
    <font>
      <sz val="11"/>
      <name val="Arial Narrow"/>
      <family val="2"/>
    </font>
    <font>
      <b/>
      <sz val="26"/>
      <color rgb="FF000000"/>
      <name val="Arial"/>
      <family val="2"/>
    </font>
    <font>
      <sz val="12"/>
      <color theme="1"/>
      <name val="Arial Narrow"/>
      <family val="2"/>
    </font>
    <font>
      <b/>
      <sz val="14"/>
      <name val="Arial Narrow"/>
      <family val="2"/>
    </font>
    <font>
      <b/>
      <u/>
      <sz val="12"/>
      <name val="Arial Narrow"/>
      <family val="2"/>
    </font>
    <font>
      <b/>
      <sz val="12"/>
      <name val="Arial Narrow"/>
      <family val="2"/>
    </font>
    <font>
      <b/>
      <sz val="26"/>
      <color rgb="FFFF0000"/>
      <name val="Arial"/>
      <family val="2"/>
    </font>
    <font>
      <b/>
      <sz val="11"/>
      <color rgb="FFFF0000"/>
      <name val="Calibri"/>
      <family val="2"/>
      <scheme val="minor"/>
    </font>
    <font>
      <b/>
      <i/>
      <sz val="16"/>
      <color theme="1"/>
      <name val="Calibri"/>
      <family val="2"/>
      <scheme val="minor"/>
    </font>
    <font>
      <b/>
      <sz val="16"/>
      <color rgb="FF0070C0"/>
      <name val="Calibri"/>
      <family val="2"/>
      <scheme val="minor"/>
    </font>
    <font>
      <b/>
      <sz val="16"/>
      <color theme="4"/>
      <name val="Calibri"/>
      <family val="2"/>
      <scheme val="minor"/>
    </font>
    <font>
      <b/>
      <sz val="16"/>
      <name val="Arial"/>
      <family val="2"/>
    </font>
    <font>
      <b/>
      <sz val="16"/>
      <name val="Calibri"/>
      <family val="2"/>
    </font>
  </fonts>
  <fills count="19">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rgb="FFFFFF00"/>
        <bgColor indexed="64"/>
      </patternFill>
    </fill>
    <fill>
      <patternFill patternType="solid">
        <fgColor theme="1"/>
        <bgColor indexed="64"/>
      </patternFill>
    </fill>
    <fill>
      <patternFill patternType="solid">
        <fgColor rgb="FFFF0000"/>
        <bgColor indexed="64"/>
      </patternFill>
    </fill>
    <fill>
      <patternFill patternType="solid">
        <fgColor rgb="FFF79646"/>
        <bgColor indexed="64"/>
      </patternFill>
    </fill>
    <fill>
      <patternFill patternType="solid">
        <fgColor rgb="FF92D050"/>
        <bgColor indexed="64"/>
      </patternFill>
    </fill>
    <fill>
      <patternFill patternType="solid">
        <fgColor rgb="FF00B0F0"/>
        <bgColor indexed="64"/>
      </patternFill>
    </fill>
    <fill>
      <patternFill patternType="solid">
        <fgColor theme="7" tint="0.39997558519241921"/>
        <bgColor indexed="64"/>
      </patternFill>
    </fill>
    <fill>
      <patternFill patternType="solid">
        <fgColor theme="0"/>
        <bgColor rgb="FF000000"/>
      </patternFill>
    </fill>
    <fill>
      <patternFill patternType="solid">
        <fgColor rgb="FFFFFFFF"/>
        <bgColor rgb="FF000000"/>
      </patternFill>
    </fill>
    <fill>
      <patternFill patternType="solid">
        <fgColor theme="0" tint="-0.14999847407452621"/>
        <bgColor indexed="64"/>
      </patternFill>
    </fill>
    <fill>
      <patternFill patternType="solid">
        <fgColor theme="0" tint="-0.249977111117893"/>
        <bgColor rgb="FF000000"/>
      </patternFill>
    </fill>
    <fill>
      <patternFill patternType="solid">
        <fgColor rgb="FF92D050"/>
        <bgColor rgb="FF000000"/>
      </patternFill>
    </fill>
    <fill>
      <patternFill patternType="solid">
        <fgColor rgb="FFFFFF00"/>
        <bgColor rgb="FF000000"/>
      </patternFill>
    </fill>
    <fill>
      <patternFill patternType="solid">
        <fgColor rgb="FFFF0000"/>
        <bgColor rgb="FF000000"/>
      </patternFill>
    </fill>
    <fill>
      <patternFill patternType="solid">
        <fgColor theme="4" tint="0.59999389629810485"/>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top style="thin">
        <color indexed="64"/>
      </top>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18"/>
      </left>
      <right style="thin">
        <color indexed="18"/>
      </right>
      <top style="thin">
        <color indexed="18"/>
      </top>
      <bottom style="thin">
        <color indexed="18"/>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medium">
        <color indexed="64"/>
      </top>
      <bottom/>
      <diagonal/>
    </border>
    <border>
      <left style="medium">
        <color indexed="64"/>
      </left>
      <right/>
      <top/>
      <bottom/>
      <diagonal/>
    </border>
    <border>
      <left style="thin">
        <color theme="1"/>
      </left>
      <right style="thin">
        <color theme="1"/>
      </right>
      <top style="thin">
        <color theme="1"/>
      </top>
      <bottom style="thin">
        <color theme="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s>
  <cellStyleXfs count="312">
    <xf numFmtId="0" fontId="0" fillId="0" borderId="0"/>
    <xf numFmtId="168" fontId="1" fillId="0" borderId="0" applyFont="0" applyFill="0" applyBorder="0" applyAlignment="0" applyProtection="0"/>
    <xf numFmtId="0" fontId="4" fillId="0" borderId="0"/>
    <xf numFmtId="43" fontId="1" fillId="0" borderId="0" applyFont="0" applyFill="0" applyBorder="0" applyAlignment="0" applyProtection="0"/>
    <xf numFmtId="44" fontId="1" fillId="0" borderId="0" applyFont="0" applyFill="0" applyBorder="0" applyAlignment="0" applyProtection="0"/>
    <xf numFmtId="0" fontId="1" fillId="0" borderId="0" applyNumberFormat="0" applyFill="0" applyBorder="0" applyAlignment="0" applyProtection="0"/>
    <xf numFmtId="0" fontId="5" fillId="0" borderId="0" applyFill="0">
      <alignment horizontal="center"/>
    </xf>
    <xf numFmtId="0" fontId="4" fillId="0" borderId="0"/>
    <xf numFmtId="0" fontId="4" fillId="0" borderId="0"/>
    <xf numFmtId="0" fontId="4" fillId="0" borderId="0"/>
    <xf numFmtId="43" fontId="1" fillId="0" borderId="0" applyFont="0" applyFill="0" applyBorder="0" applyAlignment="0" applyProtection="0"/>
    <xf numFmtId="43" fontId="1" fillId="0" borderId="0" applyFont="0" applyFill="0" applyBorder="0" applyAlignment="0" applyProtection="0"/>
    <xf numFmtId="0" fontId="4" fillId="0" borderId="0"/>
    <xf numFmtId="172" fontId="4" fillId="0" borderId="0"/>
    <xf numFmtId="4" fontId="19" fillId="0" borderId="13" applyNumberFormat="0" applyProtection="0">
      <alignment horizontal="right" vertical="center"/>
    </xf>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9" fontId="1" fillId="0" borderId="0" applyFont="0" applyFill="0" applyBorder="0" applyAlignment="0" applyProtection="0"/>
  </cellStyleXfs>
  <cellXfs count="585">
    <xf numFmtId="0" fontId="0" fillId="0" borderId="0" xfId="0"/>
    <xf numFmtId="0" fontId="2" fillId="0" borderId="0" xfId="0" applyFont="1"/>
    <xf numFmtId="0" fontId="0" fillId="0" borderId="0" xfId="0" applyAlignment="1">
      <alignment horizontal="left" vertical="top"/>
    </xf>
    <xf numFmtId="0" fontId="0" fillId="0" borderId="0" xfId="0" applyAlignment="1">
      <alignment horizontal="center" vertical="center"/>
    </xf>
    <xf numFmtId="0" fontId="3" fillId="0" borderId="1" xfId="0" applyFont="1" applyBorder="1" applyAlignment="1">
      <alignment horizontal="left" vertical="top"/>
    </xf>
    <xf numFmtId="0" fontId="10" fillId="0" borderId="1" xfId="0" applyFont="1" applyBorder="1" applyAlignment="1">
      <alignment horizontal="center"/>
    </xf>
    <xf numFmtId="0" fontId="10" fillId="0" borderId="1" xfId="0" applyFont="1" applyBorder="1" applyAlignment="1">
      <alignment horizontal="center" vertical="top"/>
    </xf>
    <xf numFmtId="0" fontId="11" fillId="0" borderId="1" xfId="0" applyFont="1" applyBorder="1" applyAlignment="1">
      <alignment horizontal="center" vertical="top"/>
    </xf>
    <xf numFmtId="0" fontId="12" fillId="0" borderId="1" xfId="0" applyFont="1" applyBorder="1" applyAlignment="1">
      <alignment horizontal="center" vertical="center"/>
    </xf>
    <xf numFmtId="0" fontId="10" fillId="0" borderId="1" xfId="0" applyFont="1" applyBorder="1" applyAlignment="1">
      <alignment vertical="center" wrapText="1"/>
    </xf>
    <xf numFmtId="49" fontId="12" fillId="0" borderId="1" xfId="0" applyNumberFormat="1" applyFont="1" applyBorder="1" applyAlignment="1">
      <alignment horizontal="center" vertical="center"/>
    </xf>
    <xf numFmtId="0" fontId="12" fillId="0" borderId="1" xfId="0" applyFont="1" applyBorder="1" applyAlignment="1">
      <alignment vertical="center" wrapText="1"/>
    </xf>
    <xf numFmtId="0" fontId="13" fillId="0" borderId="0" xfId="0" applyFont="1" applyAlignment="1">
      <alignment wrapText="1"/>
    </xf>
    <xf numFmtId="0" fontId="12" fillId="0" borderId="0" xfId="0" applyFont="1"/>
    <xf numFmtId="0" fontId="13" fillId="0" borderId="0" xfId="0" applyFont="1"/>
    <xf numFmtId="49" fontId="10" fillId="0" borderId="1" xfId="0" applyNumberFormat="1" applyFont="1" applyBorder="1" applyAlignment="1">
      <alignment horizontal="center" vertical="center"/>
    </xf>
    <xf numFmtId="0" fontId="10" fillId="0" borderId="0" xfId="0" applyFont="1"/>
    <xf numFmtId="0" fontId="12" fillId="0" borderId="0" xfId="0" applyFont="1" applyAlignment="1">
      <alignment wrapText="1"/>
    </xf>
    <xf numFmtId="0" fontId="14" fillId="0" borderId="0" xfId="0" applyFont="1" applyAlignment="1">
      <alignment vertical="top" wrapText="1"/>
    </xf>
    <xf numFmtId="0" fontId="8" fillId="0" borderId="0" xfId="0" applyFont="1"/>
    <xf numFmtId="0" fontId="3" fillId="0" borderId="0" xfId="0" applyFont="1" applyAlignment="1">
      <alignment horizontal="left"/>
    </xf>
    <xf numFmtId="0" fontId="14" fillId="0" borderId="0" xfId="0" applyFont="1" applyAlignment="1">
      <alignment horizontal="left" vertical="top"/>
    </xf>
    <xf numFmtId="0" fontId="14" fillId="6" borderId="1" xfId="0" applyFont="1" applyFill="1" applyBorder="1" applyAlignment="1">
      <alignment horizontal="left" vertical="top" wrapText="1"/>
    </xf>
    <xf numFmtId="0" fontId="14" fillId="7" borderId="1" xfId="0" applyFont="1" applyFill="1" applyBorder="1" applyAlignment="1">
      <alignment horizontal="left" vertical="top" wrapText="1"/>
    </xf>
    <xf numFmtId="0" fontId="14" fillId="8" borderId="1" xfId="0" applyFont="1" applyFill="1" applyBorder="1" applyAlignment="1">
      <alignment horizontal="left" vertical="top" wrapText="1"/>
    </xf>
    <xf numFmtId="0" fontId="14" fillId="9" borderId="1" xfId="0" applyFont="1" applyFill="1" applyBorder="1" applyAlignment="1">
      <alignment horizontal="left" vertical="top" wrapText="1"/>
    </xf>
    <xf numFmtId="0" fontId="14" fillId="10" borderId="1" xfId="0" applyFont="1" applyFill="1" applyBorder="1" applyAlignment="1">
      <alignment horizontal="left" vertical="top" wrapText="1"/>
    </xf>
    <xf numFmtId="0" fontId="14" fillId="4" borderId="1" xfId="0" applyFont="1" applyFill="1" applyBorder="1" applyAlignment="1">
      <alignment horizontal="left" vertical="top" wrapText="1"/>
    </xf>
    <xf numFmtId="0" fontId="14" fillId="0" borderId="1" xfId="0" applyFont="1" applyBorder="1" applyAlignment="1">
      <alignment horizontal="left" vertical="top"/>
    </xf>
    <xf numFmtId="0" fontId="14" fillId="0" borderId="0" xfId="0" applyFont="1" applyAlignment="1">
      <alignment horizontal="left" vertical="top" wrapText="1"/>
    </xf>
    <xf numFmtId="0" fontId="14" fillId="5" borderId="1" xfId="0" applyFont="1" applyFill="1" applyBorder="1" applyAlignment="1">
      <alignment horizontal="left" vertical="top"/>
    </xf>
    <xf numFmtId="9" fontId="14" fillId="0" borderId="1" xfId="0" applyNumberFormat="1" applyFont="1" applyBorder="1" applyAlignment="1">
      <alignment horizontal="left" vertical="top"/>
    </xf>
    <xf numFmtId="9" fontId="14" fillId="0" borderId="0" xfId="0" applyNumberFormat="1" applyFont="1" applyAlignment="1">
      <alignment horizontal="left" vertical="top"/>
    </xf>
    <xf numFmtId="0" fontId="16" fillId="0" borderId="0" xfId="0" applyFont="1"/>
    <xf numFmtId="0" fontId="3" fillId="0" borderId="1" xfId="0" applyFont="1" applyBorder="1" applyAlignment="1">
      <alignment horizontal="center" vertical="center"/>
    </xf>
    <xf numFmtId="0" fontId="2" fillId="5" borderId="1" xfId="0" applyFont="1" applyFill="1" applyBorder="1" applyAlignment="1">
      <alignment horizontal="center" vertical="center"/>
    </xf>
    <xf numFmtId="0" fontId="9" fillId="6" borderId="1" xfId="0" applyFont="1" applyFill="1" applyBorder="1" applyAlignment="1">
      <alignment horizontal="center" vertical="center" wrapText="1"/>
    </xf>
    <xf numFmtId="0" fontId="9" fillId="7" borderId="1" xfId="0" applyFont="1" applyFill="1" applyBorder="1" applyAlignment="1">
      <alignment horizontal="center" vertical="center" wrapText="1"/>
    </xf>
    <xf numFmtId="0" fontId="9" fillId="8" borderId="1" xfId="0" applyFont="1" applyFill="1" applyBorder="1" applyAlignment="1">
      <alignment horizontal="center" vertical="center" wrapText="1"/>
    </xf>
    <xf numFmtId="0" fontId="9" fillId="9" borderId="1" xfId="0" applyFont="1" applyFill="1" applyBorder="1" applyAlignment="1">
      <alignment horizontal="center" vertical="center" wrapText="1"/>
    </xf>
    <xf numFmtId="0" fontId="9" fillId="10" borderId="1" xfId="0" applyFont="1" applyFill="1" applyBorder="1" applyAlignment="1">
      <alignment horizontal="center" vertical="center" wrapText="1"/>
    </xf>
    <xf numFmtId="0" fontId="9" fillId="4" borderId="1" xfId="0" applyFont="1" applyFill="1" applyBorder="1" applyAlignment="1">
      <alignment horizontal="center" vertical="center" wrapText="1"/>
    </xf>
    <xf numFmtId="1" fontId="3" fillId="0" borderId="0" xfId="0" applyNumberFormat="1" applyFont="1" applyAlignment="1">
      <alignment horizontal="left"/>
    </xf>
    <xf numFmtId="0" fontId="3" fillId="0" borderId="0" xfId="0" applyFont="1"/>
    <xf numFmtId="1" fontId="3" fillId="0" borderId="0" xfId="0" applyNumberFormat="1" applyFont="1" applyAlignment="1">
      <alignment horizontal="left" vertical="top"/>
    </xf>
    <xf numFmtId="10" fontId="14" fillId="0" borderId="1" xfId="0" applyNumberFormat="1" applyFont="1" applyBorder="1" applyAlignment="1">
      <alignment horizontal="left" vertical="top"/>
    </xf>
    <xf numFmtId="0" fontId="3" fillId="0" borderId="0" xfId="0" applyFont="1" applyAlignment="1">
      <alignment horizontal="left" vertical="top"/>
    </xf>
    <xf numFmtId="0" fontId="18" fillId="0" borderId="0" xfId="0" applyFont="1" applyAlignment="1">
      <alignment horizontal="left" vertical="top"/>
    </xf>
    <xf numFmtId="170" fontId="2" fillId="0" borderId="1" xfId="10" applyNumberFormat="1" applyFont="1" applyBorder="1" applyAlignment="1">
      <alignment horizontal="left" vertical="top"/>
    </xf>
    <xf numFmtId="0" fontId="0" fillId="0" borderId="0" xfId="0" applyAlignment="1">
      <alignment wrapText="1"/>
    </xf>
    <xf numFmtId="1" fontId="14" fillId="0" borderId="1" xfId="0" applyNumberFormat="1" applyFont="1" applyBorder="1" applyAlignment="1">
      <alignment horizontal="left" vertical="top"/>
    </xf>
    <xf numFmtId="0" fontId="20" fillId="0" borderId="0" xfId="0" applyFont="1"/>
    <xf numFmtId="17" fontId="0" fillId="0" borderId="0" xfId="0" applyNumberFormat="1"/>
    <xf numFmtId="1" fontId="14" fillId="0" borderId="0" xfId="0" applyNumberFormat="1" applyFont="1" applyAlignment="1">
      <alignment horizontal="left" vertical="top"/>
    </xf>
    <xf numFmtId="170" fontId="3" fillId="0" borderId="1" xfId="10" applyNumberFormat="1" applyFont="1" applyBorder="1" applyAlignment="1">
      <alignment horizontal="left" vertical="top"/>
    </xf>
    <xf numFmtId="0" fontId="15" fillId="0" borderId="0" xfId="0" applyFont="1" applyAlignment="1">
      <alignment vertical="top"/>
    </xf>
    <xf numFmtId="0" fontId="22" fillId="0" borderId="0" xfId="0" applyFont="1"/>
    <xf numFmtId="0" fontId="22" fillId="0" borderId="0" xfId="0" applyFont="1" applyAlignment="1">
      <alignment horizontal="left" vertical="top"/>
    </xf>
    <xf numFmtId="0" fontId="22" fillId="0" borderId="0" xfId="0" applyFont="1" applyAlignment="1">
      <alignment wrapText="1"/>
    </xf>
    <xf numFmtId="169" fontId="21" fillId="3" borderId="1" xfId="0" applyNumberFormat="1" applyFont="1" applyFill="1" applyBorder="1" applyAlignment="1">
      <alignment horizontal="left" vertical="top" wrapText="1"/>
    </xf>
    <xf numFmtId="0" fontId="15" fillId="0" borderId="1" xfId="0" applyFont="1" applyBorder="1" applyAlignment="1">
      <alignment vertical="top"/>
    </xf>
    <xf numFmtId="0" fontId="15" fillId="0" borderId="0" xfId="0" applyFont="1"/>
    <xf numFmtId="0" fontId="25" fillId="0" borderId="0" xfId="0" applyFont="1"/>
    <xf numFmtId="0" fontId="26" fillId="0" borderId="0" xfId="0" applyFont="1"/>
    <xf numFmtId="0" fontId="0" fillId="0" borderId="0" xfId="0" applyAlignment="1">
      <alignment vertical="top"/>
    </xf>
    <xf numFmtId="15" fontId="21" fillId="3" borderId="1" xfId="0" applyNumberFormat="1" applyFont="1" applyFill="1" applyBorder="1" applyAlignment="1">
      <alignment horizontal="left" vertical="top" wrapText="1"/>
    </xf>
    <xf numFmtId="0" fontId="21" fillId="3" borderId="1" xfId="0" applyFont="1" applyFill="1" applyBorder="1" applyAlignment="1">
      <alignment vertical="top" wrapText="1"/>
    </xf>
    <xf numFmtId="0" fontId="23" fillId="2" borderId="1" xfId="0" applyFont="1" applyFill="1" applyBorder="1" applyAlignment="1">
      <alignment horizontal="center" vertical="center" wrapText="1"/>
    </xf>
    <xf numFmtId="0" fontId="21" fillId="3" borderId="1" xfId="0" quotePrefix="1" applyFont="1" applyFill="1" applyBorder="1" applyAlignment="1">
      <alignment horizontal="left" vertical="top" wrapText="1"/>
    </xf>
    <xf numFmtId="17" fontId="15" fillId="0" borderId="1" xfId="0" applyNumberFormat="1" applyFont="1" applyBorder="1" applyAlignment="1">
      <alignment horizontal="left" vertical="top"/>
    </xf>
    <xf numFmtId="17" fontId="15" fillId="3" borderId="1" xfId="0" applyNumberFormat="1" applyFont="1" applyFill="1" applyBorder="1" applyAlignment="1">
      <alignment horizontal="left" vertical="top" wrapText="1"/>
    </xf>
    <xf numFmtId="174" fontId="7" fillId="0" borderId="1" xfId="0" applyNumberFormat="1" applyFont="1" applyBorder="1"/>
    <xf numFmtId="15" fontId="15" fillId="0" borderId="1" xfId="0" applyNumberFormat="1" applyFont="1" applyBorder="1" applyAlignment="1">
      <alignment horizontal="left" vertical="top"/>
    </xf>
    <xf numFmtId="0" fontId="15" fillId="3" borderId="1" xfId="0" quotePrefix="1" applyFont="1" applyFill="1" applyBorder="1" applyAlignment="1">
      <alignment horizontal="left" vertical="top" wrapText="1"/>
    </xf>
    <xf numFmtId="15" fontId="15" fillId="3" borderId="1" xfId="0" applyNumberFormat="1" applyFont="1" applyFill="1" applyBorder="1" applyAlignment="1">
      <alignment horizontal="left" vertical="top" wrapText="1"/>
    </xf>
    <xf numFmtId="0" fontId="15" fillId="0" borderId="1" xfId="0" applyFont="1" applyBorder="1" applyAlignment="1">
      <alignment vertical="top" wrapText="1"/>
    </xf>
    <xf numFmtId="0" fontId="22" fillId="0" borderId="1" xfId="0" applyFont="1" applyBorder="1" applyAlignment="1">
      <alignment horizontal="left" vertical="top"/>
    </xf>
    <xf numFmtId="15" fontId="15" fillId="0" borderId="1" xfId="0" applyNumberFormat="1" applyFont="1" applyBorder="1" applyAlignment="1">
      <alignment horizontal="left" vertical="top" wrapText="1"/>
    </xf>
    <xf numFmtId="3" fontId="15" fillId="3" borderId="1" xfId="0" applyNumberFormat="1" applyFont="1" applyFill="1" applyBorder="1" applyAlignment="1">
      <alignment horizontal="left" vertical="top"/>
    </xf>
    <xf numFmtId="2" fontId="21" fillId="3" borderId="1" xfId="0" applyNumberFormat="1" applyFont="1" applyFill="1" applyBorder="1" applyAlignment="1">
      <alignment horizontal="left" vertical="top" wrapText="1"/>
    </xf>
    <xf numFmtId="0" fontId="21" fillId="3" borderId="1" xfId="0" applyFont="1" applyFill="1" applyBorder="1" applyAlignment="1">
      <alignment horizontal="left" vertical="top"/>
    </xf>
    <xf numFmtId="0" fontId="21" fillId="0" borderId="1" xfId="0" applyFont="1" applyBorder="1" applyAlignment="1">
      <alignment vertical="top" wrapText="1"/>
    </xf>
    <xf numFmtId="17" fontId="15" fillId="0" borderId="1" xfId="0" applyNumberFormat="1" applyFont="1" applyBorder="1" applyAlignment="1">
      <alignment horizontal="left" vertical="top" wrapText="1"/>
    </xf>
    <xf numFmtId="0" fontId="28" fillId="0" borderId="0" xfId="0" applyFont="1" applyAlignment="1">
      <alignment vertical="top"/>
    </xf>
    <xf numFmtId="0" fontId="28" fillId="0" borderId="0" xfId="0" applyFont="1"/>
    <xf numFmtId="0" fontId="8" fillId="0" borderId="0" xfId="0" applyFont="1" applyAlignment="1">
      <alignment horizontal="center" vertical="center"/>
    </xf>
    <xf numFmtId="15" fontId="21" fillId="0" borderId="1" xfId="0" applyNumberFormat="1" applyFont="1" applyBorder="1" applyAlignment="1">
      <alignment horizontal="left" vertical="top" wrapText="1"/>
    </xf>
    <xf numFmtId="0" fontId="24" fillId="0" borderId="1" xfId="0" applyFont="1" applyBorder="1" applyAlignment="1">
      <alignment vertical="top" wrapText="1"/>
    </xf>
    <xf numFmtId="4" fontId="15" fillId="0" borderId="1" xfId="0" applyNumberFormat="1" applyFont="1" applyBorder="1" applyAlignment="1">
      <alignment horizontal="left" vertical="top" wrapText="1"/>
    </xf>
    <xf numFmtId="0" fontId="21" fillId="0" borderId="12" xfId="0" applyFont="1" applyBorder="1" applyAlignment="1">
      <alignment vertical="top" wrapText="1"/>
    </xf>
    <xf numFmtId="0" fontId="3" fillId="13" borderId="1" xfId="0" applyFont="1" applyFill="1" applyBorder="1" applyAlignment="1">
      <alignment horizontal="left" vertical="top" wrapText="1"/>
    </xf>
    <xf numFmtId="174" fontId="2" fillId="3" borderId="1" xfId="0" applyNumberFormat="1" applyFont="1" applyFill="1" applyBorder="1"/>
    <xf numFmtId="174" fontId="31" fillId="0" borderId="1" xfId="0" applyNumberFormat="1" applyFont="1" applyBorder="1"/>
    <xf numFmtId="9" fontId="15" fillId="0" borderId="1" xfId="0" applyNumberFormat="1" applyFont="1" applyBorder="1" applyAlignment="1">
      <alignment horizontal="left" vertical="top" wrapText="1"/>
    </xf>
    <xf numFmtId="167" fontId="15" fillId="0" borderId="0" xfId="15" applyFont="1" applyAlignment="1">
      <alignment vertical="top"/>
    </xf>
    <xf numFmtId="167" fontId="15" fillId="0" borderId="0" xfId="15" applyFont="1"/>
    <xf numFmtId="0" fontId="15" fillId="3" borderId="17" xfId="0" applyFont="1" applyFill="1" applyBorder="1" applyAlignment="1">
      <alignment horizontal="left" vertical="top"/>
    </xf>
    <xf numFmtId="0" fontId="15" fillId="3" borderId="17" xfId="0" applyFont="1" applyFill="1" applyBorder="1" applyAlignment="1">
      <alignment vertical="top"/>
    </xf>
    <xf numFmtId="0" fontId="22" fillId="3" borderId="18" xfId="0" applyFont="1" applyFill="1" applyBorder="1" applyAlignment="1">
      <alignment vertical="top"/>
    </xf>
    <xf numFmtId="0" fontId="30" fillId="0" borderId="0" xfId="0" applyFont="1" applyAlignment="1">
      <alignment vertical="top"/>
    </xf>
    <xf numFmtId="0" fontId="22" fillId="0" borderId="0" xfId="0" applyFont="1" applyAlignment="1">
      <alignment horizontal="center" vertical="center"/>
    </xf>
    <xf numFmtId="0" fontId="22" fillId="0" borderId="0" xfId="0" applyFont="1" applyAlignment="1">
      <alignment horizontal="centerContinuous"/>
    </xf>
    <xf numFmtId="0" fontId="32" fillId="0" borderId="1" xfId="0" applyFont="1" applyBorder="1" applyAlignment="1">
      <alignment vertical="center" wrapText="1"/>
    </xf>
    <xf numFmtId="49" fontId="32" fillId="0" borderId="1" xfId="0" applyNumberFormat="1" applyFont="1" applyBorder="1" applyAlignment="1">
      <alignment horizontal="center" vertical="center"/>
    </xf>
    <xf numFmtId="4" fontId="21" fillId="3" borderId="1" xfId="0" applyNumberFormat="1" applyFont="1" applyFill="1" applyBorder="1" applyAlignment="1">
      <alignment horizontal="left" vertical="top" wrapText="1"/>
    </xf>
    <xf numFmtId="9" fontId="21" fillId="0" borderId="1" xfId="0" applyNumberFormat="1" applyFont="1" applyBorder="1" applyAlignment="1">
      <alignment horizontal="left" vertical="top" wrapText="1"/>
    </xf>
    <xf numFmtId="17" fontId="23" fillId="14" borderId="1" xfId="0" applyNumberFormat="1" applyFont="1" applyFill="1" applyBorder="1" applyAlignment="1">
      <alignment horizontal="center" vertical="center" wrapText="1"/>
    </xf>
    <xf numFmtId="0" fontId="24" fillId="0" borderId="1" xfId="0" applyFont="1" applyBorder="1" applyAlignment="1">
      <alignment horizontal="left" vertical="top" wrapText="1"/>
    </xf>
    <xf numFmtId="0" fontId="21" fillId="0" borderId="1" xfId="0" applyFont="1" applyBorder="1" applyAlignment="1">
      <alignment horizontal="left" vertical="top" wrapText="1"/>
    </xf>
    <xf numFmtId="0" fontId="15" fillId="0" borderId="1" xfId="0" applyFont="1" applyBorder="1" applyAlignment="1">
      <alignment horizontal="left" vertical="top" wrapText="1"/>
    </xf>
    <xf numFmtId="0" fontId="15" fillId="3" borderId="1" xfId="0" applyFont="1" applyFill="1" applyBorder="1" applyAlignment="1">
      <alignment horizontal="left" vertical="top" wrapText="1"/>
    </xf>
    <xf numFmtId="0" fontId="15" fillId="3" borderId="1" xfId="0" applyFont="1" applyFill="1" applyBorder="1" applyAlignment="1">
      <alignment vertical="top" wrapText="1"/>
    </xf>
    <xf numFmtId="0" fontId="15" fillId="0" borderId="0" xfId="0" applyFont="1" applyAlignment="1">
      <alignment horizontal="left" vertical="top"/>
    </xf>
    <xf numFmtId="171" fontId="15" fillId="0" borderId="1" xfId="0" applyNumberFormat="1" applyFont="1" applyBorder="1" applyAlignment="1">
      <alignment horizontal="left" vertical="top" wrapText="1"/>
    </xf>
    <xf numFmtId="0" fontId="21" fillId="3" borderId="1" xfId="0" applyFont="1" applyFill="1" applyBorder="1" applyAlignment="1">
      <alignment horizontal="left" vertical="top" wrapText="1"/>
    </xf>
    <xf numFmtId="0" fontId="28" fillId="0" borderId="0" xfId="0" applyFont="1" applyAlignment="1">
      <alignment horizontal="left" vertical="top" wrapText="1"/>
    </xf>
    <xf numFmtId="0" fontId="30" fillId="0" borderId="0" xfId="0" applyFont="1"/>
    <xf numFmtId="0" fontId="30" fillId="3" borderId="0" xfId="0" applyFont="1" applyFill="1"/>
    <xf numFmtId="0" fontId="8" fillId="3" borderId="0" xfId="0" applyFont="1" applyFill="1"/>
    <xf numFmtId="0" fontId="15" fillId="3" borderId="1" xfId="0" applyFont="1" applyFill="1" applyBorder="1" applyAlignment="1">
      <alignment horizontal="left" vertical="top"/>
    </xf>
    <xf numFmtId="0" fontId="0" fillId="0" borderId="0" xfId="0" applyAlignment="1">
      <alignment horizontal="center"/>
    </xf>
    <xf numFmtId="0" fontId="21" fillId="3" borderId="2" xfId="0" applyFont="1" applyFill="1" applyBorder="1" applyAlignment="1">
      <alignment horizontal="left" vertical="top" wrapText="1"/>
    </xf>
    <xf numFmtId="0" fontId="21" fillId="3" borderId="3" xfId="0" applyFont="1" applyFill="1" applyBorder="1" applyAlignment="1">
      <alignment horizontal="left" vertical="top" wrapText="1"/>
    </xf>
    <xf numFmtId="0" fontId="15" fillId="0" borderId="1" xfId="0" applyFont="1" applyBorder="1" applyAlignment="1">
      <alignment horizontal="left" vertical="top"/>
    </xf>
    <xf numFmtId="0" fontId="2" fillId="0" borderId="0" xfId="0" applyFont="1" applyAlignment="1">
      <alignment horizontal="left" vertical="top"/>
    </xf>
    <xf numFmtId="0" fontId="15" fillId="0" borderId="1" xfId="0" applyFont="1" applyBorder="1" applyAlignment="1">
      <alignment horizontal="left" vertical="top" wrapText="1" readingOrder="1"/>
    </xf>
    <xf numFmtId="174" fontId="7" fillId="0" borderId="1" xfId="0" applyNumberFormat="1" applyFont="1" applyBorder="1" applyAlignment="1">
      <alignment horizontal="left" vertical="top"/>
    </xf>
    <xf numFmtId="174" fontId="34" fillId="0" borderId="1" xfId="0" applyNumberFormat="1" applyFont="1" applyBorder="1"/>
    <xf numFmtId="174" fontId="11" fillId="0" borderId="1" xfId="0" applyNumberFormat="1" applyFont="1" applyBorder="1"/>
    <xf numFmtId="0" fontId="8" fillId="13" borderId="1" xfId="0" applyFont="1" applyFill="1" applyBorder="1" applyAlignment="1">
      <alignment horizontal="left" vertical="top" wrapText="1"/>
    </xf>
    <xf numFmtId="174" fontId="31" fillId="0" borderId="1" xfId="0" applyNumberFormat="1" applyFont="1" applyBorder="1" applyAlignment="1">
      <alignment horizontal="left" vertical="top"/>
    </xf>
    <xf numFmtId="0" fontId="15" fillId="3" borderId="0" xfId="0" applyFont="1" applyFill="1" applyAlignment="1">
      <alignment horizontal="left" vertical="top"/>
    </xf>
    <xf numFmtId="0" fontId="22" fillId="3" borderId="0" xfId="0" applyFont="1" applyFill="1" applyAlignment="1">
      <alignment horizontal="left" vertical="top"/>
    </xf>
    <xf numFmtId="0" fontId="22" fillId="3" borderId="0" xfId="0" applyFont="1" applyFill="1" applyAlignment="1">
      <alignment vertical="top"/>
    </xf>
    <xf numFmtId="164" fontId="21" fillId="0" borderId="2" xfId="0" applyNumberFormat="1" applyFont="1" applyBorder="1" applyAlignment="1">
      <alignment vertical="top" wrapText="1"/>
    </xf>
    <xf numFmtId="15" fontId="15" fillId="0" borderId="2" xfId="0" applyNumberFormat="1" applyFont="1" applyBorder="1" applyAlignment="1">
      <alignment horizontal="left" vertical="top" wrapText="1"/>
    </xf>
    <xf numFmtId="17" fontId="21" fillId="0" borderId="1" xfId="0" applyNumberFormat="1" applyFont="1" applyBorder="1" applyAlignment="1">
      <alignment horizontal="left" vertical="top" wrapText="1"/>
    </xf>
    <xf numFmtId="9" fontId="14" fillId="0" borderId="1" xfId="311" applyFont="1" applyBorder="1" applyAlignment="1">
      <alignment horizontal="left" vertical="top"/>
    </xf>
    <xf numFmtId="15" fontId="15" fillId="3" borderId="1" xfId="0" applyNumberFormat="1" applyFont="1" applyFill="1" applyBorder="1" applyAlignment="1">
      <alignment horizontal="left" vertical="top"/>
    </xf>
    <xf numFmtId="15" fontId="15" fillId="3" borderId="12" xfId="0" applyNumberFormat="1" applyFont="1" applyFill="1" applyBorder="1" applyAlignment="1">
      <alignment horizontal="left" vertical="top" wrapText="1"/>
    </xf>
    <xf numFmtId="0" fontId="3" fillId="0" borderId="1" xfId="0" applyFont="1" applyBorder="1" applyAlignment="1">
      <alignment horizontal="left" vertical="top"/>
    </xf>
    <xf numFmtId="0" fontId="3" fillId="0" borderId="0" xfId="0" applyFont="1" applyAlignment="1">
      <alignment horizontal="left" vertical="top"/>
    </xf>
    <xf numFmtId="0" fontId="15" fillId="0" borderId="0" xfId="0" applyFont="1" applyAlignment="1">
      <alignment horizontal="left" vertical="top"/>
    </xf>
    <xf numFmtId="0" fontId="15" fillId="0" borderId="2" xfId="0" applyFont="1" applyBorder="1" applyAlignment="1">
      <alignment horizontal="left" vertical="top" wrapText="1"/>
    </xf>
    <xf numFmtId="0" fontId="21" fillId="0" borderId="1" xfId="0" applyFont="1" applyBorder="1" applyAlignment="1">
      <alignment horizontal="left" vertical="top" wrapText="1"/>
    </xf>
    <xf numFmtId="0" fontId="21" fillId="0" borderId="2" xfId="0" applyFont="1" applyBorder="1" applyAlignment="1">
      <alignment horizontal="left" vertical="top" wrapText="1"/>
    </xf>
    <xf numFmtId="0" fontId="21" fillId="0" borderId="1" xfId="0" applyFont="1" applyBorder="1" applyAlignment="1">
      <alignment vertical="top" wrapText="1"/>
    </xf>
    <xf numFmtId="0" fontId="15" fillId="0" borderId="2" xfId="0" applyFont="1" applyBorder="1" applyAlignment="1">
      <alignment vertical="top" wrapText="1"/>
    </xf>
    <xf numFmtId="0" fontId="15" fillId="0" borderId="0" xfId="0" applyFont="1" applyAlignment="1">
      <alignment vertical="top"/>
    </xf>
    <xf numFmtId="171" fontId="21" fillId="0" borderId="1" xfId="0" applyNumberFormat="1" applyFont="1" applyBorder="1" applyAlignment="1">
      <alignment horizontal="left" vertical="top" wrapText="1"/>
    </xf>
    <xf numFmtId="0" fontId="15" fillId="4" borderId="0" xfId="0" applyFont="1" applyFill="1"/>
    <xf numFmtId="0" fontId="3" fillId="0" borderId="1" xfId="0" applyFont="1" applyBorder="1" applyAlignment="1">
      <alignment horizontal="left" vertical="top"/>
    </xf>
    <xf numFmtId="0" fontId="15" fillId="0" borderId="0" xfId="0" applyFont="1" applyAlignment="1">
      <alignment vertical="top"/>
    </xf>
    <xf numFmtId="0" fontId="14" fillId="0" borderId="0" xfId="0" applyFont="1" applyBorder="1" applyAlignment="1">
      <alignment horizontal="left" vertical="top"/>
    </xf>
    <xf numFmtId="0" fontId="15" fillId="0" borderId="0" xfId="0" applyFont="1" applyAlignment="1">
      <alignment horizontal="left" vertical="top"/>
    </xf>
    <xf numFmtId="0" fontId="15" fillId="3" borderId="0" xfId="0" applyFont="1" applyFill="1" applyAlignment="1">
      <alignment horizontal="left" vertical="top"/>
    </xf>
    <xf numFmtId="0" fontId="2" fillId="0" borderId="0" xfId="0" applyFont="1" applyAlignment="1">
      <alignment horizontal="left" vertical="top"/>
    </xf>
    <xf numFmtId="0" fontId="15" fillId="3" borderId="1" xfId="0" applyFont="1" applyFill="1" applyBorder="1" applyAlignment="1">
      <alignment horizontal="left" vertical="top"/>
    </xf>
    <xf numFmtId="0" fontId="15" fillId="0" borderId="0" xfId="0" applyFont="1" applyAlignment="1">
      <alignment vertical="top"/>
    </xf>
    <xf numFmtId="0" fontId="15" fillId="3" borderId="1" xfId="0" applyFont="1" applyFill="1" applyBorder="1" applyAlignment="1">
      <alignment horizontal="left" vertical="top" wrapText="1" readingOrder="1"/>
    </xf>
    <xf numFmtId="15" fontId="15" fillId="3" borderId="1" xfId="0" applyNumberFormat="1" applyFont="1" applyFill="1" applyBorder="1" applyAlignment="1">
      <alignment horizontal="left" vertical="top" wrapText="1" readingOrder="1"/>
    </xf>
    <xf numFmtId="0" fontId="15" fillId="0" borderId="0" xfId="0" applyFont="1" applyAlignment="1">
      <alignment horizontal="left" vertical="top"/>
    </xf>
    <xf numFmtId="0" fontId="15" fillId="0" borderId="1" xfId="0" applyFont="1" applyBorder="1" applyAlignment="1">
      <alignment horizontal="left" vertical="top" wrapText="1"/>
    </xf>
    <xf numFmtId="0" fontId="23" fillId="2" borderId="1" xfId="0" applyFont="1" applyFill="1" applyBorder="1" applyAlignment="1">
      <alignment horizontal="center" vertical="center" wrapText="1"/>
    </xf>
    <xf numFmtId="0" fontId="22" fillId="0" borderId="0" xfId="0" applyFont="1" applyAlignment="1">
      <alignment horizontal="left" vertical="top"/>
    </xf>
    <xf numFmtId="0" fontId="15" fillId="0" borderId="1" xfId="0" applyFont="1" applyBorder="1" applyAlignment="1">
      <alignment vertical="top" wrapText="1"/>
    </xf>
    <xf numFmtId="0" fontId="28" fillId="3" borderId="0" xfId="0" applyFont="1" applyFill="1" applyAlignment="1">
      <alignment horizontal="left" vertical="top" wrapText="1"/>
    </xf>
    <xf numFmtId="0" fontId="15" fillId="3" borderId="1" xfId="0" applyFont="1" applyFill="1" applyBorder="1" applyAlignment="1">
      <alignment vertical="top" wrapText="1"/>
    </xf>
    <xf numFmtId="0" fontId="15" fillId="0" borderId="0" xfId="0" applyFont="1" applyAlignment="1">
      <alignment vertical="top"/>
    </xf>
    <xf numFmtId="0" fontId="24" fillId="15" borderId="1" xfId="0" applyFont="1" applyFill="1" applyBorder="1" applyAlignment="1">
      <alignment horizontal="left" vertical="top" wrapText="1"/>
    </xf>
    <xf numFmtId="0" fontId="21" fillId="12" borderId="1" xfId="0" applyFont="1" applyFill="1" applyBorder="1" applyAlignment="1">
      <alignment horizontal="left" vertical="top" wrapText="1"/>
    </xf>
    <xf numFmtId="0" fontId="24" fillId="12" borderId="1" xfId="0" applyFont="1" applyFill="1" applyBorder="1" applyAlignment="1">
      <alignment horizontal="left" vertical="top" wrapText="1"/>
    </xf>
    <xf numFmtId="0" fontId="24" fillId="16" borderId="1" xfId="0" applyFont="1" applyFill="1" applyBorder="1" applyAlignment="1">
      <alignment horizontal="left" vertical="top" wrapText="1"/>
    </xf>
    <xf numFmtId="0" fontId="24" fillId="12" borderId="1" xfId="0" applyFont="1" applyFill="1" applyBorder="1" applyAlignment="1">
      <alignment vertical="top" wrapText="1"/>
    </xf>
    <xf numFmtId="0" fontId="24" fillId="17" borderId="1" xfId="0" applyFont="1" applyFill="1" applyBorder="1" applyAlignment="1">
      <alignment horizontal="left" vertical="top" wrapText="1"/>
    </xf>
    <xf numFmtId="16" fontId="24" fillId="0" borderId="1" xfId="0" applyNumberFormat="1" applyFont="1" applyBorder="1" applyAlignment="1">
      <alignment horizontal="left" vertical="top"/>
    </xf>
    <xf numFmtId="17" fontId="23" fillId="2" borderId="1" xfId="0" applyNumberFormat="1" applyFont="1" applyFill="1" applyBorder="1" applyAlignment="1">
      <alignment horizontal="center" vertical="center"/>
    </xf>
    <xf numFmtId="17" fontId="23" fillId="2" borderId="1" xfId="0" applyNumberFormat="1" applyFont="1" applyFill="1" applyBorder="1" applyAlignment="1">
      <alignment horizontal="center" vertical="center" wrapText="1"/>
    </xf>
    <xf numFmtId="49" fontId="35" fillId="3" borderId="1" xfId="0" applyNumberFormat="1" applyFont="1" applyFill="1" applyBorder="1" applyAlignment="1">
      <alignment vertical="center" wrapText="1"/>
    </xf>
    <xf numFmtId="0" fontId="36" fillId="3" borderId="1" xfId="0" applyFont="1" applyFill="1" applyBorder="1"/>
    <xf numFmtId="0" fontId="31" fillId="3" borderId="1" xfId="0" applyFont="1" applyFill="1" applyBorder="1" applyAlignment="1">
      <alignment horizontal="left" indent="1"/>
    </xf>
    <xf numFmtId="174" fontId="31" fillId="3" borderId="1" xfId="0" applyNumberFormat="1" applyFont="1" applyFill="1" applyBorder="1"/>
    <xf numFmtId="0" fontId="37" fillId="3" borderId="1" xfId="0" applyFont="1" applyFill="1" applyBorder="1"/>
    <xf numFmtId="174" fontId="9" fillId="0" borderId="1" xfId="0" applyNumberFormat="1" applyFont="1" applyBorder="1"/>
    <xf numFmtId="49" fontId="37" fillId="0" borderId="1" xfId="0" applyNumberFormat="1" applyFont="1" applyBorder="1" applyAlignment="1">
      <alignment vertical="center" wrapText="1"/>
    </xf>
    <xf numFmtId="0" fontId="37" fillId="0" borderId="1" xfId="0" applyFont="1" applyBorder="1" applyAlignment="1">
      <alignment horizontal="left"/>
    </xf>
    <xf numFmtId="0" fontId="31" fillId="0" borderId="1" xfId="0" applyFont="1" applyBorder="1" applyAlignment="1">
      <alignment horizontal="left" indent="1"/>
    </xf>
    <xf numFmtId="0" fontId="37" fillId="0" borderId="1" xfId="0" applyFont="1" applyBorder="1" applyAlignment="1">
      <alignment vertical="top"/>
    </xf>
    <xf numFmtId="0" fontId="6" fillId="3" borderId="1" xfId="0" applyFont="1" applyFill="1" applyBorder="1" applyAlignment="1">
      <alignment horizontal="left" vertical="top" wrapText="1"/>
    </xf>
    <xf numFmtId="174" fontId="37" fillId="3" borderId="1" xfId="0" applyNumberFormat="1" applyFont="1" applyFill="1" applyBorder="1"/>
    <xf numFmtId="174" fontId="37" fillId="0" borderId="1" xfId="0" applyNumberFormat="1" applyFont="1" applyBorder="1"/>
    <xf numFmtId="0" fontId="15" fillId="4" borderId="1" xfId="0" applyFont="1" applyFill="1" applyBorder="1" applyAlignment="1">
      <alignment horizontal="left" vertical="top" wrapText="1"/>
    </xf>
    <xf numFmtId="9" fontId="15" fillId="3" borderId="1" xfId="311" applyFont="1" applyFill="1" applyBorder="1" applyAlignment="1">
      <alignment vertical="top" wrapText="1"/>
    </xf>
    <xf numFmtId="0" fontId="15" fillId="4" borderId="1" xfId="0" applyFont="1" applyFill="1" applyBorder="1" applyAlignment="1">
      <alignment vertical="top" wrapText="1"/>
    </xf>
    <xf numFmtId="17" fontId="15" fillId="3" borderId="1" xfId="0" applyNumberFormat="1" applyFont="1" applyFill="1" applyBorder="1" applyAlignment="1">
      <alignment vertical="top" wrapText="1"/>
    </xf>
    <xf numFmtId="9" fontId="15" fillId="3" borderId="1" xfId="0" applyNumberFormat="1" applyFont="1" applyFill="1" applyBorder="1" applyAlignment="1">
      <alignment horizontal="left" vertical="top" wrapText="1"/>
    </xf>
    <xf numFmtId="0" fontId="15" fillId="3" borderId="1" xfId="0" quotePrefix="1" applyFont="1" applyFill="1" applyBorder="1" applyAlignment="1">
      <alignment vertical="top" wrapText="1"/>
    </xf>
    <xf numFmtId="0" fontId="15" fillId="0" borderId="1" xfId="0" applyFont="1" applyFill="1" applyBorder="1" applyAlignment="1">
      <alignment vertical="top" wrapText="1"/>
    </xf>
    <xf numFmtId="15" fontId="21" fillId="0" borderId="1" xfId="0" applyNumberFormat="1" applyFont="1" applyFill="1" applyBorder="1" applyAlignment="1">
      <alignment horizontal="left" vertical="top" wrapText="1"/>
    </xf>
    <xf numFmtId="0" fontId="24" fillId="0" borderId="20" xfId="0" applyFont="1" applyBorder="1" applyAlignment="1">
      <alignment vertical="top" wrapText="1"/>
    </xf>
    <xf numFmtId="0" fontId="24" fillId="0" borderId="21" xfId="0" applyFont="1" applyBorder="1" applyAlignment="1">
      <alignment vertical="top" wrapText="1"/>
    </xf>
    <xf numFmtId="0" fontId="15" fillId="0" borderId="1" xfId="0" applyFont="1" applyBorder="1" applyAlignment="1">
      <alignment horizontal="left" vertical="top" wrapText="1"/>
    </xf>
    <xf numFmtId="0" fontId="23" fillId="2" borderId="1" xfId="0" applyFont="1" applyFill="1" applyBorder="1" applyAlignment="1">
      <alignment horizontal="center" vertical="center" wrapText="1"/>
    </xf>
    <xf numFmtId="0" fontId="15" fillId="3" borderId="2" xfId="0" applyFont="1" applyFill="1" applyBorder="1" applyAlignment="1">
      <alignment horizontal="left" vertical="top" wrapText="1"/>
    </xf>
    <xf numFmtId="0" fontId="15" fillId="3" borderId="1" xfId="0" applyFont="1" applyFill="1" applyBorder="1" applyAlignment="1">
      <alignment horizontal="left" vertical="top" wrapText="1"/>
    </xf>
    <xf numFmtId="0" fontId="15" fillId="0" borderId="1" xfId="0" applyFont="1" applyBorder="1" applyAlignment="1">
      <alignment horizontal="left" vertical="top"/>
    </xf>
    <xf numFmtId="0" fontId="15" fillId="0" borderId="2" xfId="0" applyFont="1" applyBorder="1" applyAlignment="1">
      <alignment horizontal="left" vertical="top" wrapText="1"/>
    </xf>
    <xf numFmtId="0" fontId="21" fillId="3" borderId="1" xfId="0" applyFont="1" applyFill="1" applyBorder="1" applyAlignment="1">
      <alignment horizontal="left" vertical="top" wrapText="1"/>
    </xf>
    <xf numFmtId="0" fontId="21" fillId="0" borderId="1" xfId="0" applyFont="1" applyBorder="1" applyAlignment="1">
      <alignment horizontal="left" vertical="top" wrapText="1"/>
    </xf>
    <xf numFmtId="0" fontId="15" fillId="3" borderId="2" xfId="0" applyFont="1" applyFill="1" applyBorder="1" applyAlignment="1">
      <alignment vertical="top" wrapText="1"/>
    </xf>
    <xf numFmtId="0" fontId="15" fillId="3" borderId="1" xfId="0" applyFont="1" applyFill="1" applyBorder="1" applyAlignment="1">
      <alignment vertical="top" wrapText="1"/>
    </xf>
    <xf numFmtId="165" fontId="15" fillId="0" borderId="1" xfId="0" applyNumberFormat="1" applyFont="1" applyBorder="1" applyAlignment="1">
      <alignment horizontal="left" vertical="top" wrapText="1"/>
    </xf>
    <xf numFmtId="0" fontId="15" fillId="0" borderId="0" xfId="0" applyFont="1" applyAlignment="1">
      <alignment horizontal="left" vertical="top" wrapText="1"/>
    </xf>
    <xf numFmtId="10" fontId="14" fillId="0" borderId="1" xfId="311" applyNumberFormat="1" applyFont="1" applyBorder="1" applyAlignment="1">
      <alignment horizontal="left" vertical="top"/>
    </xf>
    <xf numFmtId="0" fontId="15" fillId="0" borderId="0" xfId="0" applyFont="1" applyAlignment="1">
      <alignment horizontal="left" vertical="top"/>
    </xf>
    <xf numFmtId="0" fontId="15" fillId="0" borderId="1" xfId="0" applyFont="1" applyBorder="1" applyAlignment="1">
      <alignment horizontal="left" vertical="top" wrapText="1"/>
    </xf>
    <xf numFmtId="0" fontId="23" fillId="2" borderId="1" xfId="0" applyFont="1" applyFill="1" applyBorder="1" applyAlignment="1">
      <alignment horizontal="center" vertical="center" wrapText="1"/>
    </xf>
    <xf numFmtId="0" fontId="15" fillId="0" borderId="1" xfId="0" applyFont="1" applyBorder="1" applyAlignment="1">
      <alignment horizontal="left" vertical="top"/>
    </xf>
    <xf numFmtId="0" fontId="15" fillId="3" borderId="1" xfId="0" applyFont="1" applyFill="1" applyBorder="1" applyAlignment="1">
      <alignment horizontal="left" vertical="top" wrapText="1"/>
    </xf>
    <xf numFmtId="0" fontId="15" fillId="0" borderId="2" xfId="0" applyFont="1" applyBorder="1" applyAlignment="1">
      <alignment horizontal="left" vertical="top" wrapText="1"/>
    </xf>
    <xf numFmtId="0" fontId="15" fillId="3" borderId="2" xfId="0" applyFont="1" applyFill="1" applyBorder="1" applyAlignment="1">
      <alignment horizontal="left" vertical="top" wrapText="1"/>
    </xf>
    <xf numFmtId="0" fontId="15" fillId="3" borderId="3" xfId="0" applyFont="1" applyFill="1" applyBorder="1" applyAlignment="1">
      <alignment horizontal="left" vertical="top" wrapText="1"/>
    </xf>
    <xf numFmtId="0" fontId="21" fillId="3" borderId="3" xfId="0" applyFont="1" applyFill="1" applyBorder="1" applyAlignment="1">
      <alignment horizontal="left" vertical="top" wrapText="1"/>
    </xf>
    <xf numFmtId="0" fontId="21" fillId="3" borderId="1" xfId="0" applyFont="1" applyFill="1" applyBorder="1" applyAlignment="1">
      <alignment horizontal="left" vertical="top" wrapText="1"/>
    </xf>
    <xf numFmtId="0" fontId="22" fillId="0" borderId="0" xfId="0" applyFont="1" applyAlignment="1">
      <alignment horizontal="left" vertical="top"/>
    </xf>
    <xf numFmtId="0" fontId="21" fillId="0" borderId="2" xfId="0" applyFont="1" applyBorder="1" applyAlignment="1">
      <alignment horizontal="left" vertical="top" wrapText="1"/>
    </xf>
    <xf numFmtId="0" fontId="21" fillId="0" borderId="1" xfId="0" applyFont="1" applyBorder="1" applyAlignment="1">
      <alignment horizontal="left" vertical="top" wrapText="1"/>
    </xf>
    <xf numFmtId="0" fontId="15" fillId="0" borderId="2" xfId="0" applyFont="1" applyBorder="1" applyAlignment="1">
      <alignment horizontal="left" vertical="top"/>
    </xf>
    <xf numFmtId="0" fontId="15" fillId="3" borderId="1" xfId="0" applyFont="1" applyFill="1" applyBorder="1" applyAlignment="1">
      <alignment vertical="top" wrapText="1"/>
    </xf>
    <xf numFmtId="0" fontId="2" fillId="0" borderId="0" xfId="0" applyFont="1" applyAlignment="1">
      <alignment horizontal="left" vertical="top"/>
    </xf>
    <xf numFmtId="0" fontId="15" fillId="0" borderId="0" xfId="0" applyFont="1" applyAlignment="1">
      <alignment vertical="top"/>
    </xf>
    <xf numFmtId="174" fontId="34" fillId="3" borderId="1" xfId="0" applyNumberFormat="1" applyFont="1" applyFill="1" applyBorder="1"/>
    <xf numFmtId="0" fontId="37" fillId="0" borderId="1" xfId="0" applyFont="1" applyBorder="1"/>
    <xf numFmtId="0" fontId="2" fillId="0" borderId="1" xfId="0" applyFont="1" applyBorder="1"/>
    <xf numFmtId="0" fontId="37" fillId="0" borderId="1" xfId="0" applyFont="1" applyBorder="1" applyAlignment="1">
      <alignment horizontal="center" vertical="center" wrapText="1"/>
    </xf>
    <xf numFmtId="0" fontId="37" fillId="0" borderId="1" xfId="0" applyFont="1" applyBorder="1" applyAlignment="1">
      <alignment horizontal="left" vertical="top" wrapText="1"/>
    </xf>
    <xf numFmtId="174" fontId="37" fillId="0" borderId="1" xfId="0" applyNumberFormat="1" applyFont="1" applyBorder="1" applyAlignment="1">
      <alignment horizontal="center" wrapText="1"/>
    </xf>
    <xf numFmtId="0" fontId="15" fillId="3" borderId="0" xfId="0" applyFont="1" applyFill="1" applyAlignment="1">
      <alignment horizontal="left" vertical="top" wrapText="1"/>
    </xf>
    <xf numFmtId="0" fontId="15" fillId="4" borderId="1" xfId="0" applyFont="1" applyFill="1" applyBorder="1" applyAlignment="1">
      <alignment horizontal="left" vertical="top" wrapText="1"/>
    </xf>
    <xf numFmtId="0" fontId="15" fillId="4" borderId="1" xfId="0" applyFont="1" applyFill="1" applyBorder="1" applyAlignment="1">
      <alignment vertical="top"/>
    </xf>
    <xf numFmtId="0" fontId="15" fillId="4" borderId="1" xfId="0" quotePrefix="1" applyFont="1" applyFill="1" applyBorder="1" applyAlignment="1">
      <alignment vertical="top" wrapText="1"/>
    </xf>
    <xf numFmtId="0" fontId="24" fillId="3" borderId="1" xfId="0" applyFont="1" applyFill="1" applyBorder="1" applyAlignment="1">
      <alignment horizontal="left" vertical="top" wrapText="1"/>
    </xf>
    <xf numFmtId="0" fontId="24" fillId="3" borderId="14" xfId="0" applyFont="1" applyFill="1" applyBorder="1" applyAlignment="1">
      <alignment horizontal="left" vertical="top" wrapText="1"/>
    </xf>
    <xf numFmtId="0" fontId="23" fillId="2" borderId="1" xfId="0" applyFont="1" applyFill="1" applyBorder="1" applyAlignment="1">
      <alignment horizontal="center" vertical="center"/>
    </xf>
    <xf numFmtId="0" fontId="21" fillId="0" borderId="14" xfId="0" applyFont="1" applyBorder="1" applyAlignment="1">
      <alignment horizontal="left" vertical="top" wrapText="1"/>
    </xf>
    <xf numFmtId="0" fontId="22" fillId="0" borderId="6" xfId="0" applyFont="1" applyBorder="1" applyAlignment="1">
      <alignment horizontal="left" vertical="top"/>
    </xf>
    <xf numFmtId="0" fontId="15" fillId="0" borderId="12" xfId="0" applyFont="1" applyBorder="1" applyAlignment="1">
      <alignment horizontal="left" vertical="top"/>
    </xf>
    <xf numFmtId="0" fontId="21" fillId="0" borderId="1" xfId="0" applyFont="1" applyBorder="1" applyAlignment="1">
      <alignment horizontal="left" vertical="top"/>
    </xf>
    <xf numFmtId="2" fontId="15" fillId="0" borderId="1" xfId="0" applyNumberFormat="1" applyFont="1" applyBorder="1" applyAlignment="1">
      <alignment horizontal="left" vertical="top"/>
    </xf>
    <xf numFmtId="3" fontId="15" fillId="0" borderId="1" xfId="0" applyNumberFormat="1" applyFont="1" applyBorder="1" applyAlignment="1">
      <alignment horizontal="left" vertical="top"/>
    </xf>
    <xf numFmtId="0" fontId="22" fillId="0" borderId="1" xfId="0" applyFont="1" applyBorder="1" applyAlignment="1">
      <alignment horizontal="left" vertical="top" wrapText="1"/>
    </xf>
    <xf numFmtId="15" fontId="15" fillId="3" borderId="2" xfId="0" applyNumberFormat="1" applyFont="1" applyFill="1" applyBorder="1" applyAlignment="1">
      <alignment horizontal="left" vertical="top" wrapText="1"/>
    </xf>
    <xf numFmtId="0" fontId="3" fillId="0" borderId="0" xfId="0" applyFont="1" applyAlignment="1">
      <alignment horizontal="left" vertical="top"/>
    </xf>
    <xf numFmtId="0" fontId="15" fillId="0" borderId="1" xfId="0" applyFont="1" applyBorder="1" applyAlignment="1">
      <alignment horizontal="left" vertical="top" wrapText="1"/>
    </xf>
    <xf numFmtId="0" fontId="15" fillId="3" borderId="1" xfId="0" applyFont="1" applyFill="1" applyBorder="1" applyAlignment="1">
      <alignment horizontal="left" vertical="top" wrapText="1"/>
    </xf>
    <xf numFmtId="0" fontId="15" fillId="3" borderId="2" xfId="0" applyFont="1" applyFill="1" applyBorder="1" applyAlignment="1">
      <alignment horizontal="left" vertical="top" wrapText="1"/>
    </xf>
    <xf numFmtId="0" fontId="15" fillId="3" borderId="1" xfId="0" applyFont="1" applyFill="1" applyBorder="1" applyAlignment="1">
      <alignment vertical="top" wrapText="1"/>
    </xf>
    <xf numFmtId="0" fontId="15" fillId="3" borderId="2" xfId="0" applyFont="1" applyFill="1" applyBorder="1" applyAlignment="1">
      <alignment horizontal="left" vertical="top" wrapText="1"/>
    </xf>
    <xf numFmtId="0" fontId="15" fillId="3" borderId="1" xfId="0" applyFont="1" applyFill="1" applyBorder="1" applyAlignment="1">
      <alignment horizontal="left" vertical="top" wrapText="1"/>
    </xf>
    <xf numFmtId="0" fontId="21" fillId="3" borderId="1" xfId="0" applyFont="1" applyFill="1" applyBorder="1" applyAlignment="1">
      <alignment horizontal="left" vertical="top" wrapText="1"/>
    </xf>
    <xf numFmtId="0" fontId="15" fillId="0" borderId="1" xfId="0" applyFont="1" applyBorder="1" applyAlignment="1">
      <alignment horizontal="left" vertical="top" wrapText="1"/>
    </xf>
    <xf numFmtId="0" fontId="21" fillId="11" borderId="1" xfId="0" applyFont="1" applyFill="1" applyBorder="1" applyAlignment="1">
      <alignment horizontal="left" vertical="top" wrapText="1"/>
    </xf>
    <xf numFmtId="0" fontId="15" fillId="0" borderId="0" xfId="0" applyFont="1" applyAlignment="1">
      <alignment horizontal="left" vertical="top"/>
    </xf>
    <xf numFmtId="0" fontId="15" fillId="0" borderId="1" xfId="0" applyFont="1" applyBorder="1" applyAlignment="1">
      <alignment horizontal="left" vertical="top" wrapText="1"/>
    </xf>
    <xf numFmtId="171" fontId="21" fillId="0" borderId="1" xfId="0" applyNumberFormat="1" applyFont="1" applyFill="1" applyBorder="1" applyAlignment="1">
      <alignment horizontal="left" vertical="top" wrapText="1"/>
    </xf>
    <xf numFmtId="0" fontId="23" fillId="2" borderId="1" xfId="0" applyFont="1" applyFill="1" applyBorder="1" applyAlignment="1">
      <alignment horizontal="center" vertical="center" wrapText="1"/>
    </xf>
    <xf numFmtId="0" fontId="21" fillId="3" borderId="2" xfId="0" applyFont="1" applyFill="1" applyBorder="1" applyAlignment="1">
      <alignment horizontal="left" vertical="top" wrapText="1"/>
    </xf>
    <xf numFmtId="0" fontId="21" fillId="3" borderId="3" xfId="0" applyFont="1" applyFill="1" applyBorder="1" applyAlignment="1">
      <alignment horizontal="left" vertical="top" wrapText="1"/>
    </xf>
    <xf numFmtId="0" fontId="21" fillId="0" borderId="1" xfId="0" applyFont="1" applyFill="1" applyBorder="1" applyAlignment="1">
      <alignment horizontal="left" vertical="top" wrapText="1"/>
    </xf>
    <xf numFmtId="0" fontId="21" fillId="3" borderId="1" xfId="0" applyFont="1" applyFill="1" applyBorder="1" applyAlignment="1">
      <alignment horizontal="left" vertical="top" wrapText="1"/>
    </xf>
    <xf numFmtId="0" fontId="15" fillId="0" borderId="2" xfId="0" applyFont="1" applyFill="1" applyBorder="1" applyAlignment="1">
      <alignment horizontal="left" vertical="top" wrapText="1"/>
    </xf>
    <xf numFmtId="0" fontId="21" fillId="0" borderId="2" xfId="0" applyFont="1" applyFill="1" applyBorder="1" applyAlignment="1">
      <alignment horizontal="left" vertical="top" wrapText="1"/>
    </xf>
    <xf numFmtId="0" fontId="15" fillId="0" borderId="1" xfId="0" applyFont="1" applyFill="1" applyBorder="1" applyAlignment="1">
      <alignment horizontal="left" vertical="top" wrapText="1"/>
    </xf>
    <xf numFmtId="171" fontId="21" fillId="0" borderId="1" xfId="0" applyNumberFormat="1" applyFont="1" applyFill="1" applyBorder="1" applyAlignment="1">
      <alignment horizontal="left" vertical="top" wrapText="1"/>
    </xf>
    <xf numFmtId="171" fontId="21" fillId="3" borderId="1" xfId="0" applyNumberFormat="1" applyFont="1" applyFill="1" applyBorder="1" applyAlignment="1">
      <alignment horizontal="left" vertical="top" wrapText="1"/>
    </xf>
    <xf numFmtId="173" fontId="21" fillId="3" borderId="1" xfId="0" applyNumberFormat="1" applyFont="1" applyFill="1" applyBorder="1" applyAlignment="1">
      <alignment horizontal="left" vertical="top" wrapText="1"/>
    </xf>
    <xf numFmtId="0" fontId="15" fillId="3" borderId="1" xfId="0" applyFont="1" applyFill="1" applyBorder="1" applyAlignment="1">
      <alignment vertical="top" wrapText="1"/>
    </xf>
    <xf numFmtId="173" fontId="15" fillId="3" borderId="1" xfId="0" applyNumberFormat="1" applyFont="1" applyFill="1" applyBorder="1" applyAlignment="1">
      <alignment horizontal="left" vertical="top" wrapText="1"/>
    </xf>
    <xf numFmtId="0" fontId="23" fillId="2" borderId="1" xfId="0" applyFont="1" applyFill="1" applyBorder="1" applyAlignment="1">
      <alignment horizontal="center" vertical="center" wrapText="1"/>
    </xf>
    <xf numFmtId="0" fontId="15" fillId="3" borderId="1" xfId="0" applyNumberFormat="1" applyFont="1" applyFill="1" applyBorder="1" applyAlignment="1">
      <alignment vertical="top" wrapText="1"/>
    </xf>
    <xf numFmtId="0" fontId="21" fillId="3" borderId="2" xfId="0" applyFont="1" applyFill="1" applyBorder="1" applyAlignment="1">
      <alignment vertical="top" wrapText="1"/>
    </xf>
    <xf numFmtId="169" fontId="21" fillId="0" borderId="1" xfId="0" applyNumberFormat="1" applyFont="1" applyFill="1" applyBorder="1" applyAlignment="1">
      <alignment horizontal="left" vertical="top" wrapText="1" shrinkToFit="1"/>
    </xf>
    <xf numFmtId="173" fontId="21" fillId="0" borderId="2" xfId="0" applyNumberFormat="1" applyFont="1" applyFill="1" applyBorder="1" applyAlignment="1">
      <alignment horizontal="left" vertical="top" wrapText="1"/>
    </xf>
    <xf numFmtId="0" fontId="23" fillId="2" borderId="1" xfId="0" applyFont="1" applyFill="1" applyBorder="1" applyAlignment="1">
      <alignment horizontal="center" vertical="center" wrapText="1"/>
    </xf>
    <xf numFmtId="0" fontId="21" fillId="0" borderId="1" xfId="0" applyFont="1" applyFill="1" applyBorder="1" applyAlignment="1">
      <alignment horizontal="left" vertical="top" wrapText="1"/>
    </xf>
    <xf numFmtId="171" fontId="21" fillId="0" borderId="1" xfId="0" applyNumberFormat="1" applyFont="1" applyFill="1" applyBorder="1" applyAlignment="1">
      <alignment horizontal="left" vertical="top" wrapText="1"/>
    </xf>
    <xf numFmtId="0" fontId="15" fillId="3" borderId="1" xfId="0" applyFont="1" applyFill="1" applyBorder="1" applyAlignment="1">
      <alignment vertical="top" wrapText="1"/>
    </xf>
    <xf numFmtId="0" fontId="15" fillId="0" borderId="0" xfId="0" applyFont="1" applyAlignment="1">
      <alignment horizontal="left" vertical="top"/>
    </xf>
    <xf numFmtId="0" fontId="28" fillId="0" borderId="0" xfId="0" applyFont="1" applyAlignment="1">
      <alignment horizontal="left" vertical="top"/>
    </xf>
    <xf numFmtId="0" fontId="23" fillId="2" borderId="1" xfId="0" applyFont="1" applyFill="1" applyBorder="1" applyAlignment="1">
      <alignment horizontal="center" vertical="center" wrapText="1"/>
    </xf>
    <xf numFmtId="0" fontId="15" fillId="0" borderId="1" xfId="0" applyFont="1" applyBorder="1" applyAlignment="1">
      <alignment horizontal="left" vertical="top"/>
    </xf>
    <xf numFmtId="0" fontId="15" fillId="3" borderId="1" xfId="0" applyFont="1" applyFill="1" applyBorder="1" applyAlignment="1">
      <alignment horizontal="left" vertical="top" wrapText="1"/>
    </xf>
    <xf numFmtId="0" fontId="15" fillId="0" borderId="2" xfId="0" applyFont="1" applyBorder="1" applyAlignment="1">
      <alignment horizontal="left" vertical="top" wrapText="1"/>
    </xf>
    <xf numFmtId="0" fontId="15" fillId="0" borderId="1" xfId="0" applyFont="1" applyBorder="1" applyAlignment="1">
      <alignment horizontal="left" vertical="top" wrapText="1"/>
    </xf>
    <xf numFmtId="0" fontId="21" fillId="3" borderId="2" xfId="0" applyFont="1" applyFill="1" applyBorder="1" applyAlignment="1">
      <alignment horizontal="left" vertical="top" wrapText="1"/>
    </xf>
    <xf numFmtId="0" fontId="21" fillId="3" borderId="1" xfId="0" applyFont="1" applyFill="1" applyBorder="1" applyAlignment="1">
      <alignment horizontal="left" vertical="top" wrapText="1"/>
    </xf>
    <xf numFmtId="0" fontId="21" fillId="0" borderId="1" xfId="0" applyFont="1" applyFill="1" applyBorder="1" applyAlignment="1">
      <alignment horizontal="left" vertical="top" wrapText="1"/>
    </xf>
    <xf numFmtId="0" fontId="22" fillId="0" borderId="0" xfId="0" applyFont="1" applyAlignment="1">
      <alignment horizontal="left" vertical="top"/>
    </xf>
    <xf numFmtId="0" fontId="15" fillId="0" borderId="2" xfId="0" applyFont="1" applyFill="1" applyBorder="1" applyAlignment="1">
      <alignment horizontal="left" vertical="top" wrapText="1"/>
    </xf>
    <xf numFmtId="0" fontId="15" fillId="0" borderId="1" xfId="0" applyFont="1" applyFill="1" applyBorder="1" applyAlignment="1">
      <alignment horizontal="left" vertical="top" wrapText="1"/>
    </xf>
    <xf numFmtId="164" fontId="21" fillId="3" borderId="2" xfId="0" applyNumberFormat="1" applyFont="1" applyFill="1" applyBorder="1" applyAlignment="1">
      <alignment horizontal="left" vertical="top" wrapText="1"/>
    </xf>
    <xf numFmtId="0" fontId="21" fillId="0" borderId="2" xfId="0" applyFont="1" applyBorder="1" applyAlignment="1">
      <alignment horizontal="left" vertical="top" wrapText="1"/>
    </xf>
    <xf numFmtId="171" fontId="21" fillId="3" borderId="1" xfId="0" applyNumberFormat="1" applyFont="1" applyFill="1" applyBorder="1" applyAlignment="1">
      <alignment horizontal="left" vertical="top" wrapText="1"/>
    </xf>
    <xf numFmtId="0" fontId="15" fillId="3" borderId="1" xfId="0" applyFont="1" applyFill="1" applyBorder="1" applyAlignment="1">
      <alignment vertical="top" wrapText="1"/>
    </xf>
    <xf numFmtId="0" fontId="21" fillId="0" borderId="1" xfId="0" applyFont="1" applyBorder="1" applyAlignment="1">
      <alignment horizontal="left" vertical="top" wrapText="1"/>
    </xf>
    <xf numFmtId="171" fontId="21" fillId="0" borderId="1" xfId="0" applyNumberFormat="1" applyFont="1" applyFill="1" applyBorder="1" applyAlignment="1">
      <alignment horizontal="left" vertical="top" wrapText="1"/>
    </xf>
    <xf numFmtId="173" fontId="15" fillId="3" borderId="1" xfId="0" applyNumberFormat="1" applyFont="1" applyFill="1" applyBorder="1" applyAlignment="1">
      <alignment horizontal="left" vertical="top" wrapText="1"/>
    </xf>
    <xf numFmtId="0" fontId="15" fillId="3" borderId="0" xfId="0" applyFont="1" applyFill="1" applyAlignment="1">
      <alignment horizontal="left" vertical="top"/>
    </xf>
    <xf numFmtId="0" fontId="2" fillId="0" borderId="0" xfId="0" applyFont="1" applyAlignment="1">
      <alignment horizontal="left" vertical="top"/>
    </xf>
    <xf numFmtId="9" fontId="21" fillId="3" borderId="1" xfId="0" applyNumberFormat="1" applyFont="1" applyFill="1" applyBorder="1" applyAlignment="1">
      <alignment horizontal="left" vertical="top" wrapText="1"/>
    </xf>
    <xf numFmtId="0" fontId="15" fillId="0" borderId="0" xfId="0" applyFont="1" applyAlignment="1">
      <alignment vertical="top"/>
    </xf>
    <xf numFmtId="0" fontId="15" fillId="3" borderId="1" xfId="0" applyFont="1" applyFill="1" applyBorder="1" applyAlignment="1">
      <alignment horizontal="left" vertical="top" wrapText="1"/>
    </xf>
    <xf numFmtId="0" fontId="15" fillId="0" borderId="2" xfId="0" applyFont="1" applyBorder="1" applyAlignment="1">
      <alignment horizontal="left" vertical="top" wrapText="1"/>
    </xf>
    <xf numFmtId="0" fontId="15" fillId="0" borderId="1" xfId="0" applyFont="1" applyBorder="1" applyAlignment="1">
      <alignment horizontal="left" vertical="top" wrapText="1"/>
    </xf>
    <xf numFmtId="0" fontId="21" fillId="3" borderId="2" xfId="0" applyFont="1" applyFill="1" applyBorder="1" applyAlignment="1">
      <alignment horizontal="left" vertical="top" wrapText="1"/>
    </xf>
    <xf numFmtId="0" fontId="21" fillId="0" borderId="1" xfId="0" applyFont="1" applyFill="1" applyBorder="1" applyAlignment="1">
      <alignment horizontal="left" vertical="top" wrapText="1"/>
    </xf>
    <xf numFmtId="0" fontId="21" fillId="3" borderId="1" xfId="0" applyFont="1" applyFill="1" applyBorder="1" applyAlignment="1">
      <alignment horizontal="left" vertical="top" wrapText="1"/>
    </xf>
    <xf numFmtId="0" fontId="15" fillId="0" borderId="2" xfId="0" applyFont="1" applyFill="1" applyBorder="1" applyAlignment="1">
      <alignment horizontal="left" vertical="top" wrapText="1"/>
    </xf>
    <xf numFmtId="0" fontId="21" fillId="0" borderId="2" xfId="0" applyFont="1" applyFill="1" applyBorder="1" applyAlignment="1">
      <alignment horizontal="left" vertical="top" wrapText="1"/>
    </xf>
    <xf numFmtId="0" fontId="15" fillId="0" borderId="1" xfId="0" applyFont="1" applyFill="1" applyBorder="1" applyAlignment="1">
      <alignment horizontal="left" vertical="top" wrapText="1"/>
    </xf>
    <xf numFmtId="0" fontId="21" fillId="0" borderId="2" xfId="0" applyFont="1" applyBorder="1" applyAlignment="1">
      <alignment horizontal="left" vertical="top" wrapText="1"/>
    </xf>
    <xf numFmtId="171" fontId="21" fillId="0" borderId="1" xfId="0" applyNumberFormat="1" applyFont="1" applyFill="1" applyBorder="1" applyAlignment="1">
      <alignment horizontal="left" vertical="top" wrapText="1"/>
    </xf>
    <xf numFmtId="173" fontId="21" fillId="3" borderId="1" xfId="0" applyNumberFormat="1" applyFont="1" applyFill="1" applyBorder="1" applyAlignment="1">
      <alignment horizontal="left" vertical="top" wrapText="1"/>
    </xf>
    <xf numFmtId="0" fontId="21" fillId="0" borderId="1" xfId="0" applyFont="1" applyBorder="1" applyAlignment="1">
      <alignment horizontal="left" vertical="top" wrapText="1"/>
    </xf>
    <xf numFmtId="0" fontId="15" fillId="3" borderId="1" xfId="0" applyFont="1" applyFill="1" applyBorder="1" applyAlignment="1">
      <alignment vertical="top" wrapText="1"/>
    </xf>
    <xf numFmtId="171" fontId="21" fillId="4" borderId="1" xfId="0" applyNumberFormat="1" applyFont="1" applyFill="1" applyBorder="1" applyAlignment="1">
      <alignment horizontal="left" vertical="top" wrapText="1"/>
    </xf>
    <xf numFmtId="0" fontId="21" fillId="0" borderId="15" xfId="0" applyFont="1" applyFill="1" applyBorder="1" applyAlignment="1">
      <alignment horizontal="left" vertical="top" wrapText="1" readingOrder="1"/>
    </xf>
    <xf numFmtId="0" fontId="0" fillId="0" borderId="0" xfId="0" applyAlignment="1"/>
    <xf numFmtId="0" fontId="8" fillId="13" borderId="1" xfId="0" applyFont="1" applyFill="1" applyBorder="1" applyAlignment="1">
      <alignment horizontal="center" vertical="center" wrapText="1"/>
    </xf>
    <xf numFmtId="0" fontId="8" fillId="0" borderId="1" xfId="0" applyFont="1" applyBorder="1" applyAlignment="1">
      <alignment horizontal="center" vertical="center" wrapText="1"/>
    </xf>
    <xf numFmtId="0" fontId="8" fillId="0" borderId="1" xfId="0" applyFont="1" applyBorder="1" applyAlignment="1">
      <alignment horizontal="center" vertical="center"/>
    </xf>
    <xf numFmtId="0" fontId="8" fillId="3" borderId="1" xfId="0" applyFont="1" applyFill="1" applyBorder="1" applyAlignment="1">
      <alignment horizontal="center" vertical="center" wrapText="1"/>
    </xf>
    <xf numFmtId="0" fontId="8" fillId="3" borderId="1" xfId="0" applyFont="1" applyFill="1" applyBorder="1" applyAlignment="1">
      <alignment horizontal="center" vertical="center"/>
    </xf>
    <xf numFmtId="9" fontId="8" fillId="0" borderId="1" xfId="0" applyNumberFormat="1" applyFont="1" applyBorder="1" applyAlignment="1">
      <alignment horizontal="center" vertical="center"/>
    </xf>
    <xf numFmtId="0" fontId="15" fillId="0" borderId="1" xfId="0" applyFont="1" applyFill="1" applyBorder="1" applyAlignment="1">
      <alignment vertical="top"/>
    </xf>
    <xf numFmtId="0" fontId="25" fillId="3" borderId="1" xfId="0" applyFont="1" applyFill="1" applyBorder="1" applyAlignment="1">
      <alignment horizontal="left" vertical="top" wrapText="1"/>
    </xf>
    <xf numFmtId="0" fontId="43" fillId="3" borderId="1" xfId="0" applyFont="1" applyFill="1" applyBorder="1" applyAlignment="1">
      <alignment horizontal="left" vertical="top" wrapText="1"/>
    </xf>
    <xf numFmtId="0" fontId="2" fillId="0" borderId="0" xfId="0" applyFont="1" applyFill="1"/>
    <xf numFmtId="0" fontId="15" fillId="3" borderId="22" xfId="0" applyFont="1" applyFill="1" applyBorder="1" applyAlignment="1">
      <alignment vertical="top"/>
    </xf>
    <xf numFmtId="0" fontId="22" fillId="3" borderId="23" xfId="0" applyFont="1" applyFill="1" applyBorder="1" applyAlignment="1">
      <alignment horizontal="left" vertical="top"/>
    </xf>
    <xf numFmtId="9" fontId="43" fillId="3" borderId="1" xfId="0" applyNumberFormat="1" applyFont="1" applyFill="1" applyBorder="1" applyAlignment="1">
      <alignment horizontal="left" vertical="top" wrapText="1"/>
    </xf>
    <xf numFmtId="164" fontId="15" fillId="0" borderId="1" xfId="0" applyNumberFormat="1" applyFont="1" applyBorder="1" applyAlignment="1">
      <alignment horizontal="left" vertical="top" wrapText="1"/>
    </xf>
    <xf numFmtId="0" fontId="43" fillId="0" borderId="1" xfId="0" applyFont="1" applyBorder="1" applyAlignment="1">
      <alignment horizontal="left" vertical="top" wrapText="1"/>
    </xf>
    <xf numFmtId="0" fontId="25" fillId="0" borderId="1" xfId="0" applyFont="1" applyBorder="1" applyAlignment="1">
      <alignment horizontal="left" vertical="top" wrapText="1"/>
    </xf>
    <xf numFmtId="15" fontId="25" fillId="3" borderId="1" xfId="0" applyNumberFormat="1" applyFont="1" applyFill="1" applyBorder="1" applyAlignment="1">
      <alignment horizontal="left" vertical="top" wrapText="1"/>
    </xf>
    <xf numFmtId="15" fontId="25" fillId="0" borderId="1" xfId="0" applyNumberFormat="1" applyFont="1" applyBorder="1" applyAlignment="1">
      <alignment horizontal="left" vertical="top" wrapText="1"/>
    </xf>
    <xf numFmtId="0" fontId="25" fillId="0" borderId="1" xfId="0" applyFont="1" applyBorder="1" applyAlignment="1">
      <alignment vertical="top" wrapText="1"/>
    </xf>
    <xf numFmtId="0" fontId="15" fillId="0" borderId="1" xfId="0" applyFont="1" applyBorder="1" applyAlignment="1">
      <alignment horizontal="center" vertical="top" wrapText="1"/>
    </xf>
    <xf numFmtId="0" fontId="15" fillId="0" borderId="1" xfId="0" applyFont="1" applyBorder="1" applyAlignment="1">
      <alignment horizontal="center" vertical="top"/>
    </xf>
    <xf numFmtId="3" fontId="15" fillId="0" borderId="1" xfId="0" applyNumberFormat="1" applyFont="1" applyBorder="1" applyAlignment="1">
      <alignment horizontal="left" vertical="top" wrapText="1"/>
    </xf>
    <xf numFmtId="0" fontId="28" fillId="3" borderId="0" xfId="0" applyFont="1" applyFill="1"/>
    <xf numFmtId="0" fontId="8" fillId="4" borderId="0" xfId="0" applyFont="1" applyFill="1"/>
    <xf numFmtId="169" fontId="15" fillId="0" borderId="1" xfId="0" applyNumberFormat="1" applyFont="1" applyBorder="1" applyAlignment="1">
      <alignment horizontal="left" vertical="top" wrapText="1"/>
    </xf>
    <xf numFmtId="169" fontId="23" fillId="0" borderId="1" xfId="0" applyNumberFormat="1" applyFont="1" applyBorder="1" applyAlignment="1">
      <alignment horizontal="left" vertical="top" wrapText="1"/>
    </xf>
    <xf numFmtId="17" fontId="21" fillId="3" borderId="2" xfId="0" applyNumberFormat="1" applyFont="1" applyFill="1" applyBorder="1" applyAlignment="1">
      <alignment horizontal="left" vertical="top" wrapText="1"/>
    </xf>
    <xf numFmtId="176" fontId="21" fillId="3" borderId="2" xfId="0" applyNumberFormat="1" applyFont="1" applyFill="1" applyBorder="1" applyAlignment="1">
      <alignment horizontal="left" vertical="top" wrapText="1"/>
    </xf>
    <xf numFmtId="3" fontId="21" fillId="3" borderId="2" xfId="0" applyNumberFormat="1" applyFont="1" applyFill="1" applyBorder="1" applyAlignment="1">
      <alignment horizontal="left" vertical="top" wrapText="1"/>
    </xf>
    <xf numFmtId="166" fontId="21" fillId="3" borderId="2" xfId="0" applyNumberFormat="1" applyFont="1" applyFill="1" applyBorder="1" applyAlignment="1">
      <alignment horizontal="left" vertical="top" wrapText="1"/>
    </xf>
    <xf numFmtId="9" fontId="21" fillId="3" borderId="2" xfId="0" applyNumberFormat="1" applyFont="1" applyFill="1" applyBorder="1" applyAlignment="1">
      <alignment horizontal="left" vertical="top" wrapText="1"/>
    </xf>
    <xf numFmtId="171" fontId="21" fillId="0" borderId="2" xfId="0" applyNumberFormat="1" applyFont="1" applyFill="1" applyBorder="1" applyAlignment="1">
      <alignment vertical="top" wrapText="1"/>
    </xf>
    <xf numFmtId="171" fontId="21" fillId="0" borderId="3" xfId="0" applyNumberFormat="1" applyFont="1" applyFill="1" applyBorder="1" applyAlignment="1">
      <alignment vertical="top" wrapText="1"/>
    </xf>
    <xf numFmtId="167" fontId="15" fillId="0" borderId="2" xfId="15" applyFont="1" applyFill="1" applyBorder="1" applyAlignment="1">
      <alignment vertical="center" wrapText="1"/>
    </xf>
    <xf numFmtId="167" fontId="15" fillId="0" borderId="12" xfId="15" applyFont="1" applyFill="1" applyBorder="1" applyAlignment="1">
      <alignment vertical="center" wrapText="1"/>
    </xf>
    <xf numFmtId="167" fontId="15" fillId="0" borderId="3" xfId="15" applyFont="1" applyFill="1" applyBorder="1" applyAlignment="1">
      <alignment vertical="center" wrapText="1"/>
    </xf>
    <xf numFmtId="171" fontId="21" fillId="0" borderId="2" xfId="0" applyNumberFormat="1" applyFont="1" applyFill="1" applyBorder="1" applyAlignment="1">
      <alignment vertical="center" wrapText="1"/>
    </xf>
    <xf numFmtId="171" fontId="21" fillId="0" borderId="3" xfId="0" applyNumberFormat="1" applyFont="1" applyFill="1" applyBorder="1" applyAlignment="1">
      <alignment vertical="center" wrapText="1"/>
    </xf>
    <xf numFmtId="177" fontId="15" fillId="0" borderId="1" xfId="0" applyNumberFormat="1" applyFont="1" applyBorder="1" applyAlignment="1">
      <alignment horizontal="center" vertical="top" wrapText="1"/>
    </xf>
    <xf numFmtId="15" fontId="21" fillId="4" borderId="1" xfId="0" applyNumberFormat="1" applyFont="1" applyFill="1" applyBorder="1" applyAlignment="1">
      <alignment horizontal="left" vertical="top" wrapText="1"/>
    </xf>
    <xf numFmtId="0" fontId="21" fillId="4" borderId="1" xfId="0" applyFont="1" applyFill="1" applyBorder="1" applyAlignment="1">
      <alignment horizontal="left" vertical="top" wrapText="1"/>
    </xf>
    <xf numFmtId="169" fontId="21" fillId="0" borderId="1" xfId="0" applyNumberFormat="1" applyFont="1" applyBorder="1" applyAlignment="1">
      <alignment horizontal="left" vertical="top" wrapText="1" shrinkToFit="1"/>
    </xf>
    <xf numFmtId="0" fontId="9" fillId="0" borderId="0" xfId="0" applyFont="1" applyAlignment="1">
      <alignment horizontal="center" vertical="top" wrapText="1"/>
    </xf>
    <xf numFmtId="0" fontId="9" fillId="0" borderId="6" xfId="0" applyFont="1" applyBorder="1" applyAlignment="1">
      <alignment horizontal="center" vertical="center"/>
    </xf>
    <xf numFmtId="0" fontId="3" fillId="0" borderId="0" xfId="0" applyFont="1" applyAlignment="1">
      <alignment horizontal="center" vertical="center" wrapText="1"/>
    </xf>
    <xf numFmtId="0" fontId="3" fillId="0" borderId="0" xfId="0" applyFont="1" applyAlignment="1">
      <alignment horizontal="center"/>
    </xf>
    <xf numFmtId="0" fontId="3" fillId="0" borderId="5" xfId="0" applyFont="1" applyBorder="1" applyAlignment="1">
      <alignment horizontal="center" vertical="center" wrapText="1"/>
    </xf>
    <xf numFmtId="0" fontId="3" fillId="0" borderId="4" xfId="0" applyFont="1" applyBorder="1" applyAlignment="1">
      <alignment horizontal="center" vertical="center" wrapText="1"/>
    </xf>
    <xf numFmtId="0" fontId="3" fillId="0" borderId="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6"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1" xfId="0" applyFont="1" applyBorder="1" applyAlignment="1">
      <alignment horizontal="left" vertical="top"/>
    </xf>
    <xf numFmtId="0" fontId="3" fillId="0" borderId="15" xfId="0" applyFont="1" applyBorder="1" applyAlignment="1">
      <alignment horizontal="left" vertical="top"/>
    </xf>
    <xf numFmtId="0" fontId="3" fillId="0" borderId="16" xfId="0" applyFont="1" applyBorder="1" applyAlignment="1">
      <alignment horizontal="left" vertical="top"/>
    </xf>
    <xf numFmtId="0" fontId="3" fillId="0" borderId="14" xfId="0" applyFont="1" applyBorder="1" applyAlignment="1">
      <alignment horizontal="left" vertical="top"/>
    </xf>
    <xf numFmtId="0" fontId="18" fillId="0" borderId="0" xfId="0" applyFont="1" applyAlignment="1">
      <alignment horizontal="left" vertical="top" wrapText="1"/>
    </xf>
    <xf numFmtId="0" fontId="17" fillId="0" borderId="0" xfId="0" applyFont="1" applyAlignment="1">
      <alignment horizontal="left" vertical="top"/>
    </xf>
    <xf numFmtId="0" fontId="3" fillId="0" borderId="0" xfId="0" applyFont="1" applyAlignment="1">
      <alignment horizontal="left" vertical="top"/>
    </xf>
    <xf numFmtId="0" fontId="15" fillId="0" borderId="0" xfId="0" applyFont="1" applyAlignment="1">
      <alignment horizontal="center"/>
    </xf>
    <xf numFmtId="0" fontId="15" fillId="0" borderId="0" xfId="0" applyFont="1" applyAlignment="1">
      <alignment horizontal="center" vertical="center" wrapText="1"/>
    </xf>
    <xf numFmtId="0" fontId="0" fillId="0" borderId="0" xfId="0" applyAlignment="1">
      <alignment horizontal="center"/>
    </xf>
    <xf numFmtId="0" fontId="3" fillId="0" borderId="1" xfId="0" applyFont="1" applyBorder="1" applyAlignment="1">
      <alignment horizontal="center" vertical="center" wrapText="1"/>
    </xf>
    <xf numFmtId="0" fontId="16" fillId="0" borderId="0" xfId="0" applyFont="1" applyAlignment="1">
      <alignment horizontal="left"/>
    </xf>
    <xf numFmtId="0" fontId="15" fillId="2" borderId="1" xfId="0" applyFont="1" applyFill="1" applyBorder="1" applyAlignment="1">
      <alignment horizontal="center" vertical="center"/>
    </xf>
    <xf numFmtId="0" fontId="21" fillId="2" borderId="1" xfId="0" applyFont="1" applyFill="1" applyBorder="1" applyAlignment="1">
      <alignment horizontal="center" vertical="center" wrapText="1"/>
    </xf>
    <xf numFmtId="0" fontId="23" fillId="2" borderId="1" xfId="0" applyFont="1" applyFill="1" applyBorder="1" applyAlignment="1">
      <alignment horizontal="center" vertical="center" textRotation="90" wrapText="1"/>
    </xf>
    <xf numFmtId="0" fontId="15" fillId="2" borderId="1" xfId="0" applyFont="1" applyFill="1" applyBorder="1" applyAlignment="1">
      <alignment horizontal="center" vertical="center" wrapText="1"/>
    </xf>
    <xf numFmtId="0" fontId="15" fillId="2" borderId="1" xfId="0" applyFont="1" applyFill="1" applyBorder="1" applyAlignment="1">
      <alignment horizontal="center" vertical="center" textRotation="90" wrapText="1"/>
    </xf>
    <xf numFmtId="0" fontId="15" fillId="0" borderId="1" xfId="0" applyFont="1" applyBorder="1" applyAlignment="1">
      <alignment horizontal="center" vertical="center" textRotation="90" wrapText="1"/>
    </xf>
    <xf numFmtId="0" fontId="15" fillId="0" borderId="0" xfId="0" applyFont="1" applyBorder="1" applyAlignment="1">
      <alignment horizontal="left" vertical="top"/>
    </xf>
    <xf numFmtId="0" fontId="15" fillId="0" borderId="0" xfId="0" applyFont="1" applyAlignment="1">
      <alignment horizontal="left" vertical="top"/>
    </xf>
    <xf numFmtId="0" fontId="15" fillId="3" borderId="18" xfId="0" applyFont="1" applyFill="1" applyBorder="1" applyAlignment="1">
      <alignment horizontal="left" vertical="top"/>
    </xf>
    <xf numFmtId="0" fontId="15" fillId="3" borderId="0" xfId="0" applyFont="1" applyFill="1" applyAlignment="1">
      <alignment horizontal="left" vertical="top"/>
    </xf>
    <xf numFmtId="167" fontId="23" fillId="2" borderId="1" xfId="15" applyFont="1" applyFill="1" applyBorder="1" applyAlignment="1">
      <alignment horizontal="center" vertical="center" textRotation="90" wrapText="1"/>
    </xf>
    <xf numFmtId="0" fontId="15" fillId="2" borderId="15" xfId="0" applyFont="1" applyFill="1" applyBorder="1" applyAlignment="1">
      <alignment horizontal="center" vertical="center" wrapText="1"/>
    </xf>
    <xf numFmtId="0" fontId="15" fillId="2" borderId="16" xfId="0" applyFont="1" applyFill="1" applyBorder="1" applyAlignment="1">
      <alignment horizontal="center" vertical="center" wrapText="1"/>
    </xf>
    <xf numFmtId="0" fontId="23" fillId="2" borderId="2" xfId="0" applyFont="1" applyFill="1" applyBorder="1" applyAlignment="1">
      <alignment horizontal="center" vertical="center" textRotation="90" wrapText="1"/>
    </xf>
    <xf numFmtId="0" fontId="23" fillId="2" borderId="3" xfId="0" applyFont="1" applyFill="1" applyBorder="1" applyAlignment="1">
      <alignment horizontal="center" vertical="center" textRotation="90" wrapText="1"/>
    </xf>
    <xf numFmtId="0" fontId="15" fillId="2" borderId="2" xfId="0" applyFont="1" applyFill="1" applyBorder="1" applyAlignment="1">
      <alignment horizontal="center" vertical="center" textRotation="90" wrapText="1"/>
    </xf>
    <xf numFmtId="0" fontId="15" fillId="2" borderId="12" xfId="0" applyFont="1" applyFill="1" applyBorder="1" applyAlignment="1">
      <alignment horizontal="center" vertical="center" textRotation="90" wrapText="1"/>
    </xf>
    <xf numFmtId="0" fontId="15" fillId="2" borderId="3" xfId="0" applyFont="1" applyFill="1" applyBorder="1" applyAlignment="1">
      <alignment horizontal="center" vertical="center" textRotation="90" wrapText="1"/>
    </xf>
    <xf numFmtId="0" fontId="23" fillId="2" borderId="12" xfId="0" applyFont="1" applyFill="1" applyBorder="1" applyAlignment="1">
      <alignment horizontal="center" vertical="center" textRotation="90" wrapText="1"/>
    </xf>
    <xf numFmtId="0" fontId="23" fillId="2" borderId="2"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3" xfId="0" applyFont="1" applyFill="1" applyBorder="1" applyAlignment="1">
      <alignment horizontal="center" vertical="center" wrapText="1"/>
    </xf>
    <xf numFmtId="0" fontId="23" fillId="2" borderId="2" xfId="0" applyFont="1" applyFill="1" applyBorder="1" applyAlignment="1">
      <alignment horizontal="center" vertical="center"/>
    </xf>
    <xf numFmtId="0" fontId="23" fillId="2" borderId="12" xfId="0" applyFont="1" applyFill="1" applyBorder="1" applyAlignment="1">
      <alignment horizontal="center" vertical="center"/>
    </xf>
    <xf numFmtId="0" fontId="23" fillId="2" borderId="3" xfId="0" applyFont="1" applyFill="1" applyBorder="1" applyAlignment="1">
      <alignment horizontal="center" vertical="center"/>
    </xf>
    <xf numFmtId="0" fontId="23" fillId="0" borderId="1" xfId="0" applyFont="1" applyBorder="1" applyAlignment="1">
      <alignment horizontal="center" vertical="center" textRotation="90" wrapText="1"/>
    </xf>
    <xf numFmtId="0" fontId="23" fillId="2" borderId="1" xfId="0" applyFont="1" applyFill="1" applyBorder="1" applyAlignment="1">
      <alignment horizontal="center" vertical="center" wrapText="1"/>
    </xf>
    <xf numFmtId="0" fontId="22" fillId="0" borderId="0" xfId="0" applyFont="1" applyAlignment="1">
      <alignment horizontal="left" vertical="top"/>
    </xf>
    <xf numFmtId="0" fontId="15" fillId="0" borderId="0" xfId="0" applyFont="1" applyAlignment="1">
      <alignment horizontal="center" vertical="center"/>
    </xf>
    <xf numFmtId="175" fontId="21" fillId="3" borderId="2" xfId="0" applyNumberFormat="1" applyFont="1" applyFill="1" applyBorder="1" applyAlignment="1">
      <alignment horizontal="left" vertical="top" wrapText="1"/>
    </xf>
    <xf numFmtId="175" fontId="21" fillId="3" borderId="3" xfId="0" applyNumberFormat="1" applyFont="1" applyFill="1" applyBorder="1" applyAlignment="1">
      <alignment horizontal="left" vertical="top" wrapText="1"/>
    </xf>
    <xf numFmtId="0" fontId="21" fillId="3" borderId="2" xfId="0" applyFont="1" applyFill="1" applyBorder="1" applyAlignment="1">
      <alignment horizontal="left" vertical="top" wrapText="1"/>
    </xf>
    <xf numFmtId="0" fontId="21" fillId="3" borderId="3" xfId="0" applyFont="1" applyFill="1" applyBorder="1" applyAlignment="1">
      <alignment horizontal="left" vertical="top" wrapText="1"/>
    </xf>
    <xf numFmtId="175" fontId="21" fillId="3" borderId="12" xfId="0" applyNumberFormat="1" applyFont="1" applyFill="1" applyBorder="1" applyAlignment="1">
      <alignment horizontal="left" vertical="top" wrapText="1"/>
    </xf>
    <xf numFmtId="171" fontId="21" fillId="3" borderId="2" xfId="0" applyNumberFormat="1" applyFont="1" applyFill="1" applyBorder="1" applyAlignment="1">
      <alignment horizontal="left" vertical="top" wrapText="1"/>
    </xf>
    <xf numFmtId="171" fontId="21" fillId="3" borderId="3" xfId="0" applyNumberFormat="1" applyFont="1" applyFill="1" applyBorder="1" applyAlignment="1">
      <alignment horizontal="left" vertical="top" wrapText="1"/>
    </xf>
    <xf numFmtId="0" fontId="21" fillId="3" borderId="1" xfId="0" applyFont="1" applyFill="1" applyBorder="1" applyAlignment="1">
      <alignment horizontal="left" vertical="top" wrapText="1"/>
    </xf>
    <xf numFmtId="0" fontId="15" fillId="0" borderId="2" xfId="0" applyFont="1" applyBorder="1" applyAlignment="1">
      <alignment horizontal="left" vertical="top" wrapText="1"/>
    </xf>
    <xf numFmtId="0" fontId="15" fillId="0" borderId="3" xfId="0" applyFont="1" applyBorder="1" applyAlignment="1">
      <alignment horizontal="left" vertical="top" wrapText="1"/>
    </xf>
    <xf numFmtId="0" fontId="21" fillId="0" borderId="1" xfId="0" applyFont="1" applyFill="1" applyBorder="1" applyAlignment="1">
      <alignment horizontal="left" vertical="top" wrapText="1"/>
    </xf>
    <xf numFmtId="171" fontId="21" fillId="0" borderId="2" xfId="0" applyNumberFormat="1" applyFont="1" applyFill="1" applyBorder="1" applyAlignment="1">
      <alignment horizontal="left" vertical="top" wrapText="1"/>
    </xf>
    <xf numFmtId="171" fontId="21" fillId="0" borderId="3" xfId="0" applyNumberFormat="1" applyFont="1" applyFill="1" applyBorder="1" applyAlignment="1">
      <alignment horizontal="left" vertical="top" wrapText="1"/>
    </xf>
    <xf numFmtId="0" fontId="15" fillId="2" borderId="15" xfId="0" applyFont="1" applyFill="1" applyBorder="1" applyAlignment="1">
      <alignment horizontal="center" vertical="center"/>
    </xf>
    <xf numFmtId="0" fontId="15" fillId="2" borderId="16" xfId="0" applyFont="1" applyFill="1" applyBorder="1" applyAlignment="1">
      <alignment horizontal="center" vertical="center"/>
    </xf>
    <xf numFmtId="0" fontId="15" fillId="2" borderId="14" xfId="0" applyFont="1" applyFill="1" applyBorder="1" applyAlignment="1">
      <alignment horizontal="center" vertical="center"/>
    </xf>
    <xf numFmtId="167" fontId="23" fillId="2" borderId="2" xfId="15" applyFont="1" applyFill="1" applyBorder="1" applyAlignment="1">
      <alignment horizontal="center" vertical="center" textRotation="90" wrapText="1"/>
    </xf>
    <xf numFmtId="167" fontId="23" fillId="2" borderId="3" xfId="15" applyFont="1" applyFill="1" applyBorder="1" applyAlignment="1">
      <alignment horizontal="center" vertical="center" textRotation="90" wrapText="1"/>
    </xf>
    <xf numFmtId="0" fontId="15" fillId="0" borderId="2" xfId="0" applyFont="1" applyFill="1" applyBorder="1" applyAlignment="1">
      <alignment horizontal="left" vertical="top" wrapText="1"/>
    </xf>
    <xf numFmtId="0" fontId="15" fillId="0" borderId="3" xfId="0" applyFont="1" applyFill="1" applyBorder="1" applyAlignment="1">
      <alignment horizontal="left" vertical="top" wrapText="1"/>
    </xf>
    <xf numFmtId="0" fontId="21" fillId="0" borderId="2" xfId="0" applyFont="1" applyFill="1" applyBorder="1" applyAlignment="1">
      <alignment horizontal="left" vertical="top" wrapText="1"/>
    </xf>
    <xf numFmtId="0" fontId="21" fillId="0" borderId="3" xfId="0" applyFont="1" applyFill="1" applyBorder="1" applyAlignment="1">
      <alignment horizontal="left" vertical="top" wrapText="1"/>
    </xf>
    <xf numFmtId="0" fontId="15" fillId="3" borderId="1" xfId="0" applyFont="1" applyFill="1" applyBorder="1" applyAlignment="1">
      <alignment horizontal="left" vertical="top" wrapText="1"/>
    </xf>
    <xf numFmtId="0" fontId="15" fillId="3" borderId="2" xfId="0" applyFont="1" applyFill="1" applyBorder="1" applyAlignment="1">
      <alignment horizontal="left" vertical="top" wrapText="1"/>
    </xf>
    <xf numFmtId="0" fontId="15" fillId="3" borderId="3" xfId="0" applyFont="1" applyFill="1" applyBorder="1" applyAlignment="1">
      <alignment horizontal="left" vertical="top" wrapText="1"/>
    </xf>
    <xf numFmtId="0" fontId="15" fillId="3" borderId="12" xfId="0" applyFont="1" applyFill="1" applyBorder="1" applyAlignment="1">
      <alignment horizontal="left" vertical="top" wrapText="1"/>
    </xf>
    <xf numFmtId="0" fontId="15" fillId="0" borderId="1" xfId="0" applyFont="1" applyFill="1" applyBorder="1" applyAlignment="1">
      <alignment horizontal="left" vertical="top" wrapText="1"/>
    </xf>
    <xf numFmtId="0" fontId="15" fillId="2" borderId="14" xfId="0" applyFont="1" applyFill="1" applyBorder="1" applyAlignment="1">
      <alignment horizontal="center" vertical="center" wrapText="1"/>
    </xf>
    <xf numFmtId="175" fontId="21" fillId="0" borderId="2" xfId="0" applyNumberFormat="1" applyFont="1" applyFill="1" applyBorder="1" applyAlignment="1">
      <alignment horizontal="left" vertical="top" wrapText="1"/>
    </xf>
    <xf numFmtId="175" fontId="21" fillId="0" borderId="3" xfId="0" applyNumberFormat="1" applyFont="1" applyFill="1" applyBorder="1" applyAlignment="1">
      <alignment horizontal="left" vertical="top" wrapText="1"/>
    </xf>
    <xf numFmtId="0" fontId="21" fillId="3" borderId="12" xfId="0" applyFont="1" applyFill="1" applyBorder="1" applyAlignment="1">
      <alignment horizontal="left" vertical="top" wrapText="1"/>
    </xf>
    <xf numFmtId="171" fontId="21" fillId="0" borderId="2" xfId="0" applyNumberFormat="1" applyFont="1" applyFill="1" applyBorder="1" applyAlignment="1">
      <alignment horizontal="center" vertical="center" wrapText="1"/>
    </xf>
    <xf numFmtId="171" fontId="21" fillId="0" borderId="12" xfId="0" applyNumberFormat="1" applyFont="1" applyFill="1" applyBorder="1" applyAlignment="1">
      <alignment horizontal="center" vertical="center" wrapText="1"/>
    </xf>
    <xf numFmtId="171" fontId="21" fillId="0" borderId="3" xfId="0" applyNumberFormat="1" applyFont="1" applyFill="1" applyBorder="1" applyAlignment="1">
      <alignment horizontal="center" vertical="center" wrapText="1"/>
    </xf>
    <xf numFmtId="171" fontId="21" fillId="0" borderId="2" xfId="0" applyNumberFormat="1" applyFont="1" applyBorder="1" applyAlignment="1">
      <alignment horizontal="left" vertical="top" wrapText="1"/>
    </xf>
    <xf numFmtId="171" fontId="21" fillId="0" borderId="3" xfId="0" applyNumberFormat="1" applyFont="1" applyBorder="1" applyAlignment="1">
      <alignment horizontal="left" vertical="top" wrapText="1"/>
    </xf>
    <xf numFmtId="164" fontId="15" fillId="3" borderId="2" xfId="0" applyNumberFormat="1" applyFont="1" applyFill="1" applyBorder="1" applyAlignment="1">
      <alignment horizontal="left" vertical="top" wrapText="1"/>
    </xf>
    <xf numFmtId="164" fontId="15" fillId="3" borderId="3" xfId="0" applyNumberFormat="1" applyFont="1" applyFill="1" applyBorder="1" applyAlignment="1">
      <alignment horizontal="left" vertical="top" wrapText="1"/>
    </xf>
    <xf numFmtId="4" fontId="21" fillId="0" borderId="2" xfId="0" applyNumberFormat="1" applyFont="1" applyBorder="1" applyAlignment="1">
      <alignment horizontal="left" vertical="top" wrapText="1"/>
    </xf>
    <xf numFmtId="4" fontId="21" fillId="0" borderId="3" xfId="0" applyNumberFormat="1" applyFont="1" applyBorder="1" applyAlignment="1">
      <alignment horizontal="left" vertical="top" wrapText="1"/>
    </xf>
    <xf numFmtId="164" fontId="21" fillId="3" borderId="2" xfId="0" applyNumberFormat="1" applyFont="1" applyFill="1" applyBorder="1" applyAlignment="1">
      <alignment horizontal="left" vertical="top" wrapText="1"/>
    </xf>
    <xf numFmtId="164" fontId="21" fillId="3" borderId="3" xfId="0" applyNumberFormat="1" applyFont="1" applyFill="1" applyBorder="1" applyAlignment="1">
      <alignment horizontal="left" vertical="top" wrapText="1"/>
    </xf>
    <xf numFmtId="0" fontId="21" fillId="3" borderId="1" xfId="0" applyFont="1" applyFill="1" applyBorder="1" applyAlignment="1" applyProtection="1">
      <alignment horizontal="left" vertical="top" wrapText="1"/>
    </xf>
    <xf numFmtId="0" fontId="15" fillId="0" borderId="2" xfId="0" applyFont="1" applyFill="1" applyBorder="1" applyAlignment="1" applyProtection="1">
      <alignment vertical="top" wrapText="1"/>
    </xf>
    <xf numFmtId="0" fontId="15" fillId="0" borderId="3" xfId="0" applyFont="1" applyFill="1" applyBorder="1" applyAlignment="1" applyProtection="1">
      <alignment vertical="top" wrapText="1"/>
    </xf>
    <xf numFmtId="169" fontId="21" fillId="0" borderId="2" xfId="0" applyNumberFormat="1" applyFont="1" applyBorder="1" applyAlignment="1">
      <alignment horizontal="left" vertical="top" wrapText="1"/>
    </xf>
    <xf numFmtId="169" fontId="21" fillId="0" borderId="3" xfId="0" applyNumberFormat="1" applyFont="1" applyBorder="1" applyAlignment="1">
      <alignment horizontal="left" vertical="top" wrapText="1"/>
    </xf>
    <xf numFmtId="164" fontId="21" fillId="0" borderId="2" xfId="0" applyNumberFormat="1" applyFont="1" applyBorder="1" applyAlignment="1">
      <alignment horizontal="left" vertical="top" wrapText="1"/>
    </xf>
    <xf numFmtId="164" fontId="21" fillId="0" borderId="3" xfId="0" applyNumberFormat="1" applyFont="1" applyBorder="1" applyAlignment="1">
      <alignment horizontal="left" vertical="top" wrapText="1"/>
    </xf>
    <xf numFmtId="0" fontId="21" fillId="0" borderId="2" xfId="0" applyFont="1" applyBorder="1" applyAlignment="1">
      <alignment horizontal="left" vertical="top" wrapText="1"/>
    </xf>
    <xf numFmtId="0" fontId="21" fillId="0" borderId="3" xfId="0" applyFont="1" applyBorder="1" applyAlignment="1">
      <alignment horizontal="left" vertical="top" wrapText="1"/>
    </xf>
    <xf numFmtId="169" fontId="21" fillId="3" borderId="2" xfId="0" applyNumberFormat="1" applyFont="1" applyFill="1" applyBorder="1" applyAlignment="1">
      <alignment horizontal="left" vertical="top" wrapText="1"/>
    </xf>
    <xf numFmtId="169" fontId="21" fillId="3" borderId="3" xfId="0" applyNumberFormat="1" applyFont="1" applyFill="1" applyBorder="1" applyAlignment="1">
      <alignment horizontal="left" vertical="top" wrapText="1"/>
    </xf>
    <xf numFmtId="171" fontId="15" fillId="3" borderId="2" xfId="0" applyNumberFormat="1" applyFont="1" applyFill="1" applyBorder="1" applyAlignment="1">
      <alignment horizontal="left" vertical="top" wrapText="1"/>
    </xf>
    <xf numFmtId="171" fontId="15" fillId="3" borderId="3" xfId="0" applyNumberFormat="1" applyFont="1" applyFill="1" applyBorder="1" applyAlignment="1">
      <alignment horizontal="left" vertical="top" wrapText="1"/>
    </xf>
    <xf numFmtId="0" fontId="21" fillId="0" borderId="12" xfId="0" applyFont="1" applyFill="1" applyBorder="1" applyAlignment="1">
      <alignment horizontal="left" vertical="top" wrapText="1"/>
    </xf>
    <xf numFmtId="0" fontId="15" fillId="0" borderId="1" xfId="0" applyFont="1" applyBorder="1" applyAlignment="1">
      <alignment horizontal="left" vertical="top" wrapText="1"/>
    </xf>
    <xf numFmtId="0" fontId="28" fillId="3" borderId="0" xfId="0" applyFont="1" applyFill="1" applyAlignment="1">
      <alignment horizontal="left" vertical="top" wrapText="1"/>
    </xf>
    <xf numFmtId="0" fontId="29" fillId="3" borderId="0" xfId="0" applyFont="1" applyFill="1" applyAlignment="1">
      <alignment horizontal="left" vertical="top" wrapText="1"/>
    </xf>
    <xf numFmtId="0" fontId="33" fillId="3" borderId="0" xfId="0" applyFont="1" applyFill="1" applyAlignment="1">
      <alignment horizontal="left" vertical="top" wrapText="1"/>
    </xf>
    <xf numFmtId="0" fontId="21" fillId="3" borderId="0" xfId="0" applyFont="1" applyFill="1" applyAlignment="1">
      <alignment horizontal="left" vertical="top" wrapText="1"/>
    </xf>
    <xf numFmtId="0" fontId="15" fillId="3" borderId="0" xfId="0" applyFont="1" applyFill="1" applyAlignment="1">
      <alignment horizontal="left" vertical="top" wrapText="1"/>
    </xf>
    <xf numFmtId="171" fontId="21" fillId="3" borderId="1" xfId="0" applyNumberFormat="1" applyFont="1" applyFill="1" applyBorder="1" applyAlignment="1">
      <alignment horizontal="left" vertical="top" wrapText="1"/>
    </xf>
    <xf numFmtId="169" fontId="21" fillId="3" borderId="1" xfId="0" applyNumberFormat="1" applyFont="1" applyFill="1" applyBorder="1" applyAlignment="1">
      <alignment horizontal="left" vertical="top" wrapText="1"/>
    </xf>
    <xf numFmtId="3" fontId="21" fillId="3" borderId="1" xfId="0" applyNumberFormat="1" applyFont="1" applyFill="1" applyBorder="1" applyAlignment="1">
      <alignment horizontal="left" vertical="top" wrapText="1"/>
    </xf>
    <xf numFmtId="169" fontId="15" fillId="3" borderId="1" xfId="0" applyNumberFormat="1" applyFont="1" applyFill="1" applyBorder="1" applyAlignment="1">
      <alignment horizontal="left" vertical="top" wrapText="1"/>
    </xf>
    <xf numFmtId="3" fontId="15" fillId="3" borderId="1" xfId="0" applyNumberFormat="1" applyFont="1" applyFill="1" applyBorder="1" applyAlignment="1">
      <alignment horizontal="left" vertical="top" wrapText="1"/>
    </xf>
    <xf numFmtId="169" fontId="21" fillId="3" borderId="1" xfId="0" applyNumberFormat="1" applyFont="1" applyFill="1" applyBorder="1" applyAlignment="1">
      <alignment horizontal="center" vertical="top" wrapText="1"/>
    </xf>
    <xf numFmtId="3" fontId="21" fillId="3" borderId="1" xfId="0" applyNumberFormat="1" applyFont="1" applyFill="1" applyBorder="1" applyAlignment="1">
      <alignment horizontal="center" vertical="top" wrapText="1"/>
    </xf>
    <xf numFmtId="164" fontId="21" fillId="3" borderId="1" xfId="0" applyNumberFormat="1" applyFont="1" applyFill="1" applyBorder="1" applyAlignment="1">
      <alignment horizontal="left" vertical="top" wrapText="1"/>
    </xf>
    <xf numFmtId="169" fontId="21" fillId="3" borderId="1" xfId="0" applyNumberFormat="1" applyFont="1" applyFill="1" applyBorder="1" applyAlignment="1">
      <alignment horizontal="left" vertical="top"/>
    </xf>
    <xf numFmtId="0" fontId="21" fillId="3" borderId="1" xfId="0" applyFont="1" applyFill="1" applyBorder="1" applyAlignment="1">
      <alignment horizontal="center" vertical="top" wrapText="1"/>
    </xf>
    <xf numFmtId="0" fontId="15" fillId="3" borderId="1" xfId="0" applyFont="1" applyFill="1" applyBorder="1" applyAlignment="1">
      <alignment horizontal="center" vertical="top" wrapText="1"/>
    </xf>
    <xf numFmtId="173" fontId="21" fillId="3" borderId="1" xfId="0" applyNumberFormat="1" applyFont="1" applyFill="1" applyBorder="1" applyAlignment="1">
      <alignment horizontal="left" vertical="top" wrapText="1"/>
    </xf>
    <xf numFmtId="0" fontId="15" fillId="3" borderId="1" xfId="0" applyFont="1" applyFill="1" applyBorder="1" applyAlignment="1">
      <alignment vertical="top" wrapText="1"/>
    </xf>
    <xf numFmtId="0" fontId="21" fillId="0" borderId="1" xfId="0" applyFont="1" applyBorder="1" applyAlignment="1">
      <alignment horizontal="left" vertical="top" wrapText="1"/>
    </xf>
    <xf numFmtId="171" fontId="21" fillId="0" borderId="1" xfId="0" applyNumberFormat="1" applyFont="1" applyFill="1" applyBorder="1" applyAlignment="1">
      <alignment horizontal="left" vertical="top" wrapText="1"/>
    </xf>
    <xf numFmtId="173" fontId="15" fillId="3" borderId="1" xfId="0" applyNumberFormat="1" applyFont="1" applyFill="1" applyBorder="1" applyAlignment="1">
      <alignment horizontal="left" vertical="top" wrapText="1"/>
    </xf>
    <xf numFmtId="0" fontId="15" fillId="0" borderId="0" xfId="0" applyFont="1" applyAlignment="1">
      <alignment horizontal="center" vertical="top" wrapText="1"/>
    </xf>
    <xf numFmtId="0" fontId="16" fillId="0" borderId="0" xfId="0" applyFont="1" applyAlignment="1">
      <alignment horizontal="left" vertical="top"/>
    </xf>
    <xf numFmtId="0" fontId="16" fillId="0" borderId="0" xfId="0" applyFont="1" applyAlignment="1">
      <alignment horizontal="left" vertical="top" wrapText="1"/>
    </xf>
    <xf numFmtId="0" fontId="15" fillId="4" borderId="2" xfId="0" applyFont="1" applyFill="1" applyBorder="1" applyAlignment="1">
      <alignment horizontal="left" vertical="top" wrapText="1"/>
    </xf>
    <xf numFmtId="0" fontId="15" fillId="4" borderId="3" xfId="0" applyFont="1" applyFill="1" applyBorder="1" applyAlignment="1">
      <alignment horizontal="left" vertical="top" wrapText="1"/>
    </xf>
    <xf numFmtId="166" fontId="21" fillId="3" borderId="1" xfId="0" applyNumberFormat="1" applyFont="1" applyFill="1" applyBorder="1" applyAlignment="1">
      <alignment horizontal="left" vertical="top" wrapText="1"/>
    </xf>
    <xf numFmtId="166" fontId="21" fillId="3" borderId="1" xfId="0" applyNumberFormat="1" applyFont="1" applyFill="1" applyBorder="1" applyAlignment="1">
      <alignment vertical="top" wrapText="1"/>
    </xf>
    <xf numFmtId="166" fontId="15" fillId="3" borderId="1" xfId="0" applyNumberFormat="1" applyFont="1" applyFill="1" applyBorder="1" applyAlignment="1">
      <alignment horizontal="center" vertical="top" wrapText="1"/>
    </xf>
    <xf numFmtId="166" fontId="21" fillId="3" borderId="1" xfId="0" applyNumberFormat="1" applyFont="1" applyFill="1" applyBorder="1" applyAlignment="1">
      <alignment horizontal="center" vertical="top" wrapText="1"/>
    </xf>
    <xf numFmtId="0" fontId="15" fillId="0" borderId="1" xfId="0" applyFont="1" applyFill="1" applyBorder="1" applyAlignment="1">
      <alignment horizontal="center" vertical="center" textRotation="90" wrapText="1"/>
    </xf>
    <xf numFmtId="173" fontId="15" fillId="0" borderId="1" xfId="0" applyNumberFormat="1" applyFont="1" applyBorder="1" applyAlignment="1">
      <alignment horizontal="left" vertical="top" wrapText="1"/>
    </xf>
    <xf numFmtId="173" fontId="15" fillId="0" borderId="1" xfId="0" applyNumberFormat="1" applyFont="1" applyBorder="1" applyAlignment="1">
      <alignment horizontal="left" vertical="top"/>
    </xf>
    <xf numFmtId="0" fontId="15" fillId="0" borderId="1" xfId="0" applyFont="1" applyBorder="1" applyAlignment="1">
      <alignment horizontal="left" vertical="top"/>
    </xf>
    <xf numFmtId="0" fontId="2" fillId="0" borderId="0" xfId="0" applyFont="1" applyAlignment="1">
      <alignment horizontal="left" vertical="top"/>
    </xf>
    <xf numFmtId="0" fontId="15" fillId="0" borderId="2" xfId="0" applyFont="1" applyBorder="1" applyAlignment="1">
      <alignment horizontal="center" vertical="top" wrapText="1"/>
    </xf>
    <xf numFmtId="0" fontId="15" fillId="0" borderId="3" xfId="0" applyFont="1" applyBorder="1" applyAlignment="1">
      <alignment horizontal="center" vertical="top" wrapText="1"/>
    </xf>
    <xf numFmtId="0" fontId="24" fillId="0" borderId="2" xfId="0" applyFont="1" applyBorder="1" applyAlignment="1">
      <alignment horizontal="left" vertical="top" wrapText="1"/>
    </xf>
    <xf numFmtId="0" fontId="24" fillId="0" borderId="3" xfId="0" applyFont="1" applyBorder="1" applyAlignment="1">
      <alignment horizontal="left" vertical="top" wrapText="1"/>
    </xf>
    <xf numFmtId="0" fontId="6" fillId="3" borderId="2" xfId="0" applyFont="1" applyFill="1" applyBorder="1" applyAlignment="1">
      <alignment horizontal="left" vertical="top" wrapText="1"/>
    </xf>
    <xf numFmtId="0" fontId="6" fillId="3" borderId="3" xfId="0" applyFont="1" applyFill="1" applyBorder="1" applyAlignment="1">
      <alignment horizontal="left" vertical="top" wrapText="1"/>
    </xf>
    <xf numFmtId="0" fontId="21" fillId="11" borderId="2" xfId="0" applyFont="1" applyFill="1" applyBorder="1" applyAlignment="1">
      <alignment horizontal="left" vertical="top" wrapText="1"/>
    </xf>
    <xf numFmtId="0" fontId="21" fillId="11" borderId="3" xfId="0" applyFont="1" applyFill="1" applyBorder="1" applyAlignment="1">
      <alignment horizontal="left" vertical="top" wrapText="1"/>
    </xf>
    <xf numFmtId="0" fontId="21" fillId="12" borderId="2" xfId="0" applyFont="1" applyFill="1" applyBorder="1" applyAlignment="1">
      <alignment horizontal="left" vertical="top" wrapText="1"/>
    </xf>
    <xf numFmtId="0" fontId="21" fillId="12" borderId="3" xfId="0" applyFont="1" applyFill="1" applyBorder="1" applyAlignment="1">
      <alignment horizontal="left" vertical="top" wrapText="1"/>
    </xf>
    <xf numFmtId="165" fontId="21" fillId="3" borderId="2" xfId="0" applyNumberFormat="1" applyFont="1" applyFill="1" applyBorder="1" applyAlignment="1">
      <alignment horizontal="left" vertical="top" wrapText="1"/>
    </xf>
    <xf numFmtId="165" fontId="21" fillId="3" borderId="3" xfId="0" applyNumberFormat="1" applyFont="1" applyFill="1" applyBorder="1" applyAlignment="1">
      <alignment horizontal="left" vertical="top" wrapText="1"/>
    </xf>
    <xf numFmtId="9" fontId="21" fillId="3" borderId="1" xfId="0" applyNumberFormat="1" applyFont="1" applyFill="1" applyBorder="1" applyAlignment="1">
      <alignment horizontal="left" vertical="top" wrapText="1"/>
    </xf>
    <xf numFmtId="164" fontId="21" fillId="0" borderId="1" xfId="0" applyNumberFormat="1" applyFont="1" applyBorder="1" applyAlignment="1">
      <alignment horizontal="left" vertical="top" wrapText="1"/>
    </xf>
    <xf numFmtId="0" fontId="15" fillId="3" borderId="2" xfId="0" applyFont="1" applyFill="1" applyBorder="1" applyAlignment="1">
      <alignment vertical="top" wrapText="1"/>
    </xf>
    <xf numFmtId="0" fontId="15" fillId="3" borderId="3" xfId="0" applyFont="1" applyFill="1" applyBorder="1" applyAlignment="1">
      <alignment vertical="top" wrapText="1"/>
    </xf>
    <xf numFmtId="0" fontId="15" fillId="0" borderId="0" xfId="0" applyFont="1" applyAlignment="1">
      <alignment horizontal="center" wrapText="1"/>
    </xf>
    <xf numFmtId="0" fontId="3" fillId="0" borderId="2"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3" xfId="0" applyFont="1" applyBorder="1" applyAlignment="1">
      <alignment horizontal="center" vertical="center" wrapText="1"/>
    </xf>
    <xf numFmtId="0" fontId="15" fillId="0" borderId="2" xfId="0" applyFont="1" applyBorder="1" applyAlignment="1">
      <alignment horizontal="left" vertical="top"/>
    </xf>
    <xf numFmtId="0" fontId="15" fillId="0" borderId="3" xfId="0" applyFont="1" applyBorder="1" applyAlignment="1">
      <alignment horizontal="left" vertical="top"/>
    </xf>
    <xf numFmtId="165" fontId="15" fillId="3" borderId="2" xfId="0" applyNumberFormat="1" applyFont="1" applyFill="1" applyBorder="1" applyAlignment="1">
      <alignment horizontal="left" vertical="top" wrapText="1"/>
    </xf>
    <xf numFmtId="165" fontId="15" fillId="3" borderId="3" xfId="0" applyNumberFormat="1" applyFont="1" applyFill="1" applyBorder="1" applyAlignment="1">
      <alignment horizontal="left" vertical="top" wrapText="1"/>
    </xf>
    <xf numFmtId="0" fontId="15" fillId="3" borderId="2" xfId="0" applyFont="1" applyFill="1" applyBorder="1" applyAlignment="1">
      <alignment horizontal="left" vertical="top"/>
    </xf>
    <xf numFmtId="0" fontId="15" fillId="3" borderId="3" xfId="0" applyFont="1" applyFill="1" applyBorder="1" applyAlignment="1">
      <alignment horizontal="left" vertical="top"/>
    </xf>
    <xf numFmtId="165" fontId="15" fillId="0" borderId="1" xfId="0" applyNumberFormat="1" applyFont="1" applyBorder="1" applyAlignment="1">
      <alignment horizontal="left" vertical="top" wrapText="1"/>
    </xf>
    <xf numFmtId="0" fontId="15" fillId="3" borderId="2" xfId="0" applyFont="1" applyFill="1" applyBorder="1" applyAlignment="1">
      <alignment horizontal="center" vertical="top" wrapText="1"/>
    </xf>
    <xf numFmtId="0" fontId="15" fillId="3" borderId="3" xfId="0" applyFont="1" applyFill="1" applyBorder="1" applyAlignment="1">
      <alignment horizontal="center" vertical="top" wrapText="1"/>
    </xf>
    <xf numFmtId="0" fontId="21" fillId="3" borderId="2" xfId="0" applyFont="1" applyFill="1" applyBorder="1" applyAlignment="1">
      <alignment horizontal="center" vertical="top" wrapText="1"/>
    </xf>
    <xf numFmtId="0" fontId="21" fillId="3" borderId="3" xfId="0" applyFont="1" applyFill="1" applyBorder="1" applyAlignment="1">
      <alignment horizontal="center" vertical="top" wrapText="1"/>
    </xf>
    <xf numFmtId="0" fontId="21" fillId="0" borderId="2" xfId="0" applyFont="1" applyBorder="1" applyAlignment="1">
      <alignment horizontal="center" vertical="top" wrapText="1"/>
    </xf>
    <xf numFmtId="0" fontId="21" fillId="0" borderId="3" xfId="0" applyFont="1" applyBorder="1" applyAlignment="1">
      <alignment horizontal="center" vertical="top" wrapText="1"/>
    </xf>
    <xf numFmtId="0" fontId="15" fillId="3" borderId="19" xfId="0" applyFont="1" applyFill="1" applyBorder="1" applyAlignment="1">
      <alignment horizontal="left" vertical="top" wrapText="1"/>
    </xf>
    <xf numFmtId="0" fontId="15" fillId="0" borderId="19" xfId="0" applyFont="1" applyBorder="1" applyAlignment="1">
      <alignment horizontal="left" vertical="top" wrapText="1"/>
    </xf>
    <xf numFmtId="0" fontId="15" fillId="0" borderId="12" xfId="0" applyFont="1" applyBorder="1" applyAlignment="1">
      <alignment horizontal="left" vertical="top" wrapText="1"/>
    </xf>
    <xf numFmtId="0" fontId="24" fillId="3" borderId="19" xfId="0" applyFont="1" applyFill="1" applyBorder="1" applyAlignment="1">
      <alignment horizontal="left" vertical="top" wrapText="1"/>
    </xf>
    <xf numFmtId="0" fontId="15" fillId="0" borderId="0" xfId="0" applyFont="1" applyAlignment="1">
      <alignment horizontal="left" vertical="top" wrapText="1"/>
    </xf>
    <xf numFmtId="0" fontId="21" fillId="3" borderId="19" xfId="0" applyFont="1" applyFill="1" applyBorder="1" applyAlignment="1">
      <alignment horizontal="left" vertical="top" wrapText="1"/>
    </xf>
    <xf numFmtId="0" fontId="21" fillId="0" borderId="19" xfId="0" applyFont="1" applyBorder="1" applyAlignment="1">
      <alignment horizontal="left" vertical="top" wrapText="1"/>
    </xf>
    <xf numFmtId="0" fontId="15" fillId="2" borderId="15" xfId="0" applyFont="1" applyFill="1" applyBorder="1" applyAlignment="1">
      <alignment horizontal="center" vertical="top" wrapText="1"/>
    </xf>
    <xf numFmtId="0" fontId="15" fillId="2" borderId="16" xfId="0" applyFont="1" applyFill="1" applyBorder="1" applyAlignment="1">
      <alignment horizontal="center" vertical="top" wrapText="1"/>
    </xf>
    <xf numFmtId="0" fontId="15" fillId="2" borderId="14" xfId="0" applyFont="1" applyFill="1" applyBorder="1" applyAlignment="1">
      <alignment horizontal="center" vertical="top" wrapText="1"/>
    </xf>
    <xf numFmtId="0" fontId="21" fillId="0" borderId="10" xfId="0" applyFont="1" applyBorder="1" applyAlignment="1">
      <alignment horizontal="left" vertical="top" wrapText="1"/>
    </xf>
    <xf numFmtId="0" fontId="21" fillId="0" borderId="12" xfId="0" applyFont="1" applyBorder="1" applyAlignment="1">
      <alignment horizontal="left" vertical="top" wrapText="1"/>
    </xf>
    <xf numFmtId="164" fontId="15" fillId="0" borderId="2" xfId="0" applyNumberFormat="1" applyFont="1" applyBorder="1" applyAlignment="1">
      <alignment horizontal="left" vertical="top" wrapText="1"/>
    </xf>
    <xf numFmtId="164" fontId="15" fillId="0" borderId="3" xfId="0" applyNumberFormat="1" applyFont="1" applyBorder="1" applyAlignment="1">
      <alignment horizontal="left" vertical="top" wrapText="1"/>
    </xf>
    <xf numFmtId="0" fontId="22" fillId="0" borderId="3" xfId="0" applyFont="1" applyBorder="1" applyAlignment="1">
      <alignment horizontal="left" vertical="top" wrapText="1"/>
    </xf>
    <xf numFmtId="0" fontId="15" fillId="0" borderId="0" xfId="0" applyFont="1" applyAlignment="1">
      <alignment vertical="top"/>
    </xf>
    <xf numFmtId="0" fontId="15" fillId="3" borderId="2" xfId="0" applyFont="1" applyFill="1" applyBorder="1" applyAlignment="1">
      <alignment horizontal="center" vertical="top"/>
    </xf>
    <xf numFmtId="0" fontId="15" fillId="3" borderId="3" xfId="0" applyFont="1" applyFill="1" applyBorder="1" applyAlignment="1">
      <alignment horizontal="center" vertical="top"/>
    </xf>
    <xf numFmtId="0" fontId="15" fillId="2" borderId="3" xfId="0" applyFont="1" applyFill="1" applyBorder="1" applyAlignment="1">
      <alignment horizontal="center" vertical="center" wrapText="1"/>
    </xf>
    <xf numFmtId="0" fontId="15" fillId="4" borderId="0" xfId="0" applyFont="1" applyFill="1" applyAlignment="1">
      <alignment horizontal="left" vertical="top"/>
    </xf>
    <xf numFmtId="0" fontId="15" fillId="4" borderId="1" xfId="0" applyFont="1" applyFill="1" applyBorder="1" applyAlignment="1">
      <alignment horizontal="left" vertical="top" wrapText="1"/>
    </xf>
    <xf numFmtId="3" fontId="15" fillId="0" borderId="2" xfId="0" applyNumberFormat="1" applyFont="1" applyBorder="1" applyAlignment="1">
      <alignment horizontal="left" vertical="top"/>
    </xf>
    <xf numFmtId="3" fontId="15" fillId="0" borderId="3" xfId="0" applyNumberFormat="1" applyFont="1" applyBorder="1" applyAlignment="1">
      <alignment horizontal="left" vertical="top"/>
    </xf>
    <xf numFmtId="0" fontId="21" fillId="0" borderId="1" xfId="0" applyFont="1" applyBorder="1" applyAlignment="1">
      <alignment horizontal="left" vertical="top"/>
    </xf>
    <xf numFmtId="0" fontId="14" fillId="0" borderId="0" xfId="0" applyFont="1" applyAlignment="1">
      <alignment horizontal="left" vertical="top" wrapText="1"/>
    </xf>
    <xf numFmtId="0" fontId="14" fillId="3" borderId="0" xfId="0" applyFont="1" applyFill="1" applyAlignment="1">
      <alignment horizontal="left" vertical="top" wrapText="1"/>
    </xf>
    <xf numFmtId="0" fontId="8" fillId="13" borderId="1" xfId="0" applyFont="1" applyFill="1" applyBorder="1" applyAlignment="1">
      <alignment horizontal="center" vertical="center"/>
    </xf>
    <xf numFmtId="15" fontId="21" fillId="0" borderId="2" xfId="0" applyNumberFormat="1" applyFont="1" applyBorder="1" applyAlignment="1">
      <alignment horizontal="left" vertical="top" wrapText="1"/>
    </xf>
    <xf numFmtId="15" fontId="21" fillId="0" borderId="2" xfId="0" applyNumberFormat="1" applyFont="1" applyFill="1" applyBorder="1" applyAlignment="1">
      <alignment horizontal="left" vertical="top" wrapText="1"/>
    </xf>
    <xf numFmtId="0" fontId="21" fillId="0" borderId="1" xfId="0" applyFont="1" applyFill="1" applyBorder="1" applyAlignment="1">
      <alignment vertical="top" wrapText="1"/>
    </xf>
    <xf numFmtId="10" fontId="8" fillId="0" borderId="1" xfId="0" applyNumberFormat="1" applyFont="1" applyFill="1" applyBorder="1" applyAlignment="1">
      <alignment horizontal="center" vertical="center"/>
    </xf>
    <xf numFmtId="9" fontId="8" fillId="0" borderId="1" xfId="0" applyNumberFormat="1" applyFont="1" applyFill="1" applyBorder="1" applyAlignment="1">
      <alignment horizontal="center" vertical="center"/>
    </xf>
    <xf numFmtId="17" fontId="15" fillId="0" borderId="1" xfId="0" applyNumberFormat="1" applyFont="1" applyFill="1" applyBorder="1" applyAlignment="1">
      <alignment horizontal="left" vertical="top" wrapText="1"/>
    </xf>
    <xf numFmtId="0" fontId="15" fillId="0" borderId="0" xfId="0" applyFont="1" applyFill="1" applyAlignment="1">
      <alignment horizontal="left" vertical="top" wrapText="1"/>
    </xf>
    <xf numFmtId="0" fontId="44" fillId="0" borderId="1" xfId="0" applyFont="1" applyBorder="1" applyAlignment="1">
      <alignment horizontal="left" vertical="top" wrapText="1"/>
    </xf>
    <xf numFmtId="17" fontId="21" fillId="3" borderId="1" xfId="0" applyNumberFormat="1" applyFont="1" applyFill="1" applyBorder="1" applyAlignment="1">
      <alignment horizontal="left" vertical="top" wrapText="1"/>
    </xf>
    <xf numFmtId="0" fontId="15" fillId="18" borderId="1" xfId="0" applyFont="1" applyFill="1" applyBorder="1" applyAlignment="1">
      <alignment horizontal="left" vertical="top" wrapText="1"/>
    </xf>
  </cellXfs>
  <cellStyles count="312">
    <cellStyle name="Comma" xfId="10" builtinId="3"/>
    <cellStyle name="Comma 2" xfId="1"/>
    <cellStyle name="Comma 2 2" xfId="33"/>
    <cellStyle name="Comma 2 2 2" xfId="37"/>
    <cellStyle name="Comma 2 3" xfId="36"/>
    <cellStyle name="Comma 3" xfId="3"/>
    <cellStyle name="Comma 3 2" xfId="15"/>
    <cellStyle name="Comma 3 2 2" xfId="18"/>
    <cellStyle name="Comma 3 2 2 2" xfId="27"/>
    <cellStyle name="Comma 3 2 2 2 2" xfId="52"/>
    <cellStyle name="Comma 3 2 2 2 2 2" xfId="88"/>
    <cellStyle name="Comma 3 2 2 2 2 2 2" xfId="160"/>
    <cellStyle name="Comma 3 2 2 2 2 2 2 2" xfId="305"/>
    <cellStyle name="Comma 3 2 2 2 2 2 3" xfId="233"/>
    <cellStyle name="Comma 3 2 2 2 2 3" xfId="124"/>
    <cellStyle name="Comma 3 2 2 2 2 3 2" xfId="269"/>
    <cellStyle name="Comma 3 2 2 2 2 4" xfId="197"/>
    <cellStyle name="Comma 3 2 2 2 3" xfId="70"/>
    <cellStyle name="Comma 3 2 2 2 3 2" xfId="142"/>
    <cellStyle name="Comma 3 2 2 2 3 2 2" xfId="287"/>
    <cellStyle name="Comma 3 2 2 2 3 3" xfId="215"/>
    <cellStyle name="Comma 3 2 2 2 4" xfId="106"/>
    <cellStyle name="Comma 3 2 2 2 4 2" xfId="251"/>
    <cellStyle name="Comma 3 2 2 2 5" xfId="179"/>
    <cellStyle name="Comma 3 2 2 3" xfId="43"/>
    <cellStyle name="Comma 3 2 2 3 2" xfId="79"/>
    <cellStyle name="Comma 3 2 2 3 2 2" xfId="151"/>
    <cellStyle name="Comma 3 2 2 3 2 2 2" xfId="296"/>
    <cellStyle name="Comma 3 2 2 3 2 3" xfId="224"/>
    <cellStyle name="Comma 3 2 2 3 3" xfId="115"/>
    <cellStyle name="Comma 3 2 2 3 3 2" xfId="260"/>
    <cellStyle name="Comma 3 2 2 3 4" xfId="188"/>
    <cellStyle name="Comma 3 2 2 4" xfId="61"/>
    <cellStyle name="Comma 3 2 2 4 2" xfId="133"/>
    <cellStyle name="Comma 3 2 2 4 2 2" xfId="278"/>
    <cellStyle name="Comma 3 2 2 4 3" xfId="206"/>
    <cellStyle name="Comma 3 2 2 5" xfId="97"/>
    <cellStyle name="Comma 3 2 2 5 2" xfId="242"/>
    <cellStyle name="Comma 3 2 2 6" xfId="170"/>
    <cellStyle name="Comma 3 2 3" xfId="20"/>
    <cellStyle name="Comma 3 2 3 2" xfId="29"/>
    <cellStyle name="Comma 3 2 3 2 2" xfId="54"/>
    <cellStyle name="Comma 3 2 3 2 2 2" xfId="90"/>
    <cellStyle name="Comma 3 2 3 2 2 2 2" xfId="162"/>
    <cellStyle name="Comma 3 2 3 2 2 2 2 2" xfId="307"/>
    <cellStyle name="Comma 3 2 3 2 2 2 3" xfId="235"/>
    <cellStyle name="Comma 3 2 3 2 2 3" xfId="126"/>
    <cellStyle name="Comma 3 2 3 2 2 3 2" xfId="271"/>
    <cellStyle name="Comma 3 2 3 2 2 4" xfId="199"/>
    <cellStyle name="Comma 3 2 3 2 3" xfId="72"/>
    <cellStyle name="Comma 3 2 3 2 3 2" xfId="144"/>
    <cellStyle name="Comma 3 2 3 2 3 2 2" xfId="289"/>
    <cellStyle name="Comma 3 2 3 2 3 3" xfId="217"/>
    <cellStyle name="Comma 3 2 3 2 4" xfId="108"/>
    <cellStyle name="Comma 3 2 3 2 4 2" xfId="253"/>
    <cellStyle name="Comma 3 2 3 2 5" xfId="181"/>
    <cellStyle name="Comma 3 2 3 3" xfId="45"/>
    <cellStyle name="Comma 3 2 3 3 2" xfId="81"/>
    <cellStyle name="Comma 3 2 3 3 2 2" xfId="153"/>
    <cellStyle name="Comma 3 2 3 3 2 2 2" xfId="298"/>
    <cellStyle name="Comma 3 2 3 3 2 3" xfId="226"/>
    <cellStyle name="Comma 3 2 3 3 3" xfId="117"/>
    <cellStyle name="Comma 3 2 3 3 3 2" xfId="262"/>
    <cellStyle name="Comma 3 2 3 3 4" xfId="190"/>
    <cellStyle name="Comma 3 2 3 4" xfId="63"/>
    <cellStyle name="Comma 3 2 3 4 2" xfId="135"/>
    <cellStyle name="Comma 3 2 3 4 2 2" xfId="280"/>
    <cellStyle name="Comma 3 2 3 4 3" xfId="208"/>
    <cellStyle name="Comma 3 2 3 5" xfId="99"/>
    <cellStyle name="Comma 3 2 3 5 2" xfId="244"/>
    <cellStyle name="Comma 3 2 3 6" xfId="172"/>
    <cellStyle name="Comma 3 2 4" xfId="22"/>
    <cellStyle name="Comma 3 2 4 2" xfId="31"/>
    <cellStyle name="Comma 3 2 4 2 2" xfId="56"/>
    <cellStyle name="Comma 3 2 4 2 2 2" xfId="92"/>
    <cellStyle name="Comma 3 2 4 2 2 2 2" xfId="164"/>
    <cellStyle name="Comma 3 2 4 2 2 2 2 2" xfId="309"/>
    <cellStyle name="Comma 3 2 4 2 2 2 3" xfId="237"/>
    <cellStyle name="Comma 3 2 4 2 2 3" xfId="128"/>
    <cellStyle name="Comma 3 2 4 2 2 3 2" xfId="273"/>
    <cellStyle name="Comma 3 2 4 2 2 4" xfId="201"/>
    <cellStyle name="Comma 3 2 4 2 3" xfId="74"/>
    <cellStyle name="Comma 3 2 4 2 3 2" xfId="146"/>
    <cellStyle name="Comma 3 2 4 2 3 2 2" xfId="291"/>
    <cellStyle name="Comma 3 2 4 2 3 3" xfId="219"/>
    <cellStyle name="Comma 3 2 4 2 4" xfId="110"/>
    <cellStyle name="Comma 3 2 4 2 4 2" xfId="255"/>
    <cellStyle name="Comma 3 2 4 2 5" xfId="183"/>
    <cellStyle name="Comma 3 2 4 3" xfId="47"/>
    <cellStyle name="Comma 3 2 4 3 2" xfId="83"/>
    <cellStyle name="Comma 3 2 4 3 2 2" xfId="155"/>
    <cellStyle name="Comma 3 2 4 3 2 2 2" xfId="300"/>
    <cellStyle name="Comma 3 2 4 3 2 3" xfId="228"/>
    <cellStyle name="Comma 3 2 4 3 3" xfId="119"/>
    <cellStyle name="Comma 3 2 4 3 3 2" xfId="264"/>
    <cellStyle name="Comma 3 2 4 3 4" xfId="192"/>
    <cellStyle name="Comma 3 2 4 4" xfId="65"/>
    <cellStyle name="Comma 3 2 4 4 2" xfId="137"/>
    <cellStyle name="Comma 3 2 4 4 2 2" xfId="282"/>
    <cellStyle name="Comma 3 2 4 4 3" xfId="210"/>
    <cellStyle name="Comma 3 2 4 5" xfId="101"/>
    <cellStyle name="Comma 3 2 4 5 2" xfId="246"/>
    <cellStyle name="Comma 3 2 4 6" xfId="174"/>
    <cellStyle name="Comma 3 2 5" xfId="24"/>
    <cellStyle name="Comma 3 2 5 2" xfId="49"/>
    <cellStyle name="Comma 3 2 5 2 2" xfId="85"/>
    <cellStyle name="Comma 3 2 5 2 2 2" xfId="157"/>
    <cellStyle name="Comma 3 2 5 2 2 2 2" xfId="302"/>
    <cellStyle name="Comma 3 2 5 2 2 3" xfId="230"/>
    <cellStyle name="Comma 3 2 5 2 3" xfId="121"/>
    <cellStyle name="Comma 3 2 5 2 3 2" xfId="266"/>
    <cellStyle name="Comma 3 2 5 2 4" xfId="194"/>
    <cellStyle name="Comma 3 2 5 3" xfId="67"/>
    <cellStyle name="Comma 3 2 5 3 2" xfId="139"/>
    <cellStyle name="Comma 3 2 5 3 2 2" xfId="284"/>
    <cellStyle name="Comma 3 2 5 3 3" xfId="212"/>
    <cellStyle name="Comma 3 2 5 4" xfId="103"/>
    <cellStyle name="Comma 3 2 5 4 2" xfId="248"/>
    <cellStyle name="Comma 3 2 5 5" xfId="176"/>
    <cellStyle name="Comma 3 2 6" xfId="40"/>
    <cellStyle name="Comma 3 2 6 2" xfId="76"/>
    <cellStyle name="Comma 3 2 6 2 2" xfId="148"/>
    <cellStyle name="Comma 3 2 6 2 2 2" xfId="293"/>
    <cellStyle name="Comma 3 2 6 2 3" xfId="221"/>
    <cellStyle name="Comma 3 2 6 3" xfId="112"/>
    <cellStyle name="Comma 3 2 6 3 2" xfId="257"/>
    <cellStyle name="Comma 3 2 6 4" xfId="185"/>
    <cellStyle name="Comma 3 2 7" xfId="58"/>
    <cellStyle name="Comma 3 2 7 2" xfId="130"/>
    <cellStyle name="Comma 3 2 7 2 2" xfId="275"/>
    <cellStyle name="Comma 3 2 7 3" xfId="203"/>
    <cellStyle name="Comma 3 2 8" xfId="94"/>
    <cellStyle name="Comma 3 2 8 2" xfId="239"/>
    <cellStyle name="Comma 3 2 9" xfId="167"/>
    <cellStyle name="Comma 3 3" xfId="34"/>
    <cellStyle name="Comma 3 3 2" xfId="38"/>
    <cellStyle name="Comma 4" xfId="11"/>
    <cellStyle name="Comma 4 2" xfId="17"/>
    <cellStyle name="Comma 4 2 2" xfId="26"/>
    <cellStyle name="Comma 4 2 2 2" xfId="51"/>
    <cellStyle name="Comma 4 2 2 2 2" xfId="87"/>
    <cellStyle name="Comma 4 2 2 2 2 2" xfId="159"/>
    <cellStyle name="Comma 4 2 2 2 2 2 2" xfId="304"/>
    <cellStyle name="Comma 4 2 2 2 2 3" xfId="232"/>
    <cellStyle name="Comma 4 2 2 2 3" xfId="123"/>
    <cellStyle name="Comma 4 2 2 2 3 2" xfId="268"/>
    <cellStyle name="Comma 4 2 2 2 4" xfId="196"/>
    <cellStyle name="Comma 4 2 2 3" xfId="69"/>
    <cellStyle name="Comma 4 2 2 3 2" xfId="141"/>
    <cellStyle name="Comma 4 2 2 3 2 2" xfId="286"/>
    <cellStyle name="Comma 4 2 2 3 3" xfId="214"/>
    <cellStyle name="Comma 4 2 2 4" xfId="105"/>
    <cellStyle name="Comma 4 2 2 4 2" xfId="250"/>
    <cellStyle name="Comma 4 2 2 5" xfId="178"/>
    <cellStyle name="Comma 4 2 3" xfId="42"/>
    <cellStyle name="Comma 4 2 3 2" xfId="78"/>
    <cellStyle name="Comma 4 2 3 2 2" xfId="150"/>
    <cellStyle name="Comma 4 2 3 2 2 2" xfId="295"/>
    <cellStyle name="Comma 4 2 3 2 3" xfId="223"/>
    <cellStyle name="Comma 4 2 3 3" xfId="114"/>
    <cellStyle name="Comma 4 2 3 3 2" xfId="259"/>
    <cellStyle name="Comma 4 2 3 4" xfId="187"/>
    <cellStyle name="Comma 4 2 4" xfId="60"/>
    <cellStyle name="Comma 4 2 4 2" xfId="132"/>
    <cellStyle name="Comma 4 2 4 2 2" xfId="277"/>
    <cellStyle name="Comma 4 2 4 3" xfId="205"/>
    <cellStyle name="Comma 4 2 5" xfId="96"/>
    <cellStyle name="Comma 4 2 5 2" xfId="241"/>
    <cellStyle name="Comma 4 2 6" xfId="169"/>
    <cellStyle name="Comma 4 3" xfId="35"/>
    <cellStyle name="Comma 4 3 2" xfId="39"/>
    <cellStyle name="Comma 5" xfId="16"/>
    <cellStyle name="Comma 5 2" xfId="19"/>
    <cellStyle name="Comma 5 2 2" xfId="28"/>
    <cellStyle name="Comma 5 2 2 2" xfId="53"/>
    <cellStyle name="Comma 5 2 2 2 2" xfId="89"/>
    <cellStyle name="Comma 5 2 2 2 2 2" xfId="161"/>
    <cellStyle name="Comma 5 2 2 2 2 2 2" xfId="306"/>
    <cellStyle name="Comma 5 2 2 2 2 3" xfId="234"/>
    <cellStyle name="Comma 5 2 2 2 3" xfId="125"/>
    <cellStyle name="Comma 5 2 2 2 3 2" xfId="270"/>
    <cellStyle name="Comma 5 2 2 2 4" xfId="198"/>
    <cellStyle name="Comma 5 2 2 3" xfId="71"/>
    <cellStyle name="Comma 5 2 2 3 2" xfId="143"/>
    <cellStyle name="Comma 5 2 2 3 2 2" xfId="288"/>
    <cellStyle name="Comma 5 2 2 3 3" xfId="216"/>
    <cellStyle name="Comma 5 2 2 4" xfId="107"/>
    <cellStyle name="Comma 5 2 2 4 2" xfId="252"/>
    <cellStyle name="Comma 5 2 2 5" xfId="180"/>
    <cellStyle name="Comma 5 2 3" xfId="44"/>
    <cellStyle name="Comma 5 2 3 2" xfId="80"/>
    <cellStyle name="Comma 5 2 3 2 2" xfId="152"/>
    <cellStyle name="Comma 5 2 3 2 2 2" xfId="297"/>
    <cellStyle name="Comma 5 2 3 2 3" xfId="225"/>
    <cellStyle name="Comma 5 2 3 3" xfId="116"/>
    <cellStyle name="Comma 5 2 3 3 2" xfId="261"/>
    <cellStyle name="Comma 5 2 3 4" xfId="189"/>
    <cellStyle name="Comma 5 2 4" xfId="62"/>
    <cellStyle name="Comma 5 2 4 2" xfId="134"/>
    <cellStyle name="Comma 5 2 4 2 2" xfId="279"/>
    <cellStyle name="Comma 5 2 4 3" xfId="207"/>
    <cellStyle name="Comma 5 2 5" xfId="98"/>
    <cellStyle name="Comma 5 2 5 2" xfId="243"/>
    <cellStyle name="Comma 5 2 6" xfId="171"/>
    <cellStyle name="Comma 5 3" xfId="21"/>
    <cellStyle name="Comma 5 3 2" xfId="30"/>
    <cellStyle name="Comma 5 3 2 2" xfId="55"/>
    <cellStyle name="Comma 5 3 2 2 2" xfId="91"/>
    <cellStyle name="Comma 5 3 2 2 2 2" xfId="163"/>
    <cellStyle name="Comma 5 3 2 2 2 2 2" xfId="308"/>
    <cellStyle name="Comma 5 3 2 2 2 3" xfId="236"/>
    <cellStyle name="Comma 5 3 2 2 3" xfId="127"/>
    <cellStyle name="Comma 5 3 2 2 3 2" xfId="272"/>
    <cellStyle name="Comma 5 3 2 2 4" xfId="200"/>
    <cellStyle name="Comma 5 3 2 3" xfId="73"/>
    <cellStyle name="Comma 5 3 2 3 2" xfId="145"/>
    <cellStyle name="Comma 5 3 2 3 2 2" xfId="290"/>
    <cellStyle name="Comma 5 3 2 3 3" xfId="218"/>
    <cellStyle name="Comma 5 3 2 4" xfId="109"/>
    <cellStyle name="Comma 5 3 2 4 2" xfId="254"/>
    <cellStyle name="Comma 5 3 2 5" xfId="182"/>
    <cellStyle name="Comma 5 3 3" xfId="46"/>
    <cellStyle name="Comma 5 3 3 2" xfId="82"/>
    <cellStyle name="Comma 5 3 3 2 2" xfId="154"/>
    <cellStyle name="Comma 5 3 3 2 2 2" xfId="299"/>
    <cellStyle name="Comma 5 3 3 2 3" xfId="227"/>
    <cellStyle name="Comma 5 3 3 3" xfId="118"/>
    <cellStyle name="Comma 5 3 3 3 2" xfId="263"/>
    <cellStyle name="Comma 5 3 3 4" xfId="191"/>
    <cellStyle name="Comma 5 3 4" xfId="64"/>
    <cellStyle name="Comma 5 3 4 2" xfId="136"/>
    <cellStyle name="Comma 5 3 4 2 2" xfId="281"/>
    <cellStyle name="Comma 5 3 4 3" xfId="209"/>
    <cellStyle name="Comma 5 3 5" xfId="100"/>
    <cellStyle name="Comma 5 3 5 2" xfId="245"/>
    <cellStyle name="Comma 5 3 6" xfId="173"/>
    <cellStyle name="Comma 5 4" xfId="23"/>
    <cellStyle name="Comma 5 4 2" xfId="32"/>
    <cellStyle name="Comma 5 4 2 2" xfId="57"/>
    <cellStyle name="Comma 5 4 2 2 2" xfId="93"/>
    <cellStyle name="Comma 5 4 2 2 2 2" xfId="165"/>
    <cellStyle name="Comma 5 4 2 2 2 2 2" xfId="310"/>
    <cellStyle name="Comma 5 4 2 2 2 3" xfId="238"/>
    <cellStyle name="Comma 5 4 2 2 3" xfId="129"/>
    <cellStyle name="Comma 5 4 2 2 3 2" xfId="274"/>
    <cellStyle name="Comma 5 4 2 2 4" xfId="202"/>
    <cellStyle name="Comma 5 4 2 3" xfId="75"/>
    <cellStyle name="Comma 5 4 2 3 2" xfId="147"/>
    <cellStyle name="Comma 5 4 2 3 2 2" xfId="292"/>
    <cellStyle name="Comma 5 4 2 3 3" xfId="220"/>
    <cellStyle name="Comma 5 4 2 4" xfId="111"/>
    <cellStyle name="Comma 5 4 2 4 2" xfId="256"/>
    <cellStyle name="Comma 5 4 2 5" xfId="184"/>
    <cellStyle name="Comma 5 4 3" xfId="48"/>
    <cellStyle name="Comma 5 4 3 2" xfId="84"/>
    <cellStyle name="Comma 5 4 3 2 2" xfId="156"/>
    <cellStyle name="Comma 5 4 3 2 2 2" xfId="301"/>
    <cellStyle name="Comma 5 4 3 2 3" xfId="229"/>
    <cellStyle name="Comma 5 4 3 3" xfId="120"/>
    <cellStyle name="Comma 5 4 3 3 2" xfId="265"/>
    <cellStyle name="Comma 5 4 3 4" xfId="193"/>
    <cellStyle name="Comma 5 4 4" xfId="66"/>
    <cellStyle name="Comma 5 4 4 2" xfId="138"/>
    <cellStyle name="Comma 5 4 4 2 2" xfId="283"/>
    <cellStyle name="Comma 5 4 4 3" xfId="211"/>
    <cellStyle name="Comma 5 4 5" xfId="102"/>
    <cellStyle name="Comma 5 4 5 2" xfId="247"/>
    <cellStyle name="Comma 5 4 6" xfId="175"/>
    <cellStyle name="Comma 5 5" xfId="25"/>
    <cellStyle name="Comma 5 5 2" xfId="50"/>
    <cellStyle name="Comma 5 5 2 2" xfId="86"/>
    <cellStyle name="Comma 5 5 2 2 2" xfId="158"/>
    <cellStyle name="Comma 5 5 2 2 2 2" xfId="303"/>
    <cellStyle name="Comma 5 5 2 2 3" xfId="231"/>
    <cellStyle name="Comma 5 5 2 3" xfId="122"/>
    <cellStyle name="Comma 5 5 2 3 2" xfId="267"/>
    <cellStyle name="Comma 5 5 2 4" xfId="195"/>
    <cellStyle name="Comma 5 5 3" xfId="68"/>
    <cellStyle name="Comma 5 5 3 2" xfId="140"/>
    <cellStyle name="Comma 5 5 3 2 2" xfId="285"/>
    <cellStyle name="Comma 5 5 3 3" xfId="213"/>
    <cellStyle name="Comma 5 5 4" xfId="104"/>
    <cellStyle name="Comma 5 5 4 2" xfId="249"/>
    <cellStyle name="Comma 5 5 5" xfId="177"/>
    <cellStyle name="Comma 5 6" xfId="41"/>
    <cellStyle name="Comma 5 6 2" xfId="77"/>
    <cellStyle name="Comma 5 6 2 2" xfId="149"/>
    <cellStyle name="Comma 5 6 2 2 2" xfId="294"/>
    <cellStyle name="Comma 5 6 2 3" xfId="222"/>
    <cellStyle name="Comma 5 6 3" xfId="113"/>
    <cellStyle name="Comma 5 6 3 2" xfId="258"/>
    <cellStyle name="Comma 5 6 4" xfId="186"/>
    <cellStyle name="Comma 5 7" xfId="59"/>
    <cellStyle name="Comma 5 7 2" xfId="131"/>
    <cellStyle name="Comma 5 7 2 2" xfId="276"/>
    <cellStyle name="Comma 5 7 3" xfId="204"/>
    <cellStyle name="Comma 5 8" xfId="95"/>
    <cellStyle name="Comma 5 8 2" xfId="240"/>
    <cellStyle name="Comma 5 9" xfId="168"/>
    <cellStyle name="Currency 2" xfId="4"/>
    <cellStyle name="Normal" xfId="0" builtinId="0"/>
    <cellStyle name="Normal 10" xfId="8"/>
    <cellStyle name="Normal 2" xfId="2"/>
    <cellStyle name="Normal 2 2" xfId="12"/>
    <cellStyle name="Normal 2 2 2" xfId="13"/>
    <cellStyle name="Normal 3" xfId="5"/>
    <cellStyle name="Normal 4" xfId="7"/>
    <cellStyle name="Normal 5" xfId="9"/>
    <cellStyle name="Normal 6" xfId="166"/>
    <cellStyle name="Percent" xfId="311" builtinId="5"/>
    <cellStyle name="SAPBEXstdData" xfId="14"/>
    <cellStyle name="Style 1" xfId="6"/>
  </cellStyles>
  <dxfs count="513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patternType="solid">
          <bgColor rgb="FFFF0000"/>
        </patternFill>
      </fill>
    </dxf>
    <dxf>
      <fill>
        <patternFill patternType="solid">
          <bgColor theme="9"/>
        </patternFill>
      </fill>
    </dxf>
    <dxf>
      <fill>
        <patternFill patternType="solid">
          <bgColor rgb="FF92D050"/>
        </patternFill>
      </fill>
    </dxf>
    <dxf>
      <fill>
        <patternFill patternType="solid">
          <bgColor rgb="FF00B0F0"/>
        </patternFill>
      </fill>
    </dxf>
    <dxf>
      <fill>
        <patternFill patternType="solid">
          <bgColor theme="7" tint="0.59996337778862885"/>
        </patternFill>
      </fill>
    </dxf>
    <dxf>
      <fill>
        <patternFill patternType="solid">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patternType="solid">
          <bgColor rgb="FFFF0000"/>
        </patternFill>
      </fill>
    </dxf>
    <dxf>
      <fill>
        <patternFill patternType="solid">
          <bgColor theme="9"/>
        </patternFill>
      </fill>
    </dxf>
    <dxf>
      <fill>
        <patternFill patternType="solid">
          <bgColor rgb="FF92D050"/>
        </patternFill>
      </fill>
    </dxf>
    <dxf>
      <fill>
        <patternFill patternType="solid">
          <bgColor rgb="FF00B0F0"/>
        </patternFill>
      </fill>
    </dxf>
    <dxf>
      <fill>
        <patternFill patternType="solid">
          <bgColor theme="7" tint="0.59996337778862885"/>
        </patternFill>
      </fill>
    </dxf>
    <dxf>
      <fill>
        <patternFill patternType="solid">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9.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externalLink" Target="externalLinks/externalLink40.xml"/><Relationship Id="rId107" Type="http://schemas.openxmlformats.org/officeDocument/2006/relationships/externalLink" Target="externalLinks/externalLink9.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externalLink" Target="externalLinks/externalLink30.xml"/><Relationship Id="rId149" Type="http://schemas.openxmlformats.org/officeDocument/2006/relationships/externalLink" Target="externalLinks/externalLink51.xml"/><Relationship Id="rId5" Type="http://schemas.openxmlformats.org/officeDocument/2006/relationships/worksheet" Target="worksheets/sheet5.xml"/><Relationship Id="rId95" Type="http://schemas.openxmlformats.org/officeDocument/2006/relationships/worksheet" Target="worksheets/sheet95.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externalLink" Target="externalLinks/externalLink20.xml"/><Relationship Id="rId139" Type="http://schemas.openxmlformats.org/officeDocument/2006/relationships/externalLink" Target="externalLinks/externalLink41.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externalLink" Target="externalLinks/externalLink52.xml"/><Relationship Id="rId155" Type="http://schemas.openxmlformats.org/officeDocument/2006/relationships/calcChain" Target="calcChain.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5.xml"/><Relationship Id="rId108" Type="http://schemas.openxmlformats.org/officeDocument/2006/relationships/externalLink" Target="externalLinks/externalLink10.xml"/><Relationship Id="rId124" Type="http://schemas.openxmlformats.org/officeDocument/2006/relationships/externalLink" Target="externalLinks/externalLink26.xml"/><Relationship Id="rId129" Type="http://schemas.openxmlformats.org/officeDocument/2006/relationships/externalLink" Target="externalLinks/externalLink31.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externalLink" Target="externalLinks/externalLink42.xml"/><Relationship Id="rId14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16.xml"/><Relationship Id="rId119" Type="http://schemas.openxmlformats.org/officeDocument/2006/relationships/externalLink" Target="externalLinks/externalLink21.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externalLink" Target="externalLinks/externalLink32.xml"/><Relationship Id="rId135" Type="http://schemas.openxmlformats.org/officeDocument/2006/relationships/externalLink" Target="externalLinks/externalLink37.xml"/><Relationship Id="rId151" Type="http://schemas.openxmlformats.org/officeDocument/2006/relationships/externalLink" Target="externalLinks/externalLink53.xml"/><Relationship Id="rId156" Type="http://schemas.openxmlformats.org/officeDocument/2006/relationships/customXml" Target="../customXml/item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11.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externalLink" Target="externalLinks/externalLink6.xml"/><Relationship Id="rId120" Type="http://schemas.openxmlformats.org/officeDocument/2006/relationships/externalLink" Target="externalLinks/externalLink22.xml"/><Relationship Id="rId125" Type="http://schemas.openxmlformats.org/officeDocument/2006/relationships/externalLink" Target="externalLinks/externalLink27.xml"/><Relationship Id="rId141" Type="http://schemas.openxmlformats.org/officeDocument/2006/relationships/externalLink" Target="externalLinks/externalLink43.xml"/><Relationship Id="rId146" Type="http://schemas.openxmlformats.org/officeDocument/2006/relationships/externalLink" Target="externalLinks/externalLink4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12.xml"/><Relationship Id="rId115" Type="http://schemas.openxmlformats.org/officeDocument/2006/relationships/externalLink" Target="externalLinks/externalLink17.xml"/><Relationship Id="rId131" Type="http://schemas.openxmlformats.org/officeDocument/2006/relationships/externalLink" Target="externalLinks/externalLink33.xml"/><Relationship Id="rId136" Type="http://schemas.openxmlformats.org/officeDocument/2006/relationships/externalLink" Target="externalLinks/externalLink38.xml"/><Relationship Id="rId157" Type="http://schemas.openxmlformats.org/officeDocument/2006/relationships/customXml" Target="../customXml/item2.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2.xml"/><Relationship Id="rId105" Type="http://schemas.openxmlformats.org/officeDocument/2006/relationships/externalLink" Target="externalLinks/externalLink7.xml"/><Relationship Id="rId126" Type="http://schemas.openxmlformats.org/officeDocument/2006/relationships/externalLink" Target="externalLinks/externalLink28.xml"/><Relationship Id="rId147" Type="http://schemas.openxmlformats.org/officeDocument/2006/relationships/externalLink" Target="externalLinks/externalLink4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externalLink" Target="externalLinks/externalLink23.xml"/><Relationship Id="rId142" Type="http://schemas.openxmlformats.org/officeDocument/2006/relationships/externalLink" Target="externalLinks/externalLink44.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18.xml"/><Relationship Id="rId137" Type="http://schemas.openxmlformats.org/officeDocument/2006/relationships/externalLink" Target="externalLinks/externalLink39.xml"/><Relationship Id="rId158"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13.xml"/><Relationship Id="rId132" Type="http://schemas.openxmlformats.org/officeDocument/2006/relationships/externalLink" Target="externalLinks/externalLink34.xml"/><Relationship Id="rId153" Type="http://schemas.openxmlformats.org/officeDocument/2006/relationships/styles" Target="style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8.xml"/><Relationship Id="rId127" Type="http://schemas.openxmlformats.org/officeDocument/2006/relationships/externalLink" Target="externalLinks/externalLink29.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externalLink" Target="externalLinks/externalLink1.xml"/><Relationship Id="rId101" Type="http://schemas.openxmlformats.org/officeDocument/2006/relationships/externalLink" Target="externalLinks/externalLink3.xml"/><Relationship Id="rId122" Type="http://schemas.openxmlformats.org/officeDocument/2006/relationships/externalLink" Target="externalLinks/externalLink24.xml"/><Relationship Id="rId143" Type="http://schemas.openxmlformats.org/officeDocument/2006/relationships/externalLink" Target="externalLinks/externalLink45.xml"/><Relationship Id="rId148" Type="http://schemas.openxmlformats.org/officeDocument/2006/relationships/externalLink" Target="externalLinks/externalLink50.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externalLink" Target="externalLinks/externalLink14.xml"/><Relationship Id="rId133" Type="http://schemas.openxmlformats.org/officeDocument/2006/relationships/externalLink" Target="externalLinks/externalLink35.xml"/><Relationship Id="rId154" Type="http://schemas.openxmlformats.org/officeDocument/2006/relationships/sharedStrings" Target="sharedStrings.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externalLink" Target="externalLinks/externalLink4.xml"/><Relationship Id="rId123" Type="http://schemas.openxmlformats.org/officeDocument/2006/relationships/externalLink" Target="externalLinks/externalLink25.xml"/><Relationship Id="rId144" Type="http://schemas.openxmlformats.org/officeDocument/2006/relationships/externalLink" Target="externalLinks/externalLink46.xml"/><Relationship Id="rId90" Type="http://schemas.openxmlformats.org/officeDocument/2006/relationships/worksheet" Target="worksheets/sheet90.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externalLink" Target="externalLinks/externalLink15.xml"/><Relationship Id="rId134" Type="http://schemas.openxmlformats.org/officeDocument/2006/relationships/externalLink" Target="externalLinks/externalLink36.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sz="1800" b="1" i="0" u="none" strike="noStrike" kern="1200" baseline="0">
                <a:solidFill>
                  <a:sysClr val="windowText" lastClr="000000"/>
                </a:solidFill>
                <a:latin typeface="+mn-lt"/>
                <a:ea typeface="+mn-ea"/>
                <a:cs typeface="+mn-cs"/>
              </a:defRPr>
            </a:pPr>
            <a:r>
              <a:rPr lang="en-US" sz="1000" b="1" i="0" u="none" strike="noStrike" kern="1200" baseline="0">
                <a:solidFill>
                  <a:sysClr val="windowText" lastClr="000000"/>
                </a:solidFill>
                <a:latin typeface="+mn-lt"/>
                <a:ea typeface="+mn-ea"/>
                <a:cs typeface="+mn-cs"/>
              </a:rPr>
              <a:t>SDBIP ORGANISATIONAL OVERVIEW </a:t>
            </a:r>
          </a:p>
          <a:p>
            <a:pPr algn="ctr" rtl="0">
              <a:defRPr sz="1800" b="1" i="0" u="none" strike="noStrike" kern="1200" baseline="0">
                <a:solidFill>
                  <a:sysClr val="windowText" lastClr="000000"/>
                </a:solidFill>
                <a:latin typeface="+mn-lt"/>
                <a:ea typeface="+mn-ea"/>
                <a:cs typeface="+mn-cs"/>
              </a:defRPr>
            </a:pPr>
            <a:r>
              <a:rPr lang="en-US" sz="1000" b="1" i="0" baseline="0">
                <a:effectLst/>
              </a:rPr>
              <a:t>SERVICE DELIVERY &amp; BUDGET IMPLEMENTATION PLAN 2022/2023 - OCTOBER 2022 MONTHLY PROGRESS REPORT</a:t>
            </a:r>
            <a:endParaRPr lang="en-ZA" sz="1000">
              <a:effectLst/>
            </a:endParaRPr>
          </a:p>
        </c:rich>
      </c:tx>
      <c:layout>
        <c:manualLayout>
          <c:xMode val="edge"/>
          <c:yMode val="edge"/>
          <c:x val="0.2482840343260197"/>
          <c:y val="3.6470710156485855E-2"/>
        </c:manualLayout>
      </c:layout>
      <c:overlay val="0"/>
    </c:title>
    <c:autoTitleDeleted val="0"/>
    <c:plotArea>
      <c:layout/>
      <c:barChart>
        <c:barDir val="bar"/>
        <c:grouping val="clustered"/>
        <c:varyColors val="0"/>
        <c:ser>
          <c:idx val="0"/>
          <c:order val="0"/>
          <c:tx>
            <c:v>Oct-22</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extLst>
              <c:ext xmlns:c16="http://schemas.microsoft.com/office/drawing/2014/chart" uri="{C3380CC4-5D6E-409C-BE32-E72D297353CC}">
                <c16:uniqueId val="{00000001-D96B-4197-B6B9-6760811212F6}"/>
              </c:ext>
            </c:extLst>
          </c:dPt>
          <c:dPt>
            <c:idx val="1"/>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3-D96B-4197-B6B9-6760811212F6}"/>
              </c:ext>
            </c:extLst>
          </c:dPt>
          <c:dPt>
            <c:idx val="2"/>
            <c:invertIfNegative val="0"/>
            <c:bubble3D val="0"/>
            <c:spPr>
              <a:solidFill>
                <a:schemeClr val="accent6"/>
              </a:solidFill>
              <a:ln>
                <a:solidFill>
                  <a:sysClr val="windowText" lastClr="000000"/>
                </a:solidFill>
              </a:ln>
            </c:spPr>
            <c:extLst>
              <c:ext xmlns:c16="http://schemas.microsoft.com/office/drawing/2014/chart" uri="{C3380CC4-5D6E-409C-BE32-E72D297353CC}">
                <c16:uniqueId val="{00000005-D96B-4197-B6B9-6760811212F6}"/>
              </c:ext>
            </c:extLst>
          </c:dPt>
          <c:dPt>
            <c:idx val="3"/>
            <c:invertIfNegative val="0"/>
            <c:bubble3D val="0"/>
            <c:spPr>
              <a:solidFill>
                <a:srgbClr val="92D050"/>
              </a:solidFill>
              <a:ln>
                <a:solidFill>
                  <a:sysClr val="windowText" lastClr="000000"/>
                </a:solidFill>
              </a:ln>
            </c:spPr>
            <c:extLst>
              <c:ext xmlns:c16="http://schemas.microsoft.com/office/drawing/2014/chart" uri="{C3380CC4-5D6E-409C-BE32-E72D297353CC}">
                <c16:uniqueId val="{00000007-D96B-4197-B6B9-6760811212F6}"/>
              </c:ext>
            </c:extLst>
          </c:dPt>
          <c:dPt>
            <c:idx val="5"/>
            <c:invertIfNegative val="0"/>
            <c:bubble3D val="0"/>
            <c:spPr>
              <a:solidFill>
                <a:schemeClr val="accent4">
                  <a:lumMod val="40000"/>
                  <a:lumOff val="60000"/>
                </a:schemeClr>
              </a:solidFill>
              <a:ln>
                <a:solidFill>
                  <a:sysClr val="windowText" lastClr="000000"/>
                </a:solidFill>
              </a:ln>
            </c:spPr>
            <c:extLst>
              <c:ext xmlns:c16="http://schemas.microsoft.com/office/drawing/2014/chart" uri="{C3380CC4-5D6E-409C-BE32-E72D297353CC}">
                <c16:uniqueId val="{00000009-D96B-4197-B6B9-6760811212F6}"/>
              </c:ext>
            </c:extLst>
          </c:dPt>
          <c:dPt>
            <c:idx val="6"/>
            <c:invertIfNegative val="0"/>
            <c:bubble3D val="0"/>
            <c:spPr>
              <a:solidFill>
                <a:srgbClr val="FFFF00"/>
              </a:solidFill>
              <a:ln>
                <a:solidFill>
                  <a:sysClr val="windowText" lastClr="000000"/>
                </a:solidFill>
              </a:ln>
            </c:spPr>
            <c:extLst>
              <c:ext xmlns:c16="http://schemas.microsoft.com/office/drawing/2014/chart" uri="{C3380CC4-5D6E-409C-BE32-E72D297353CC}">
                <c16:uniqueId val="{0000000B-D96B-4197-B6B9-6760811212F6}"/>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'SDBIP &amp; OP CALCULATIONS 22 23FY'!#REF!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'SDBIP &amp; OP CALCULATIONS 22 23FY'!#REF!</c15:sqref>
                        </c15:formulaRef>
                      </c:ext>
                    </c:extLst>
                  </c:multiLvlStrRef>
                </c15:cat>
              </c15:filteredCategoryTitle>
            </c:ext>
            <c:ext xmlns:c16="http://schemas.microsoft.com/office/drawing/2014/chart" uri="{C3380CC4-5D6E-409C-BE32-E72D297353CC}">
              <c16:uniqueId val="{0000000C-D96B-4197-B6B9-6760811212F6}"/>
            </c:ext>
          </c:extLst>
        </c:ser>
        <c:dLbls>
          <c:dLblPos val="outEnd"/>
          <c:showLegendKey val="0"/>
          <c:showVal val="1"/>
          <c:showCatName val="0"/>
          <c:showSerName val="0"/>
          <c:showPercent val="0"/>
          <c:showBubbleSize val="0"/>
        </c:dLbls>
        <c:gapWidth val="150"/>
        <c:axId val="123011072"/>
        <c:axId val="123020416"/>
      </c:barChart>
      <c:catAx>
        <c:axId val="123011072"/>
        <c:scaling>
          <c:orientation val="minMax"/>
        </c:scaling>
        <c:delete val="0"/>
        <c:axPos val="l"/>
        <c:numFmt formatCode="General" sourceLinked="1"/>
        <c:majorTickMark val="out"/>
        <c:minorTickMark val="none"/>
        <c:tickLblPos val="nextTo"/>
        <c:crossAx val="123020416"/>
        <c:crosses val="autoZero"/>
        <c:auto val="1"/>
        <c:lblAlgn val="ctr"/>
        <c:lblOffset val="100"/>
        <c:noMultiLvlLbl val="0"/>
      </c:catAx>
      <c:valAx>
        <c:axId val="123020416"/>
        <c:scaling>
          <c:orientation val="minMax"/>
        </c:scaling>
        <c:delete val="0"/>
        <c:axPos val="b"/>
        <c:majorGridlines/>
        <c:numFmt formatCode="General" sourceLinked="1"/>
        <c:majorTickMark val="out"/>
        <c:minorTickMark val="none"/>
        <c:tickLblPos val="nextTo"/>
        <c:crossAx val="123011072"/>
        <c:crosses val="autoZero"/>
        <c:crossBetween val="between"/>
      </c:valAx>
      <c:dTable>
        <c:showHorzBorder val="1"/>
        <c:showVertBorder val="1"/>
        <c:showOutline val="1"/>
        <c:showKeys val="0"/>
      </c:dTable>
      <c:spPr>
        <a:ln>
          <a:solidFill>
            <a:sysClr val="windowText" lastClr="000000"/>
          </a:solidFill>
        </a:ln>
      </c:spPr>
    </c:plotArea>
    <c:plotVisOnly val="1"/>
    <c:dispBlanksAs val="gap"/>
    <c:showDLblsOverMax val="0"/>
  </c:chart>
  <c:printSettings>
    <c:headerFooter/>
    <c:pageMargins b="0.75" l="0.7" r="0.7" t="0.75" header="0.3" footer="0.3"/>
    <c:pageSetup paperSize="9" orientation="portrait"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sz="1800" b="1" i="0" u="none" strike="noStrike" kern="1200" baseline="0">
                <a:solidFill>
                  <a:sysClr val="windowText" lastClr="000000"/>
                </a:solidFill>
                <a:latin typeface="+mn-lt"/>
                <a:ea typeface="+mn-ea"/>
                <a:cs typeface="+mn-cs"/>
              </a:defRPr>
            </a:pPr>
            <a:r>
              <a:rPr lang="en-US" sz="1000"/>
              <a:t>SDBIP ORGANISATIONAL OVERVIEW </a:t>
            </a:r>
          </a:p>
          <a:p>
            <a:pPr algn="ctr" rtl="0">
              <a:defRPr sz="1800" b="1" i="0" u="none" strike="noStrike" kern="1200" baseline="0">
                <a:solidFill>
                  <a:sysClr val="windowText" lastClr="000000"/>
                </a:solidFill>
                <a:latin typeface="+mn-lt"/>
                <a:ea typeface="+mn-ea"/>
                <a:cs typeface="+mn-cs"/>
              </a:defRPr>
            </a:pPr>
            <a:r>
              <a:rPr lang="en-US" sz="1000" b="1" i="0" u="none" strike="noStrike" kern="1200" baseline="0">
                <a:solidFill>
                  <a:sysClr val="windowText" lastClr="000000"/>
                </a:solidFill>
                <a:latin typeface="+mn-lt"/>
                <a:ea typeface="+mn-ea"/>
                <a:cs typeface="+mn-cs"/>
              </a:rPr>
              <a:t>DEPARTMENTAL SERVICE DELIVERY &amp; BUDGET IMPLEMENTATION PLAN 2023/2024 - JULY 2023 MONTHLY PROGRESS REPORT</a:t>
            </a:r>
            <a:endParaRPr lang="en-ZA" sz="1000" b="1" i="0" u="none" strike="noStrike" kern="1200" baseline="0">
              <a:solidFill>
                <a:sysClr val="windowText" lastClr="000000"/>
              </a:solidFill>
              <a:latin typeface="+mn-lt"/>
              <a:ea typeface="+mn-ea"/>
              <a:cs typeface="+mn-cs"/>
            </a:endParaRPr>
          </a:p>
        </c:rich>
      </c:tx>
      <c:layout>
        <c:manualLayout>
          <c:xMode val="edge"/>
          <c:yMode val="edge"/>
          <c:x val="0.14520893044004657"/>
          <c:y val="3.5499150557524554E-2"/>
        </c:manualLayout>
      </c:layout>
      <c:overlay val="0"/>
    </c:title>
    <c:autoTitleDeleted val="0"/>
    <c:plotArea>
      <c:layout/>
      <c:barChart>
        <c:barDir val="bar"/>
        <c:grouping val="clustered"/>
        <c:varyColors val="0"/>
        <c:ser>
          <c:idx val="0"/>
          <c:order val="0"/>
          <c:tx>
            <c:v>Jul-23</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extLst>
              <c:ext xmlns:c16="http://schemas.microsoft.com/office/drawing/2014/chart" uri="{C3380CC4-5D6E-409C-BE32-E72D297353CC}">
                <c16:uniqueId val="{00000001-83B3-4FFA-B57F-3B298A54743E}"/>
              </c:ext>
            </c:extLst>
          </c:dPt>
          <c:dPt>
            <c:idx val="1"/>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3-83B3-4FFA-B57F-3B298A54743E}"/>
              </c:ext>
            </c:extLst>
          </c:dPt>
          <c:dPt>
            <c:idx val="2"/>
            <c:invertIfNegative val="0"/>
            <c:bubble3D val="0"/>
            <c:spPr>
              <a:solidFill>
                <a:schemeClr val="accent6"/>
              </a:solidFill>
              <a:ln>
                <a:solidFill>
                  <a:sysClr val="windowText" lastClr="000000"/>
                </a:solidFill>
              </a:ln>
            </c:spPr>
            <c:extLst>
              <c:ext xmlns:c16="http://schemas.microsoft.com/office/drawing/2014/chart" uri="{C3380CC4-5D6E-409C-BE32-E72D297353CC}">
                <c16:uniqueId val="{00000005-83B3-4FFA-B57F-3B298A54743E}"/>
              </c:ext>
            </c:extLst>
          </c:dPt>
          <c:dPt>
            <c:idx val="3"/>
            <c:invertIfNegative val="0"/>
            <c:bubble3D val="0"/>
            <c:spPr>
              <a:solidFill>
                <a:srgbClr val="92D050"/>
              </a:solidFill>
              <a:ln>
                <a:solidFill>
                  <a:sysClr val="windowText" lastClr="000000"/>
                </a:solidFill>
              </a:ln>
            </c:spPr>
            <c:extLst>
              <c:ext xmlns:c16="http://schemas.microsoft.com/office/drawing/2014/chart" uri="{C3380CC4-5D6E-409C-BE32-E72D297353CC}">
                <c16:uniqueId val="{00000007-83B3-4FFA-B57F-3B298A54743E}"/>
              </c:ext>
            </c:extLst>
          </c:dPt>
          <c:dPt>
            <c:idx val="5"/>
            <c:invertIfNegative val="0"/>
            <c:bubble3D val="0"/>
            <c:spPr>
              <a:solidFill>
                <a:schemeClr val="accent4">
                  <a:lumMod val="40000"/>
                  <a:lumOff val="60000"/>
                </a:schemeClr>
              </a:solidFill>
              <a:ln>
                <a:solidFill>
                  <a:sysClr val="windowText" lastClr="000000"/>
                </a:solidFill>
              </a:ln>
            </c:spPr>
            <c:extLst>
              <c:ext xmlns:c16="http://schemas.microsoft.com/office/drawing/2014/chart" uri="{C3380CC4-5D6E-409C-BE32-E72D297353CC}">
                <c16:uniqueId val="{00000009-83B3-4FFA-B57F-3B298A54743E}"/>
              </c:ext>
            </c:extLst>
          </c:dPt>
          <c:dPt>
            <c:idx val="6"/>
            <c:invertIfNegative val="0"/>
            <c:bubble3D val="0"/>
            <c:spPr>
              <a:solidFill>
                <a:srgbClr val="FFFF00"/>
              </a:solidFill>
              <a:ln>
                <a:solidFill>
                  <a:sysClr val="windowText" lastClr="000000"/>
                </a:solidFill>
              </a:ln>
            </c:spPr>
            <c:extLst>
              <c:ext xmlns:c16="http://schemas.microsoft.com/office/drawing/2014/chart" uri="{C3380CC4-5D6E-409C-BE32-E72D297353CC}">
                <c16:uniqueId val="{0000000B-83B3-4FFA-B57F-3B298A54743E}"/>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'SDBIP &amp; OP CALCULATIONS 22 23FY'!$A$69:$G$69</c:f>
              <c:strCache>
                <c:ptCount val="7"/>
                <c:pt idx="0">
                  <c:v>TOTAL PROJECTS</c:v>
                </c:pt>
                <c:pt idx="1">
                  <c:v>1 (69% &amp; below)</c:v>
                </c:pt>
                <c:pt idx="2">
                  <c:v>2 (70% - 99%)</c:v>
                </c:pt>
                <c:pt idx="3">
                  <c:v>3 (100% - 129%)</c:v>
                </c:pt>
                <c:pt idx="4">
                  <c:v>4 (130% -149%)</c:v>
                </c:pt>
                <c:pt idx="5">
                  <c:v>5 (150% - 167%) </c:v>
                </c:pt>
                <c:pt idx="6">
                  <c:v>NOT APPLICABLE</c:v>
                </c:pt>
              </c:strCache>
            </c:strRef>
          </c:cat>
          <c:val>
            <c:numRef>
              <c:f>'SDBIP &amp; OP CALCULATIONS 22 23FY'!$A$70:$G$70</c:f>
              <c:numCache>
                <c:formatCode>0.00%</c:formatCode>
                <c:ptCount val="7"/>
                <c:pt idx="0" formatCode="0%">
                  <c:v>1</c:v>
                </c:pt>
                <c:pt idx="1">
                  <c:v>0.13756613756613756</c:v>
                </c:pt>
                <c:pt idx="2">
                  <c:v>3.7037037037037035E-2</c:v>
                </c:pt>
                <c:pt idx="3">
                  <c:v>0.69312169312169314</c:v>
                </c:pt>
                <c:pt idx="4">
                  <c:v>2.6455026455026454E-2</c:v>
                </c:pt>
                <c:pt idx="5">
                  <c:v>3.1746031746031744E-2</c:v>
                </c:pt>
                <c:pt idx="6">
                  <c:v>7.407407407407407E-2</c:v>
                </c:pt>
              </c:numCache>
            </c:numRef>
          </c:val>
          <c:extLst>
            <c:ext xmlns:c16="http://schemas.microsoft.com/office/drawing/2014/chart" uri="{C3380CC4-5D6E-409C-BE32-E72D297353CC}">
              <c16:uniqueId val="{0000000C-83B3-4FFA-B57F-3B298A54743E}"/>
            </c:ext>
          </c:extLst>
        </c:ser>
        <c:dLbls>
          <c:dLblPos val="outEnd"/>
          <c:showLegendKey val="0"/>
          <c:showVal val="1"/>
          <c:showCatName val="0"/>
          <c:showSerName val="0"/>
          <c:showPercent val="0"/>
          <c:showBubbleSize val="0"/>
        </c:dLbls>
        <c:gapWidth val="150"/>
        <c:axId val="123048320"/>
        <c:axId val="123057664"/>
      </c:barChart>
      <c:catAx>
        <c:axId val="123048320"/>
        <c:scaling>
          <c:orientation val="minMax"/>
        </c:scaling>
        <c:delete val="0"/>
        <c:axPos val="l"/>
        <c:numFmt formatCode="General" sourceLinked="1"/>
        <c:majorTickMark val="out"/>
        <c:minorTickMark val="none"/>
        <c:tickLblPos val="nextTo"/>
        <c:crossAx val="123057664"/>
        <c:crosses val="autoZero"/>
        <c:auto val="1"/>
        <c:lblAlgn val="ctr"/>
        <c:lblOffset val="100"/>
        <c:noMultiLvlLbl val="0"/>
      </c:catAx>
      <c:valAx>
        <c:axId val="123057664"/>
        <c:scaling>
          <c:orientation val="minMax"/>
        </c:scaling>
        <c:delete val="0"/>
        <c:axPos val="b"/>
        <c:majorGridlines/>
        <c:numFmt formatCode="0%" sourceLinked="1"/>
        <c:majorTickMark val="out"/>
        <c:minorTickMark val="none"/>
        <c:tickLblPos val="nextTo"/>
        <c:crossAx val="123048320"/>
        <c:crosses val="autoZero"/>
        <c:crossBetween val="between"/>
      </c:valAx>
      <c:dTable>
        <c:showHorzBorder val="1"/>
        <c:showVertBorder val="1"/>
        <c:showOutline val="1"/>
        <c:showKeys val="0"/>
      </c:dTable>
      <c:spPr>
        <a:ln>
          <a:solidFill>
            <a:sysClr val="windowText" lastClr="000000"/>
          </a:solidFill>
        </a:ln>
      </c:spPr>
    </c:plotArea>
    <c:plotVisOnly val="1"/>
    <c:dispBlanksAs val="gap"/>
    <c:showDLblsOverMax val="0"/>
  </c:chart>
  <c:printSettings>
    <c:headerFooter/>
    <c:pageMargins b="0.75" l="0.7" r="0.7" t="0.75" header="0.3" footer="0.3"/>
    <c:pageSetup paperSize="9" orientation="portrait"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sz="1800" b="1" i="0" u="none" strike="noStrike" kern="1200" baseline="0">
                <a:solidFill>
                  <a:sysClr val="windowText" lastClr="000000"/>
                </a:solidFill>
                <a:latin typeface="+mn-lt"/>
                <a:ea typeface="+mn-ea"/>
                <a:cs typeface="+mn-cs"/>
              </a:defRPr>
            </a:pPr>
            <a:r>
              <a:rPr lang="en-US" sz="1000"/>
              <a:t>SDBIP ORGANISATIONAL OVERVIEW </a:t>
            </a:r>
          </a:p>
          <a:p>
            <a:pPr algn="ctr" rtl="0">
              <a:defRPr sz="1800" b="1" i="0" u="none" strike="noStrike" kern="1200" baseline="0">
                <a:solidFill>
                  <a:sysClr val="windowText" lastClr="000000"/>
                </a:solidFill>
                <a:latin typeface="+mn-lt"/>
                <a:ea typeface="+mn-ea"/>
                <a:cs typeface="+mn-cs"/>
              </a:defRPr>
            </a:pPr>
            <a:r>
              <a:rPr lang="en-US" sz="1000" b="1" i="0" u="none" strike="noStrike" kern="1200" baseline="0">
                <a:solidFill>
                  <a:sysClr val="windowText" lastClr="000000"/>
                </a:solidFill>
                <a:latin typeface="+mn-lt"/>
                <a:ea typeface="+mn-ea"/>
                <a:cs typeface="+mn-cs"/>
              </a:rPr>
              <a:t>DEPARTMENTAL SERVICE DELIVERY &amp; BUDGET IMPLEMENTATION PLAN 2023/2024 - JULY 2023 MONTHLY PROGRESS REPORT</a:t>
            </a:r>
            <a:endParaRPr lang="en-ZA" sz="1000" b="1" i="0" u="none" strike="noStrike" kern="1200" baseline="0">
              <a:solidFill>
                <a:sysClr val="windowText" lastClr="000000"/>
              </a:solidFill>
              <a:latin typeface="+mn-lt"/>
              <a:ea typeface="+mn-ea"/>
              <a:cs typeface="+mn-cs"/>
            </a:endParaRPr>
          </a:p>
        </c:rich>
      </c:tx>
      <c:layout>
        <c:manualLayout>
          <c:xMode val="edge"/>
          <c:yMode val="edge"/>
          <c:x val="0.14520893044004657"/>
          <c:y val="3.5499150557524554E-2"/>
        </c:manualLayout>
      </c:layout>
      <c:overlay val="0"/>
    </c:title>
    <c:autoTitleDeleted val="0"/>
    <c:plotArea>
      <c:layout/>
      <c:barChart>
        <c:barDir val="bar"/>
        <c:grouping val="clustered"/>
        <c:varyColors val="0"/>
        <c:ser>
          <c:idx val="0"/>
          <c:order val="0"/>
          <c:tx>
            <c:v>Jul-23</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extLst>
              <c:ext xmlns:c16="http://schemas.microsoft.com/office/drawing/2014/chart" uri="{C3380CC4-5D6E-409C-BE32-E72D297353CC}">
                <c16:uniqueId val="{00000001-F40D-43B5-94FE-B4E1057EF623}"/>
              </c:ext>
            </c:extLst>
          </c:dPt>
          <c:dPt>
            <c:idx val="1"/>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3-F40D-43B5-94FE-B4E1057EF623}"/>
              </c:ext>
            </c:extLst>
          </c:dPt>
          <c:dPt>
            <c:idx val="2"/>
            <c:invertIfNegative val="0"/>
            <c:bubble3D val="0"/>
            <c:spPr>
              <a:solidFill>
                <a:schemeClr val="accent6"/>
              </a:solidFill>
              <a:ln>
                <a:solidFill>
                  <a:sysClr val="windowText" lastClr="000000"/>
                </a:solidFill>
              </a:ln>
            </c:spPr>
            <c:extLst>
              <c:ext xmlns:c16="http://schemas.microsoft.com/office/drawing/2014/chart" uri="{C3380CC4-5D6E-409C-BE32-E72D297353CC}">
                <c16:uniqueId val="{00000005-F40D-43B5-94FE-B4E1057EF623}"/>
              </c:ext>
            </c:extLst>
          </c:dPt>
          <c:dPt>
            <c:idx val="3"/>
            <c:invertIfNegative val="0"/>
            <c:bubble3D val="0"/>
            <c:spPr>
              <a:solidFill>
                <a:srgbClr val="92D050"/>
              </a:solidFill>
              <a:ln>
                <a:solidFill>
                  <a:sysClr val="windowText" lastClr="000000"/>
                </a:solidFill>
              </a:ln>
            </c:spPr>
            <c:extLst>
              <c:ext xmlns:c16="http://schemas.microsoft.com/office/drawing/2014/chart" uri="{C3380CC4-5D6E-409C-BE32-E72D297353CC}">
                <c16:uniqueId val="{00000007-F40D-43B5-94FE-B4E1057EF623}"/>
              </c:ext>
            </c:extLst>
          </c:dPt>
          <c:dPt>
            <c:idx val="5"/>
            <c:invertIfNegative val="0"/>
            <c:bubble3D val="0"/>
            <c:spPr>
              <a:solidFill>
                <a:schemeClr val="accent4">
                  <a:lumMod val="40000"/>
                  <a:lumOff val="60000"/>
                </a:schemeClr>
              </a:solidFill>
              <a:ln>
                <a:solidFill>
                  <a:sysClr val="windowText" lastClr="000000"/>
                </a:solidFill>
              </a:ln>
            </c:spPr>
            <c:extLst>
              <c:ext xmlns:c16="http://schemas.microsoft.com/office/drawing/2014/chart" uri="{C3380CC4-5D6E-409C-BE32-E72D297353CC}">
                <c16:uniqueId val="{00000009-F40D-43B5-94FE-B4E1057EF623}"/>
              </c:ext>
            </c:extLst>
          </c:dPt>
          <c:dPt>
            <c:idx val="6"/>
            <c:invertIfNegative val="0"/>
            <c:bubble3D val="0"/>
            <c:spPr>
              <a:solidFill>
                <a:srgbClr val="FFFF00"/>
              </a:solidFill>
              <a:ln>
                <a:solidFill>
                  <a:sysClr val="windowText" lastClr="000000"/>
                </a:solidFill>
              </a:ln>
            </c:spPr>
            <c:extLst>
              <c:ext xmlns:c16="http://schemas.microsoft.com/office/drawing/2014/chart" uri="{C3380CC4-5D6E-409C-BE32-E72D297353CC}">
                <c16:uniqueId val="{0000000B-F40D-43B5-94FE-B4E1057EF623}"/>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'SDBIP &amp; OP CALCULATIONS 22 23FY'!$J$69:$P$69</c:f>
              <c:strCache>
                <c:ptCount val="7"/>
                <c:pt idx="0">
                  <c:v>TOTAL PROJECTS</c:v>
                </c:pt>
                <c:pt idx="1">
                  <c:v>1 (69% &amp; below)</c:v>
                </c:pt>
                <c:pt idx="2">
                  <c:v>2 (70% - 99%)</c:v>
                </c:pt>
                <c:pt idx="3">
                  <c:v>3 (100% - 129%)</c:v>
                </c:pt>
                <c:pt idx="4">
                  <c:v>4 (130% -149%)</c:v>
                </c:pt>
                <c:pt idx="5">
                  <c:v>5 (150% - 167%) </c:v>
                </c:pt>
                <c:pt idx="6">
                  <c:v>NOT APPLICABLE</c:v>
                </c:pt>
              </c:strCache>
            </c:strRef>
          </c:cat>
          <c:val>
            <c:numRef>
              <c:f>'SDBIP &amp; OP CALCULATIONS 22 23FY'!$J$70:$P$70</c:f>
              <c:numCache>
                <c:formatCode>0.00%</c:formatCode>
                <c:ptCount val="7"/>
                <c:pt idx="0" formatCode="0%">
                  <c:v>1</c:v>
                </c:pt>
                <c:pt idx="1">
                  <c:v>0.3559322033898305</c:v>
                </c:pt>
                <c:pt idx="2">
                  <c:v>8.4745762711864403E-2</c:v>
                </c:pt>
                <c:pt idx="3">
                  <c:v>0.4576271186440678</c:v>
                </c:pt>
                <c:pt idx="4">
                  <c:v>1.6949152542372881E-2</c:v>
                </c:pt>
                <c:pt idx="5">
                  <c:v>3.3898305084745763E-2</c:v>
                </c:pt>
                <c:pt idx="6">
                  <c:v>5.0847457627118647E-2</c:v>
                </c:pt>
              </c:numCache>
            </c:numRef>
          </c:val>
          <c:extLst>
            <c:ext xmlns:c16="http://schemas.microsoft.com/office/drawing/2014/chart" uri="{C3380CC4-5D6E-409C-BE32-E72D297353CC}">
              <c16:uniqueId val="{0000000C-F40D-43B5-94FE-B4E1057EF623}"/>
            </c:ext>
          </c:extLst>
        </c:ser>
        <c:dLbls>
          <c:dLblPos val="outEnd"/>
          <c:showLegendKey val="0"/>
          <c:showVal val="1"/>
          <c:showCatName val="0"/>
          <c:showSerName val="0"/>
          <c:showPercent val="0"/>
          <c:showBubbleSize val="0"/>
        </c:dLbls>
        <c:gapWidth val="150"/>
        <c:axId val="123048320"/>
        <c:axId val="123057664"/>
      </c:barChart>
      <c:catAx>
        <c:axId val="123048320"/>
        <c:scaling>
          <c:orientation val="minMax"/>
        </c:scaling>
        <c:delete val="0"/>
        <c:axPos val="l"/>
        <c:numFmt formatCode="General" sourceLinked="1"/>
        <c:majorTickMark val="out"/>
        <c:minorTickMark val="none"/>
        <c:tickLblPos val="nextTo"/>
        <c:crossAx val="123057664"/>
        <c:crosses val="autoZero"/>
        <c:auto val="1"/>
        <c:lblAlgn val="ctr"/>
        <c:lblOffset val="100"/>
        <c:noMultiLvlLbl val="0"/>
      </c:catAx>
      <c:valAx>
        <c:axId val="123057664"/>
        <c:scaling>
          <c:orientation val="minMax"/>
        </c:scaling>
        <c:delete val="0"/>
        <c:axPos val="b"/>
        <c:majorGridlines/>
        <c:numFmt formatCode="0%" sourceLinked="1"/>
        <c:majorTickMark val="out"/>
        <c:minorTickMark val="none"/>
        <c:tickLblPos val="nextTo"/>
        <c:crossAx val="123048320"/>
        <c:crosses val="autoZero"/>
        <c:crossBetween val="between"/>
      </c:valAx>
      <c:dTable>
        <c:showHorzBorder val="1"/>
        <c:showVertBorder val="1"/>
        <c:showOutline val="1"/>
        <c:showKeys val="0"/>
      </c:dTable>
      <c:spPr>
        <a:ln>
          <a:solidFill>
            <a:sysClr val="windowText" lastClr="000000"/>
          </a:solidFill>
        </a:ln>
      </c:spPr>
    </c:plotArea>
    <c:plotVisOnly val="1"/>
    <c:dispBlanksAs val="gap"/>
    <c:showDLblsOverMax val="0"/>
  </c:chart>
  <c:printSettings>
    <c:headerFooter/>
    <c:pageMargins b="0.75" l="0.7" r="0.7" t="0.75" header="0.3" footer="0.3"/>
    <c:pageSetup paperSize="9" orientation="portrait" horizontalDpi="300" verticalDpi="30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000"/>
              <a:t>INFRASTRUCTURE SERVICES OVERVIEW </a:t>
            </a:r>
          </a:p>
          <a:p>
            <a:pPr>
              <a:defRPr/>
            </a:pPr>
            <a:r>
              <a:rPr lang="en-US" sz="1000"/>
              <a:t>DEPARTMENTAL SERVICE DELIVERY &amp; BUDGET IMPLEMENTATION PLAN 2023/2024 - JULY 2023 MONTHLY PROGRESS REPORT</a:t>
            </a:r>
          </a:p>
        </c:rich>
      </c:tx>
      <c:layout>
        <c:manualLayout>
          <c:xMode val="edge"/>
          <c:yMode val="edge"/>
          <c:x val="0.13566802181008694"/>
          <c:y val="4.0023067403401738E-2"/>
        </c:manualLayout>
      </c:layout>
      <c:overlay val="0"/>
    </c:title>
    <c:autoTitleDeleted val="0"/>
    <c:plotArea>
      <c:layout/>
      <c:barChart>
        <c:barDir val="bar"/>
        <c:grouping val="clustered"/>
        <c:varyColors val="0"/>
        <c:ser>
          <c:idx val="0"/>
          <c:order val="0"/>
          <c:tx>
            <c:v>Jul-23</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extLst>
              <c:ext xmlns:c16="http://schemas.microsoft.com/office/drawing/2014/chart" uri="{C3380CC4-5D6E-409C-BE32-E72D297353CC}">
                <c16:uniqueId val="{00000001-42F6-417C-B370-0EC59BFF3E83}"/>
              </c:ext>
            </c:extLst>
          </c:dPt>
          <c:dPt>
            <c:idx val="1"/>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3-42F6-417C-B370-0EC59BFF3E83}"/>
              </c:ext>
            </c:extLst>
          </c:dPt>
          <c:dPt>
            <c:idx val="2"/>
            <c:invertIfNegative val="0"/>
            <c:bubble3D val="0"/>
            <c:spPr>
              <a:solidFill>
                <a:schemeClr val="accent6"/>
              </a:solidFill>
              <a:ln>
                <a:solidFill>
                  <a:sysClr val="windowText" lastClr="000000"/>
                </a:solidFill>
              </a:ln>
            </c:spPr>
            <c:extLst>
              <c:ext xmlns:c16="http://schemas.microsoft.com/office/drawing/2014/chart" uri="{C3380CC4-5D6E-409C-BE32-E72D297353CC}">
                <c16:uniqueId val="{00000005-42F6-417C-B370-0EC59BFF3E83}"/>
              </c:ext>
            </c:extLst>
          </c:dPt>
          <c:dPt>
            <c:idx val="3"/>
            <c:invertIfNegative val="0"/>
            <c:bubble3D val="0"/>
            <c:spPr>
              <a:solidFill>
                <a:srgbClr val="92D050"/>
              </a:solidFill>
              <a:ln>
                <a:solidFill>
                  <a:sysClr val="windowText" lastClr="000000"/>
                </a:solidFill>
              </a:ln>
            </c:spPr>
            <c:extLst>
              <c:ext xmlns:c16="http://schemas.microsoft.com/office/drawing/2014/chart" uri="{C3380CC4-5D6E-409C-BE32-E72D297353CC}">
                <c16:uniqueId val="{00000007-42F6-417C-B370-0EC59BFF3E83}"/>
              </c:ext>
            </c:extLst>
          </c:dPt>
          <c:dPt>
            <c:idx val="5"/>
            <c:invertIfNegative val="0"/>
            <c:bubble3D val="0"/>
            <c:spPr>
              <a:solidFill>
                <a:schemeClr val="accent4">
                  <a:lumMod val="40000"/>
                  <a:lumOff val="60000"/>
                </a:schemeClr>
              </a:solidFill>
              <a:ln>
                <a:solidFill>
                  <a:sysClr val="windowText" lastClr="000000"/>
                </a:solidFill>
              </a:ln>
            </c:spPr>
            <c:extLst>
              <c:ext xmlns:c16="http://schemas.microsoft.com/office/drawing/2014/chart" uri="{C3380CC4-5D6E-409C-BE32-E72D297353CC}">
                <c16:uniqueId val="{00000009-42F6-417C-B370-0EC59BFF3E83}"/>
              </c:ext>
            </c:extLst>
          </c:dPt>
          <c:dPt>
            <c:idx val="6"/>
            <c:invertIfNegative val="0"/>
            <c:bubble3D val="0"/>
            <c:spPr>
              <a:solidFill>
                <a:srgbClr val="FFFF00"/>
              </a:solidFill>
              <a:ln>
                <a:solidFill>
                  <a:sysClr val="windowText" lastClr="000000"/>
                </a:solidFill>
              </a:ln>
            </c:spPr>
            <c:extLst>
              <c:ext xmlns:c16="http://schemas.microsoft.com/office/drawing/2014/chart" uri="{C3380CC4-5D6E-409C-BE32-E72D297353CC}">
                <c16:uniqueId val="{0000000B-42F6-417C-B370-0EC59BFF3E83}"/>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'SDBIP &amp; OP CALCULATIONS 22 23FY'!$A$77:$G$77</c:f>
              <c:strCache>
                <c:ptCount val="7"/>
                <c:pt idx="0">
                  <c:v>TOTAL PROJECTS</c:v>
                </c:pt>
                <c:pt idx="1">
                  <c:v>1 (69% &amp; below)</c:v>
                </c:pt>
                <c:pt idx="2">
                  <c:v>2 (70% - 99%)</c:v>
                </c:pt>
                <c:pt idx="3">
                  <c:v>3 (100% - 129%)</c:v>
                </c:pt>
                <c:pt idx="4">
                  <c:v>4 (130% -149%)</c:v>
                </c:pt>
                <c:pt idx="5">
                  <c:v>5 (150% - 167%) </c:v>
                </c:pt>
                <c:pt idx="6">
                  <c:v>NOT APPLICABLE</c:v>
                </c:pt>
              </c:strCache>
            </c:strRef>
          </c:cat>
          <c:val>
            <c:numRef>
              <c:f>'SDBIP &amp; OP CALCULATIONS 22 23FY'!$A$78:$G$78</c:f>
              <c:numCache>
                <c:formatCode>0.00%</c:formatCode>
                <c:ptCount val="7"/>
                <c:pt idx="0" formatCode="0%">
                  <c:v>1</c:v>
                </c:pt>
                <c:pt idx="1">
                  <c:v>0.375</c:v>
                </c:pt>
                <c:pt idx="2" formatCode="0%">
                  <c:v>0</c:v>
                </c:pt>
                <c:pt idx="3" formatCode="0%">
                  <c:v>0.5</c:v>
                </c:pt>
                <c:pt idx="4" formatCode="0%">
                  <c:v>0</c:v>
                </c:pt>
                <c:pt idx="5" formatCode="0%">
                  <c:v>0</c:v>
                </c:pt>
                <c:pt idx="6">
                  <c:v>0.125</c:v>
                </c:pt>
              </c:numCache>
            </c:numRef>
          </c:val>
          <c:extLst>
            <c:ext xmlns:c16="http://schemas.microsoft.com/office/drawing/2014/chart" uri="{C3380CC4-5D6E-409C-BE32-E72D297353CC}">
              <c16:uniqueId val="{0000000C-42F6-417C-B370-0EC59BFF3E83}"/>
            </c:ext>
          </c:extLst>
        </c:ser>
        <c:dLbls>
          <c:dLblPos val="outEnd"/>
          <c:showLegendKey val="0"/>
          <c:showVal val="1"/>
          <c:showCatName val="0"/>
          <c:showSerName val="0"/>
          <c:showPercent val="0"/>
          <c:showBubbleSize val="0"/>
        </c:dLbls>
        <c:gapWidth val="150"/>
        <c:axId val="123626624"/>
        <c:axId val="123631872"/>
      </c:barChart>
      <c:catAx>
        <c:axId val="123626624"/>
        <c:scaling>
          <c:orientation val="minMax"/>
        </c:scaling>
        <c:delete val="0"/>
        <c:axPos val="l"/>
        <c:numFmt formatCode="General" sourceLinked="1"/>
        <c:majorTickMark val="out"/>
        <c:minorTickMark val="none"/>
        <c:tickLblPos val="nextTo"/>
        <c:crossAx val="123631872"/>
        <c:crosses val="autoZero"/>
        <c:auto val="1"/>
        <c:lblAlgn val="ctr"/>
        <c:lblOffset val="100"/>
        <c:noMultiLvlLbl val="0"/>
      </c:catAx>
      <c:valAx>
        <c:axId val="123631872"/>
        <c:scaling>
          <c:orientation val="minMax"/>
        </c:scaling>
        <c:delete val="0"/>
        <c:axPos val="b"/>
        <c:majorGridlines/>
        <c:numFmt formatCode="0%" sourceLinked="1"/>
        <c:majorTickMark val="out"/>
        <c:minorTickMark val="none"/>
        <c:tickLblPos val="nextTo"/>
        <c:crossAx val="123626624"/>
        <c:crosses val="autoZero"/>
        <c:crossBetween val="between"/>
      </c:valAx>
      <c:dTable>
        <c:showHorzBorder val="1"/>
        <c:showVertBorder val="1"/>
        <c:showOutline val="1"/>
        <c:showKeys val="0"/>
      </c:dTable>
      <c:spPr>
        <a:ln>
          <a:solidFill>
            <a:sysClr val="windowText" lastClr="000000"/>
          </a:solidFill>
        </a:ln>
      </c:spPr>
    </c:plotArea>
    <c:plotVisOnly val="1"/>
    <c:dispBlanksAs val="gap"/>
    <c:showDLblsOverMax val="0"/>
  </c:chart>
  <c:printSettings>
    <c:headerFooter/>
    <c:pageMargins b="0.75" l="0.7" r="0.7" t="0.75" header="0.3" footer="0.3"/>
    <c:pageSetup paperSize="9" orientation="portrait" horizontalDpi="300" verticalDpi="30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000"/>
              <a:t>INFRASTRUCTURE SERVICES OVERVIEW </a:t>
            </a:r>
          </a:p>
          <a:p>
            <a:pPr>
              <a:defRPr/>
            </a:pPr>
            <a:r>
              <a:rPr lang="en-US" sz="1000"/>
              <a:t>DEPARTMENTAL SERVICE DELIVERY &amp; BUDGET IMPLEMENTATION PLAN 2023/2024 - JULY 2023 MONTHLY PROGRESS REPORT</a:t>
            </a:r>
          </a:p>
        </c:rich>
      </c:tx>
      <c:layout>
        <c:manualLayout>
          <c:xMode val="edge"/>
          <c:yMode val="edge"/>
          <c:x val="0.13566802181008694"/>
          <c:y val="4.0023067403401738E-2"/>
        </c:manualLayout>
      </c:layout>
      <c:overlay val="0"/>
    </c:title>
    <c:autoTitleDeleted val="0"/>
    <c:plotArea>
      <c:layout/>
      <c:barChart>
        <c:barDir val="bar"/>
        <c:grouping val="clustered"/>
        <c:varyColors val="0"/>
        <c:ser>
          <c:idx val="0"/>
          <c:order val="0"/>
          <c:tx>
            <c:v>Jul-23</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extLst>
              <c:ext xmlns:c16="http://schemas.microsoft.com/office/drawing/2014/chart" uri="{C3380CC4-5D6E-409C-BE32-E72D297353CC}">
                <c16:uniqueId val="{00000001-C4F1-43F5-B42B-13854F65CDD2}"/>
              </c:ext>
            </c:extLst>
          </c:dPt>
          <c:dPt>
            <c:idx val="1"/>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3-C4F1-43F5-B42B-13854F65CDD2}"/>
              </c:ext>
            </c:extLst>
          </c:dPt>
          <c:dPt>
            <c:idx val="2"/>
            <c:invertIfNegative val="0"/>
            <c:bubble3D val="0"/>
            <c:spPr>
              <a:solidFill>
                <a:schemeClr val="accent6"/>
              </a:solidFill>
              <a:ln>
                <a:solidFill>
                  <a:sysClr val="windowText" lastClr="000000"/>
                </a:solidFill>
              </a:ln>
            </c:spPr>
            <c:extLst>
              <c:ext xmlns:c16="http://schemas.microsoft.com/office/drawing/2014/chart" uri="{C3380CC4-5D6E-409C-BE32-E72D297353CC}">
                <c16:uniqueId val="{00000005-C4F1-43F5-B42B-13854F65CDD2}"/>
              </c:ext>
            </c:extLst>
          </c:dPt>
          <c:dPt>
            <c:idx val="3"/>
            <c:invertIfNegative val="0"/>
            <c:bubble3D val="0"/>
            <c:spPr>
              <a:solidFill>
                <a:srgbClr val="92D050"/>
              </a:solidFill>
              <a:ln>
                <a:solidFill>
                  <a:sysClr val="windowText" lastClr="000000"/>
                </a:solidFill>
              </a:ln>
            </c:spPr>
            <c:extLst>
              <c:ext xmlns:c16="http://schemas.microsoft.com/office/drawing/2014/chart" uri="{C3380CC4-5D6E-409C-BE32-E72D297353CC}">
                <c16:uniqueId val="{00000007-C4F1-43F5-B42B-13854F65CDD2}"/>
              </c:ext>
            </c:extLst>
          </c:dPt>
          <c:dPt>
            <c:idx val="5"/>
            <c:invertIfNegative val="0"/>
            <c:bubble3D val="0"/>
            <c:spPr>
              <a:solidFill>
                <a:schemeClr val="accent4">
                  <a:lumMod val="40000"/>
                  <a:lumOff val="60000"/>
                </a:schemeClr>
              </a:solidFill>
              <a:ln>
                <a:solidFill>
                  <a:sysClr val="windowText" lastClr="000000"/>
                </a:solidFill>
              </a:ln>
            </c:spPr>
            <c:extLst>
              <c:ext xmlns:c16="http://schemas.microsoft.com/office/drawing/2014/chart" uri="{C3380CC4-5D6E-409C-BE32-E72D297353CC}">
                <c16:uniqueId val="{00000009-C4F1-43F5-B42B-13854F65CDD2}"/>
              </c:ext>
            </c:extLst>
          </c:dPt>
          <c:dPt>
            <c:idx val="6"/>
            <c:invertIfNegative val="0"/>
            <c:bubble3D val="0"/>
            <c:spPr>
              <a:solidFill>
                <a:srgbClr val="FFFF00"/>
              </a:solidFill>
              <a:ln>
                <a:solidFill>
                  <a:sysClr val="windowText" lastClr="000000"/>
                </a:solidFill>
              </a:ln>
            </c:spPr>
            <c:extLst>
              <c:ext xmlns:c16="http://schemas.microsoft.com/office/drawing/2014/chart" uri="{C3380CC4-5D6E-409C-BE32-E72D297353CC}">
                <c16:uniqueId val="{0000000B-C4F1-43F5-B42B-13854F65CDD2}"/>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'SDBIP &amp; OP CALCULATIONS 22 23FY'!$J$77:$P$77</c:f>
              <c:strCache>
                <c:ptCount val="7"/>
                <c:pt idx="0">
                  <c:v>TOTAL PROJECTS</c:v>
                </c:pt>
                <c:pt idx="1">
                  <c:v>1 (69% &amp; below)</c:v>
                </c:pt>
                <c:pt idx="2">
                  <c:v>2 (70% - 99%)</c:v>
                </c:pt>
                <c:pt idx="3">
                  <c:v>3 (100% - 129%)</c:v>
                </c:pt>
                <c:pt idx="4">
                  <c:v>4 (130% -149%)</c:v>
                </c:pt>
                <c:pt idx="5">
                  <c:v>5 (150% - 167%) </c:v>
                </c:pt>
                <c:pt idx="6">
                  <c:v>NOT APPLICABLE</c:v>
                </c:pt>
              </c:strCache>
            </c:strRef>
          </c:cat>
          <c:val>
            <c:numRef>
              <c:f>'SDBIP &amp; OP CALCULATIONS 22 23FY'!$J$78:$P$78</c:f>
              <c:numCache>
                <c:formatCode>0.00%</c:formatCode>
                <c:ptCount val="7"/>
                <c:pt idx="0" formatCode="0%">
                  <c:v>1</c:v>
                </c:pt>
                <c:pt idx="1">
                  <c:v>0.32142857142857145</c:v>
                </c:pt>
                <c:pt idx="2">
                  <c:v>7.1428571428571425E-2</c:v>
                </c:pt>
                <c:pt idx="3">
                  <c:v>0.5714285714285714</c:v>
                </c:pt>
                <c:pt idx="4">
                  <c:v>3.5714285714285712E-2</c:v>
                </c:pt>
                <c:pt idx="5" formatCode="0%">
                  <c:v>0</c:v>
                </c:pt>
                <c:pt idx="6" formatCode="0%">
                  <c:v>0</c:v>
                </c:pt>
              </c:numCache>
            </c:numRef>
          </c:val>
          <c:extLst>
            <c:ext xmlns:c16="http://schemas.microsoft.com/office/drawing/2014/chart" uri="{C3380CC4-5D6E-409C-BE32-E72D297353CC}">
              <c16:uniqueId val="{0000000C-C4F1-43F5-B42B-13854F65CDD2}"/>
            </c:ext>
          </c:extLst>
        </c:ser>
        <c:dLbls>
          <c:dLblPos val="outEnd"/>
          <c:showLegendKey val="0"/>
          <c:showVal val="1"/>
          <c:showCatName val="0"/>
          <c:showSerName val="0"/>
          <c:showPercent val="0"/>
          <c:showBubbleSize val="0"/>
        </c:dLbls>
        <c:gapWidth val="150"/>
        <c:axId val="123626624"/>
        <c:axId val="123631872"/>
      </c:barChart>
      <c:catAx>
        <c:axId val="123626624"/>
        <c:scaling>
          <c:orientation val="minMax"/>
        </c:scaling>
        <c:delete val="0"/>
        <c:axPos val="l"/>
        <c:numFmt formatCode="General" sourceLinked="1"/>
        <c:majorTickMark val="out"/>
        <c:minorTickMark val="none"/>
        <c:tickLblPos val="nextTo"/>
        <c:crossAx val="123631872"/>
        <c:crosses val="autoZero"/>
        <c:auto val="1"/>
        <c:lblAlgn val="ctr"/>
        <c:lblOffset val="100"/>
        <c:noMultiLvlLbl val="0"/>
      </c:catAx>
      <c:valAx>
        <c:axId val="123631872"/>
        <c:scaling>
          <c:orientation val="minMax"/>
        </c:scaling>
        <c:delete val="0"/>
        <c:axPos val="b"/>
        <c:majorGridlines/>
        <c:numFmt formatCode="0%" sourceLinked="1"/>
        <c:majorTickMark val="out"/>
        <c:minorTickMark val="none"/>
        <c:tickLblPos val="nextTo"/>
        <c:crossAx val="123626624"/>
        <c:crosses val="autoZero"/>
        <c:crossBetween val="between"/>
      </c:valAx>
      <c:dTable>
        <c:showHorzBorder val="1"/>
        <c:showVertBorder val="1"/>
        <c:showOutline val="1"/>
        <c:showKeys val="0"/>
      </c:dTable>
      <c:spPr>
        <a:ln>
          <a:solidFill>
            <a:sysClr val="windowText" lastClr="000000"/>
          </a:solidFill>
        </a:ln>
      </c:spPr>
    </c:plotArea>
    <c:plotVisOnly val="1"/>
    <c:dispBlanksAs val="gap"/>
    <c:showDLblsOverMax val="0"/>
  </c:chart>
  <c:printSettings>
    <c:headerFooter/>
    <c:pageMargins b="0.75" l="0.7" r="0.7" t="0.75" header="0.3" footer="0.3"/>
    <c:pageSetup paperSize="9" orientation="portrait"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000"/>
              <a:t>WATER &amp; SANITATION OVERVIEW</a:t>
            </a:r>
          </a:p>
          <a:p>
            <a:pPr>
              <a:defRPr/>
            </a:pPr>
            <a:r>
              <a:rPr lang="en-US" sz="1000"/>
              <a:t>DEPARTMENTAL SERVICE DELIVERY &amp; BUDGET IMPLEMENTATION PLAN 2023/2024 - JULY 2023 MONTHLY PROGRESS</a:t>
            </a:r>
            <a:r>
              <a:rPr lang="en-US" sz="1000" baseline="0"/>
              <a:t> </a:t>
            </a:r>
            <a:r>
              <a:rPr lang="en-US" sz="1000"/>
              <a:t>REPORT</a:t>
            </a:r>
          </a:p>
        </c:rich>
      </c:tx>
      <c:layout>
        <c:manualLayout>
          <c:xMode val="edge"/>
          <c:yMode val="edge"/>
          <c:x val="0.12689683555308107"/>
          <c:y val="2.9598597902770179E-2"/>
        </c:manualLayout>
      </c:layout>
      <c:overlay val="0"/>
    </c:title>
    <c:autoTitleDeleted val="0"/>
    <c:plotArea>
      <c:layout/>
      <c:barChart>
        <c:barDir val="bar"/>
        <c:grouping val="clustered"/>
        <c:varyColors val="0"/>
        <c:ser>
          <c:idx val="0"/>
          <c:order val="0"/>
          <c:tx>
            <c:v>Jul-23</c:v>
          </c:tx>
          <c:invertIfNegative val="0"/>
          <c:dPt>
            <c:idx val="0"/>
            <c:invertIfNegative val="0"/>
            <c:bubble3D val="0"/>
            <c:spPr>
              <a:solidFill>
                <a:schemeClr val="tx1"/>
              </a:solidFill>
              <a:ln>
                <a:solidFill>
                  <a:sysClr val="windowText" lastClr="000000"/>
                </a:solidFill>
              </a:ln>
            </c:spPr>
            <c:extLst>
              <c:ext xmlns:c16="http://schemas.microsoft.com/office/drawing/2014/chart" uri="{C3380CC4-5D6E-409C-BE32-E72D297353CC}">
                <c16:uniqueId val="{00000001-4CDA-402F-9D23-46A596534E56}"/>
              </c:ext>
            </c:extLst>
          </c:dPt>
          <c:dPt>
            <c:idx val="1"/>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3-4CDA-402F-9D23-46A596534E56}"/>
              </c:ext>
            </c:extLst>
          </c:dPt>
          <c:dPt>
            <c:idx val="2"/>
            <c:invertIfNegative val="0"/>
            <c:bubble3D val="0"/>
            <c:spPr>
              <a:solidFill>
                <a:schemeClr val="accent6"/>
              </a:solidFill>
              <a:ln>
                <a:solidFill>
                  <a:sysClr val="windowText" lastClr="000000"/>
                </a:solidFill>
              </a:ln>
            </c:spPr>
            <c:extLst>
              <c:ext xmlns:c16="http://schemas.microsoft.com/office/drawing/2014/chart" uri="{C3380CC4-5D6E-409C-BE32-E72D297353CC}">
                <c16:uniqueId val="{00000005-4CDA-402F-9D23-46A596534E56}"/>
              </c:ext>
            </c:extLst>
          </c:dPt>
          <c:dPt>
            <c:idx val="3"/>
            <c:invertIfNegative val="0"/>
            <c:bubble3D val="0"/>
            <c:spPr>
              <a:solidFill>
                <a:srgbClr val="92D050"/>
              </a:solidFill>
              <a:ln>
                <a:solidFill>
                  <a:sysClr val="windowText" lastClr="000000"/>
                </a:solidFill>
              </a:ln>
            </c:spPr>
            <c:extLst>
              <c:ext xmlns:c16="http://schemas.microsoft.com/office/drawing/2014/chart" uri="{C3380CC4-5D6E-409C-BE32-E72D297353CC}">
                <c16:uniqueId val="{00000007-4CDA-402F-9D23-46A596534E56}"/>
              </c:ext>
            </c:extLst>
          </c:dPt>
          <c:dPt>
            <c:idx val="5"/>
            <c:invertIfNegative val="0"/>
            <c:bubble3D val="0"/>
            <c:spPr>
              <a:solidFill>
                <a:schemeClr val="accent4">
                  <a:lumMod val="40000"/>
                  <a:lumOff val="60000"/>
                </a:schemeClr>
              </a:solidFill>
              <a:ln>
                <a:solidFill>
                  <a:schemeClr val="accent1"/>
                </a:solidFill>
              </a:ln>
            </c:spPr>
            <c:extLst>
              <c:ext xmlns:c16="http://schemas.microsoft.com/office/drawing/2014/chart" uri="{C3380CC4-5D6E-409C-BE32-E72D297353CC}">
                <c16:uniqueId val="{00000009-4CDA-402F-9D23-46A596534E56}"/>
              </c:ext>
            </c:extLst>
          </c:dPt>
          <c:dPt>
            <c:idx val="6"/>
            <c:invertIfNegative val="0"/>
            <c:bubble3D val="0"/>
            <c:spPr>
              <a:solidFill>
                <a:srgbClr val="FFFF00"/>
              </a:solidFill>
              <a:ln>
                <a:solidFill>
                  <a:sysClr val="windowText" lastClr="000000"/>
                </a:solidFill>
              </a:ln>
            </c:spPr>
            <c:extLst>
              <c:ext xmlns:c16="http://schemas.microsoft.com/office/drawing/2014/chart" uri="{C3380CC4-5D6E-409C-BE32-E72D297353CC}">
                <c16:uniqueId val="{0000000B-4CDA-402F-9D23-46A596534E56}"/>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'SDBIP &amp; OP CALCULATIONS 22 23FY'!$J$84:$P$84</c:f>
              <c:strCache>
                <c:ptCount val="7"/>
                <c:pt idx="0">
                  <c:v>TOTAL PROJECTS</c:v>
                </c:pt>
                <c:pt idx="1">
                  <c:v>1 (69% &amp; below)</c:v>
                </c:pt>
                <c:pt idx="2">
                  <c:v>2 (70% - 99%)</c:v>
                </c:pt>
                <c:pt idx="3">
                  <c:v>3 (100% - 129%)</c:v>
                </c:pt>
                <c:pt idx="4">
                  <c:v>4 (130% -149%)</c:v>
                </c:pt>
                <c:pt idx="5">
                  <c:v>5 (150% - 167%) </c:v>
                </c:pt>
                <c:pt idx="6">
                  <c:v>NOT APPLICABLE</c:v>
                </c:pt>
              </c:strCache>
            </c:strRef>
          </c:cat>
          <c:val>
            <c:numRef>
              <c:f>'SDBIP &amp; OP CALCULATIONS 22 23FY'!$J$85:$P$85</c:f>
              <c:numCache>
                <c:formatCode>0%</c:formatCode>
                <c:ptCount val="7"/>
                <c:pt idx="0">
                  <c:v>1</c:v>
                </c:pt>
                <c:pt idx="1">
                  <c:v>0</c:v>
                </c:pt>
                <c:pt idx="2" formatCode="0.00%">
                  <c:v>0.14285714285714285</c:v>
                </c:pt>
                <c:pt idx="3" formatCode="0.00%">
                  <c:v>0.7857142857142857</c:v>
                </c:pt>
                <c:pt idx="4" formatCode="0.00%">
                  <c:v>7.1428571428571425E-2</c:v>
                </c:pt>
                <c:pt idx="5">
                  <c:v>0</c:v>
                </c:pt>
                <c:pt idx="6">
                  <c:v>0</c:v>
                </c:pt>
              </c:numCache>
            </c:numRef>
          </c:val>
          <c:extLst>
            <c:ext xmlns:c16="http://schemas.microsoft.com/office/drawing/2014/chart" uri="{C3380CC4-5D6E-409C-BE32-E72D297353CC}">
              <c16:uniqueId val="{0000000C-4CDA-402F-9D23-46A596534E56}"/>
            </c:ext>
          </c:extLst>
        </c:ser>
        <c:dLbls>
          <c:dLblPos val="outEnd"/>
          <c:showLegendKey val="0"/>
          <c:showVal val="1"/>
          <c:showCatName val="0"/>
          <c:showSerName val="0"/>
          <c:showPercent val="0"/>
          <c:showBubbleSize val="0"/>
        </c:dLbls>
        <c:gapWidth val="150"/>
        <c:axId val="125532416"/>
        <c:axId val="125537664"/>
      </c:barChart>
      <c:catAx>
        <c:axId val="125532416"/>
        <c:scaling>
          <c:orientation val="minMax"/>
        </c:scaling>
        <c:delete val="0"/>
        <c:axPos val="l"/>
        <c:numFmt formatCode="General" sourceLinked="1"/>
        <c:majorTickMark val="out"/>
        <c:minorTickMark val="none"/>
        <c:tickLblPos val="nextTo"/>
        <c:crossAx val="125537664"/>
        <c:crosses val="autoZero"/>
        <c:auto val="1"/>
        <c:lblAlgn val="ctr"/>
        <c:lblOffset val="100"/>
        <c:noMultiLvlLbl val="0"/>
      </c:catAx>
      <c:valAx>
        <c:axId val="125537664"/>
        <c:scaling>
          <c:orientation val="minMax"/>
        </c:scaling>
        <c:delete val="0"/>
        <c:axPos val="b"/>
        <c:majorGridlines/>
        <c:numFmt formatCode="0%" sourceLinked="1"/>
        <c:majorTickMark val="out"/>
        <c:minorTickMark val="none"/>
        <c:tickLblPos val="nextTo"/>
        <c:crossAx val="125532416"/>
        <c:crosses val="autoZero"/>
        <c:crossBetween val="between"/>
      </c:valAx>
      <c:dTable>
        <c:showHorzBorder val="1"/>
        <c:showVertBorder val="1"/>
        <c:showOutline val="1"/>
        <c:showKeys val="0"/>
      </c:dTable>
      <c:spPr>
        <a:ln>
          <a:solidFill>
            <a:sysClr val="windowText" lastClr="000000"/>
          </a:solidFill>
        </a:ln>
      </c:spPr>
    </c:plotArea>
    <c:plotVisOnly val="1"/>
    <c:dispBlanksAs val="gap"/>
    <c:showDLblsOverMax val="0"/>
  </c:chart>
  <c:spPr>
    <a:ln>
      <a:solidFill>
        <a:schemeClr val="tx1"/>
      </a:solidFill>
    </a:ln>
  </c:spPr>
  <c:printSettings>
    <c:headerFooter/>
    <c:pageMargins b="0.75" l="0.7" r="0.7" t="0.75" header="0.3" footer="0.3"/>
    <c:pageSetup paperSize="9" orientation="portrait" horizontalDpi="300" verticalDpi="3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000"/>
              <a:t>ROADS &amp; TRANSPORTATION OVERVIEW</a:t>
            </a:r>
          </a:p>
          <a:p>
            <a:pPr>
              <a:defRPr/>
            </a:pPr>
            <a:r>
              <a:rPr lang="en-US" sz="1000"/>
              <a:t>DEPARTMENTAL SERVICE DELIVERY &amp; BUDGET IMPLEMENTATION PLAN 2023/2024 - JULY 2023 MONTHLY PROGRESS REPORT</a:t>
            </a:r>
          </a:p>
        </c:rich>
      </c:tx>
      <c:layout>
        <c:manualLayout>
          <c:xMode val="edge"/>
          <c:yMode val="edge"/>
          <c:x val="0.13134588330033373"/>
          <c:y val="3.0751591709289563E-2"/>
        </c:manualLayout>
      </c:layout>
      <c:overlay val="0"/>
    </c:title>
    <c:autoTitleDeleted val="0"/>
    <c:plotArea>
      <c:layout/>
      <c:barChart>
        <c:barDir val="bar"/>
        <c:grouping val="clustered"/>
        <c:varyColors val="0"/>
        <c:ser>
          <c:idx val="0"/>
          <c:order val="0"/>
          <c:tx>
            <c:v>Jul-23</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extLst>
              <c:ext xmlns:c16="http://schemas.microsoft.com/office/drawing/2014/chart" uri="{C3380CC4-5D6E-409C-BE32-E72D297353CC}">
                <c16:uniqueId val="{00000001-5BE3-4392-8A22-D1310E9F0F3B}"/>
              </c:ext>
            </c:extLst>
          </c:dPt>
          <c:dPt>
            <c:idx val="1"/>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3-5BE3-4392-8A22-D1310E9F0F3B}"/>
              </c:ext>
            </c:extLst>
          </c:dPt>
          <c:dPt>
            <c:idx val="2"/>
            <c:invertIfNegative val="0"/>
            <c:bubble3D val="0"/>
            <c:spPr>
              <a:solidFill>
                <a:schemeClr val="accent6"/>
              </a:solidFill>
              <a:ln>
                <a:solidFill>
                  <a:sysClr val="windowText" lastClr="000000"/>
                </a:solidFill>
              </a:ln>
            </c:spPr>
            <c:extLst>
              <c:ext xmlns:c16="http://schemas.microsoft.com/office/drawing/2014/chart" uri="{C3380CC4-5D6E-409C-BE32-E72D297353CC}">
                <c16:uniqueId val="{00000005-5BE3-4392-8A22-D1310E9F0F3B}"/>
              </c:ext>
            </c:extLst>
          </c:dPt>
          <c:dPt>
            <c:idx val="3"/>
            <c:invertIfNegative val="0"/>
            <c:bubble3D val="0"/>
            <c:spPr>
              <a:solidFill>
                <a:srgbClr val="92D050"/>
              </a:solidFill>
              <a:ln>
                <a:solidFill>
                  <a:sysClr val="windowText" lastClr="000000"/>
                </a:solidFill>
              </a:ln>
            </c:spPr>
            <c:extLst>
              <c:ext xmlns:c16="http://schemas.microsoft.com/office/drawing/2014/chart" uri="{C3380CC4-5D6E-409C-BE32-E72D297353CC}">
                <c16:uniqueId val="{00000007-5BE3-4392-8A22-D1310E9F0F3B}"/>
              </c:ext>
            </c:extLst>
          </c:dPt>
          <c:dPt>
            <c:idx val="5"/>
            <c:invertIfNegative val="0"/>
            <c:bubble3D val="0"/>
            <c:spPr>
              <a:solidFill>
                <a:schemeClr val="accent4">
                  <a:lumMod val="40000"/>
                  <a:lumOff val="60000"/>
                </a:schemeClr>
              </a:solidFill>
              <a:ln>
                <a:solidFill>
                  <a:sysClr val="windowText" lastClr="000000"/>
                </a:solidFill>
              </a:ln>
            </c:spPr>
            <c:extLst>
              <c:ext xmlns:c16="http://schemas.microsoft.com/office/drawing/2014/chart" uri="{C3380CC4-5D6E-409C-BE32-E72D297353CC}">
                <c16:uniqueId val="{00000009-5BE3-4392-8A22-D1310E9F0F3B}"/>
              </c:ext>
            </c:extLst>
          </c:dPt>
          <c:dPt>
            <c:idx val="6"/>
            <c:invertIfNegative val="0"/>
            <c:bubble3D val="0"/>
            <c:spPr>
              <a:solidFill>
                <a:srgbClr val="FFFF00"/>
              </a:solidFill>
              <a:ln>
                <a:solidFill>
                  <a:sysClr val="windowText" lastClr="000000"/>
                </a:solidFill>
              </a:ln>
            </c:spPr>
            <c:extLst>
              <c:ext xmlns:c16="http://schemas.microsoft.com/office/drawing/2014/chart" uri="{C3380CC4-5D6E-409C-BE32-E72D297353CC}">
                <c16:uniqueId val="{0000000B-5BE3-4392-8A22-D1310E9F0F3B}"/>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'SDBIP &amp; OP CALCULATIONS 22 23FY'!$J$91:$P$91</c:f>
              <c:strCache>
                <c:ptCount val="7"/>
                <c:pt idx="0">
                  <c:v>TOTAL PROJECTS</c:v>
                </c:pt>
                <c:pt idx="1">
                  <c:v>1 (69% &amp; below)</c:v>
                </c:pt>
                <c:pt idx="2">
                  <c:v>2 (70% - 99%)</c:v>
                </c:pt>
                <c:pt idx="3">
                  <c:v>3 (100% - 129%)</c:v>
                </c:pt>
                <c:pt idx="4">
                  <c:v>4 (130% -149%)</c:v>
                </c:pt>
                <c:pt idx="5">
                  <c:v>5 (150% - 167%) </c:v>
                </c:pt>
                <c:pt idx="6">
                  <c:v>NOT APPLICABLE</c:v>
                </c:pt>
              </c:strCache>
            </c:strRef>
          </c:cat>
          <c:val>
            <c:numRef>
              <c:f>'SDBIP &amp; OP CALCULATIONS 22 23FY'!$J$92:$P$92</c:f>
              <c:numCache>
                <c:formatCode>0%</c:formatCode>
                <c:ptCount val="7"/>
                <c:pt idx="0">
                  <c:v>1</c:v>
                </c:pt>
                <c:pt idx="1">
                  <c:v>0.4</c:v>
                </c:pt>
                <c:pt idx="2">
                  <c:v>0</c:v>
                </c:pt>
                <c:pt idx="3">
                  <c:v>0.6</c:v>
                </c:pt>
                <c:pt idx="4">
                  <c:v>0</c:v>
                </c:pt>
                <c:pt idx="5">
                  <c:v>0</c:v>
                </c:pt>
                <c:pt idx="6">
                  <c:v>0</c:v>
                </c:pt>
              </c:numCache>
            </c:numRef>
          </c:val>
          <c:extLst>
            <c:ext xmlns:c16="http://schemas.microsoft.com/office/drawing/2014/chart" uri="{C3380CC4-5D6E-409C-BE32-E72D297353CC}">
              <c16:uniqueId val="{0000000C-5BE3-4392-8A22-D1310E9F0F3B}"/>
            </c:ext>
          </c:extLst>
        </c:ser>
        <c:dLbls>
          <c:dLblPos val="outEnd"/>
          <c:showLegendKey val="0"/>
          <c:showVal val="1"/>
          <c:showCatName val="0"/>
          <c:showSerName val="0"/>
          <c:showPercent val="0"/>
          <c:showBubbleSize val="0"/>
        </c:dLbls>
        <c:gapWidth val="150"/>
        <c:axId val="124916480"/>
        <c:axId val="124921728"/>
      </c:barChart>
      <c:catAx>
        <c:axId val="124916480"/>
        <c:scaling>
          <c:orientation val="minMax"/>
        </c:scaling>
        <c:delete val="0"/>
        <c:axPos val="l"/>
        <c:numFmt formatCode="General" sourceLinked="1"/>
        <c:majorTickMark val="out"/>
        <c:minorTickMark val="none"/>
        <c:tickLblPos val="nextTo"/>
        <c:crossAx val="124921728"/>
        <c:crosses val="autoZero"/>
        <c:auto val="1"/>
        <c:lblAlgn val="ctr"/>
        <c:lblOffset val="100"/>
        <c:noMultiLvlLbl val="0"/>
      </c:catAx>
      <c:valAx>
        <c:axId val="124921728"/>
        <c:scaling>
          <c:orientation val="minMax"/>
        </c:scaling>
        <c:delete val="0"/>
        <c:axPos val="b"/>
        <c:majorGridlines/>
        <c:numFmt formatCode="0%" sourceLinked="1"/>
        <c:majorTickMark val="out"/>
        <c:minorTickMark val="none"/>
        <c:tickLblPos val="nextTo"/>
        <c:crossAx val="124916480"/>
        <c:crosses val="autoZero"/>
        <c:crossBetween val="between"/>
      </c:valAx>
      <c:dTable>
        <c:showHorzBorder val="1"/>
        <c:showVertBorder val="1"/>
        <c:showOutline val="1"/>
        <c:showKeys val="0"/>
      </c:dTable>
      <c:spPr>
        <a:ln>
          <a:solidFill>
            <a:sysClr val="windowText" lastClr="000000"/>
          </a:solidFill>
        </a:ln>
      </c:spPr>
    </c:plotArea>
    <c:plotVisOnly val="1"/>
    <c:dispBlanksAs val="gap"/>
    <c:showDLblsOverMax val="0"/>
  </c:chart>
  <c:printSettings>
    <c:headerFooter/>
    <c:pageMargins b="0.75" l="0.7" r="0.7" t="0.75" header="0.3" footer="0.3"/>
    <c:pageSetup paperSize="9" orientation="portrait"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000"/>
              <a:t>PROJECT MANAGEMENT</a:t>
            </a:r>
            <a:r>
              <a:rPr lang="en-US" sz="1000" baseline="0"/>
              <a:t> OFFICE (MIG PROJECTS) </a:t>
            </a:r>
            <a:r>
              <a:rPr lang="en-US" sz="1000"/>
              <a:t>OVERVIEW</a:t>
            </a:r>
          </a:p>
          <a:p>
            <a:pPr>
              <a:defRPr/>
            </a:pPr>
            <a:r>
              <a:rPr lang="en-US" sz="1000"/>
              <a:t>DEPARTMENTAL SERVICE DELIVERY &amp; BUDGET IMPLEMENTATION PLAN 2023/2024 - JULY 2023 MONTHLY PROGRESS REPORT</a:t>
            </a:r>
          </a:p>
        </c:rich>
      </c:tx>
      <c:layout>
        <c:manualLayout>
          <c:xMode val="edge"/>
          <c:yMode val="edge"/>
          <c:x val="0.12978344196323804"/>
          <c:y val="3.2952811351747296E-2"/>
        </c:manualLayout>
      </c:layout>
      <c:overlay val="0"/>
    </c:title>
    <c:autoTitleDeleted val="0"/>
    <c:plotArea>
      <c:layout/>
      <c:barChart>
        <c:barDir val="bar"/>
        <c:grouping val="clustered"/>
        <c:varyColors val="0"/>
        <c:ser>
          <c:idx val="0"/>
          <c:order val="0"/>
          <c:tx>
            <c:v>Jul-23</c:v>
          </c:tx>
          <c:invertIfNegative val="0"/>
          <c:dPt>
            <c:idx val="0"/>
            <c:invertIfNegative val="0"/>
            <c:bubble3D val="0"/>
            <c:spPr>
              <a:solidFill>
                <a:schemeClr val="tx1"/>
              </a:solidFill>
              <a:ln>
                <a:solidFill>
                  <a:sysClr val="windowText" lastClr="000000"/>
                </a:solidFill>
              </a:ln>
            </c:spPr>
            <c:extLst>
              <c:ext xmlns:c16="http://schemas.microsoft.com/office/drawing/2014/chart" uri="{C3380CC4-5D6E-409C-BE32-E72D297353CC}">
                <c16:uniqueId val="{00000001-D676-4658-B13A-1075CEDD4281}"/>
              </c:ext>
            </c:extLst>
          </c:dPt>
          <c:dPt>
            <c:idx val="1"/>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3-D676-4658-B13A-1075CEDD4281}"/>
              </c:ext>
            </c:extLst>
          </c:dPt>
          <c:dPt>
            <c:idx val="2"/>
            <c:invertIfNegative val="0"/>
            <c:bubble3D val="0"/>
            <c:spPr>
              <a:solidFill>
                <a:schemeClr val="accent6"/>
              </a:solidFill>
              <a:ln>
                <a:solidFill>
                  <a:sysClr val="windowText" lastClr="000000"/>
                </a:solidFill>
              </a:ln>
            </c:spPr>
            <c:extLst>
              <c:ext xmlns:c16="http://schemas.microsoft.com/office/drawing/2014/chart" uri="{C3380CC4-5D6E-409C-BE32-E72D297353CC}">
                <c16:uniqueId val="{00000005-D676-4658-B13A-1075CEDD4281}"/>
              </c:ext>
            </c:extLst>
          </c:dPt>
          <c:dPt>
            <c:idx val="3"/>
            <c:invertIfNegative val="0"/>
            <c:bubble3D val="0"/>
            <c:spPr>
              <a:solidFill>
                <a:srgbClr val="92D050"/>
              </a:solidFill>
              <a:ln>
                <a:solidFill>
                  <a:sysClr val="windowText" lastClr="000000"/>
                </a:solidFill>
              </a:ln>
            </c:spPr>
            <c:extLst>
              <c:ext xmlns:c16="http://schemas.microsoft.com/office/drawing/2014/chart" uri="{C3380CC4-5D6E-409C-BE32-E72D297353CC}">
                <c16:uniqueId val="{00000007-D676-4658-B13A-1075CEDD4281}"/>
              </c:ext>
            </c:extLst>
          </c:dPt>
          <c:dPt>
            <c:idx val="5"/>
            <c:invertIfNegative val="0"/>
            <c:bubble3D val="0"/>
            <c:spPr>
              <a:solidFill>
                <a:schemeClr val="accent4">
                  <a:lumMod val="40000"/>
                  <a:lumOff val="60000"/>
                </a:schemeClr>
              </a:solidFill>
              <a:ln>
                <a:solidFill>
                  <a:schemeClr val="accent1"/>
                </a:solidFill>
              </a:ln>
            </c:spPr>
            <c:extLst>
              <c:ext xmlns:c16="http://schemas.microsoft.com/office/drawing/2014/chart" uri="{C3380CC4-5D6E-409C-BE32-E72D297353CC}">
                <c16:uniqueId val="{00000009-D676-4658-B13A-1075CEDD4281}"/>
              </c:ext>
            </c:extLst>
          </c:dPt>
          <c:dPt>
            <c:idx val="6"/>
            <c:invertIfNegative val="0"/>
            <c:bubble3D val="0"/>
            <c:spPr>
              <a:solidFill>
                <a:srgbClr val="FFFF00"/>
              </a:solidFill>
              <a:ln>
                <a:solidFill>
                  <a:sysClr val="windowText" lastClr="000000"/>
                </a:solidFill>
              </a:ln>
            </c:spPr>
            <c:extLst>
              <c:ext xmlns:c16="http://schemas.microsoft.com/office/drawing/2014/chart" uri="{C3380CC4-5D6E-409C-BE32-E72D297353CC}">
                <c16:uniqueId val="{0000000B-D676-4658-B13A-1075CEDD4281}"/>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'SDBIP &amp; OP CALCULATIONS 22 23FY'!$A$98:$G$98</c:f>
              <c:strCache>
                <c:ptCount val="7"/>
                <c:pt idx="0">
                  <c:v>TOTAL PROJECTS</c:v>
                </c:pt>
                <c:pt idx="1">
                  <c:v>1 (69% &amp; below)</c:v>
                </c:pt>
                <c:pt idx="2">
                  <c:v>2 (70% - 99%)</c:v>
                </c:pt>
                <c:pt idx="3">
                  <c:v>3 (100% - 129%)</c:v>
                </c:pt>
                <c:pt idx="4">
                  <c:v>4 (130% -149%)</c:v>
                </c:pt>
                <c:pt idx="5">
                  <c:v>5 (150% - 167%) </c:v>
                </c:pt>
                <c:pt idx="6">
                  <c:v>NOT APPLICABLE</c:v>
                </c:pt>
              </c:strCache>
            </c:strRef>
          </c:cat>
          <c:val>
            <c:numRef>
              <c:f>'SDBIP &amp; OP CALCULATIONS 22 23FY'!$A$99:$G$99</c:f>
              <c:numCache>
                <c:formatCode>0%</c:formatCode>
                <c:ptCount val="7"/>
                <c:pt idx="0">
                  <c:v>1</c:v>
                </c:pt>
                <c:pt idx="1">
                  <c:v>0.2</c:v>
                </c:pt>
                <c:pt idx="2">
                  <c:v>0</c:v>
                </c:pt>
                <c:pt idx="3">
                  <c:v>0.8</c:v>
                </c:pt>
                <c:pt idx="4">
                  <c:v>0</c:v>
                </c:pt>
                <c:pt idx="5">
                  <c:v>0</c:v>
                </c:pt>
                <c:pt idx="6">
                  <c:v>0</c:v>
                </c:pt>
              </c:numCache>
            </c:numRef>
          </c:val>
          <c:extLst>
            <c:ext xmlns:c16="http://schemas.microsoft.com/office/drawing/2014/chart" uri="{C3380CC4-5D6E-409C-BE32-E72D297353CC}">
              <c16:uniqueId val="{0000000C-D676-4658-B13A-1075CEDD4281}"/>
            </c:ext>
          </c:extLst>
        </c:ser>
        <c:dLbls>
          <c:dLblPos val="outEnd"/>
          <c:showLegendKey val="0"/>
          <c:showVal val="1"/>
          <c:showCatName val="0"/>
          <c:showSerName val="0"/>
          <c:showPercent val="0"/>
          <c:showBubbleSize val="0"/>
        </c:dLbls>
        <c:gapWidth val="150"/>
        <c:axId val="125532416"/>
        <c:axId val="125537664"/>
      </c:barChart>
      <c:catAx>
        <c:axId val="125532416"/>
        <c:scaling>
          <c:orientation val="minMax"/>
        </c:scaling>
        <c:delete val="0"/>
        <c:axPos val="l"/>
        <c:numFmt formatCode="General" sourceLinked="1"/>
        <c:majorTickMark val="out"/>
        <c:minorTickMark val="none"/>
        <c:tickLblPos val="nextTo"/>
        <c:crossAx val="125537664"/>
        <c:crosses val="autoZero"/>
        <c:auto val="1"/>
        <c:lblAlgn val="ctr"/>
        <c:lblOffset val="100"/>
        <c:noMultiLvlLbl val="0"/>
      </c:catAx>
      <c:valAx>
        <c:axId val="125537664"/>
        <c:scaling>
          <c:orientation val="minMax"/>
        </c:scaling>
        <c:delete val="0"/>
        <c:axPos val="b"/>
        <c:majorGridlines/>
        <c:numFmt formatCode="0%" sourceLinked="1"/>
        <c:majorTickMark val="out"/>
        <c:minorTickMark val="none"/>
        <c:tickLblPos val="nextTo"/>
        <c:crossAx val="125532416"/>
        <c:crosses val="autoZero"/>
        <c:crossBetween val="between"/>
      </c:valAx>
      <c:dTable>
        <c:showHorzBorder val="1"/>
        <c:showVertBorder val="1"/>
        <c:showOutline val="1"/>
        <c:showKeys val="0"/>
      </c:dTable>
      <c:spPr>
        <a:ln>
          <a:solidFill>
            <a:sysClr val="windowText" lastClr="000000"/>
          </a:solidFill>
        </a:ln>
      </c:spPr>
    </c:plotArea>
    <c:plotVisOnly val="1"/>
    <c:dispBlanksAs val="gap"/>
    <c:showDLblsOverMax val="0"/>
  </c:chart>
  <c:spPr>
    <a:ln>
      <a:solidFill>
        <a:schemeClr val="tx1"/>
      </a:solidFill>
    </a:ln>
  </c:spPr>
  <c:printSettings>
    <c:headerFooter/>
    <c:pageMargins b="0.75" l="0.7" r="0.7" t="0.75" header="0.3" footer="0.3"/>
    <c:pageSetup paperSize="9" orientation="portrait" horizontalDpi="300" verticalDpi="30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000"/>
              <a:t>PROJECT MANAGEMENT</a:t>
            </a:r>
            <a:r>
              <a:rPr lang="en-US" sz="1000" baseline="0"/>
              <a:t> OFFICE (MIG PROJECTS) </a:t>
            </a:r>
            <a:r>
              <a:rPr lang="en-US" sz="1000"/>
              <a:t>OVERVIEW</a:t>
            </a:r>
          </a:p>
          <a:p>
            <a:pPr>
              <a:defRPr/>
            </a:pPr>
            <a:r>
              <a:rPr lang="en-US" sz="1000"/>
              <a:t>DEPARTMENTAL SERVICE DELIVERY &amp; BUDGET IMPLEMENTATION PLAN 2023/2024 - JULY 2023 MONTHLY PROGRESS REPORT</a:t>
            </a:r>
          </a:p>
        </c:rich>
      </c:tx>
      <c:layout>
        <c:manualLayout>
          <c:xMode val="edge"/>
          <c:yMode val="edge"/>
          <c:x val="0.12978344196323804"/>
          <c:y val="3.2952811351747296E-2"/>
        </c:manualLayout>
      </c:layout>
      <c:overlay val="0"/>
    </c:title>
    <c:autoTitleDeleted val="0"/>
    <c:plotArea>
      <c:layout/>
      <c:barChart>
        <c:barDir val="bar"/>
        <c:grouping val="clustered"/>
        <c:varyColors val="0"/>
        <c:ser>
          <c:idx val="0"/>
          <c:order val="0"/>
          <c:tx>
            <c:v>Jul-23</c:v>
          </c:tx>
          <c:invertIfNegative val="0"/>
          <c:dPt>
            <c:idx val="0"/>
            <c:invertIfNegative val="0"/>
            <c:bubble3D val="0"/>
            <c:spPr>
              <a:solidFill>
                <a:schemeClr val="tx1"/>
              </a:solidFill>
              <a:ln>
                <a:solidFill>
                  <a:sysClr val="windowText" lastClr="000000"/>
                </a:solidFill>
              </a:ln>
            </c:spPr>
            <c:extLst>
              <c:ext xmlns:c16="http://schemas.microsoft.com/office/drawing/2014/chart" uri="{C3380CC4-5D6E-409C-BE32-E72D297353CC}">
                <c16:uniqueId val="{00000001-21AF-4892-BB7B-43CEFCF53E9C}"/>
              </c:ext>
            </c:extLst>
          </c:dPt>
          <c:dPt>
            <c:idx val="1"/>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3-21AF-4892-BB7B-43CEFCF53E9C}"/>
              </c:ext>
            </c:extLst>
          </c:dPt>
          <c:dPt>
            <c:idx val="2"/>
            <c:invertIfNegative val="0"/>
            <c:bubble3D val="0"/>
            <c:spPr>
              <a:solidFill>
                <a:schemeClr val="accent6"/>
              </a:solidFill>
              <a:ln>
                <a:solidFill>
                  <a:sysClr val="windowText" lastClr="000000"/>
                </a:solidFill>
              </a:ln>
            </c:spPr>
            <c:extLst>
              <c:ext xmlns:c16="http://schemas.microsoft.com/office/drawing/2014/chart" uri="{C3380CC4-5D6E-409C-BE32-E72D297353CC}">
                <c16:uniqueId val="{00000005-21AF-4892-BB7B-43CEFCF53E9C}"/>
              </c:ext>
            </c:extLst>
          </c:dPt>
          <c:dPt>
            <c:idx val="3"/>
            <c:invertIfNegative val="0"/>
            <c:bubble3D val="0"/>
            <c:spPr>
              <a:solidFill>
                <a:srgbClr val="92D050"/>
              </a:solidFill>
              <a:ln>
                <a:solidFill>
                  <a:sysClr val="windowText" lastClr="000000"/>
                </a:solidFill>
              </a:ln>
            </c:spPr>
            <c:extLst>
              <c:ext xmlns:c16="http://schemas.microsoft.com/office/drawing/2014/chart" uri="{C3380CC4-5D6E-409C-BE32-E72D297353CC}">
                <c16:uniqueId val="{00000007-21AF-4892-BB7B-43CEFCF53E9C}"/>
              </c:ext>
            </c:extLst>
          </c:dPt>
          <c:dPt>
            <c:idx val="5"/>
            <c:invertIfNegative val="0"/>
            <c:bubble3D val="0"/>
            <c:spPr>
              <a:solidFill>
                <a:schemeClr val="accent4">
                  <a:lumMod val="40000"/>
                  <a:lumOff val="60000"/>
                </a:schemeClr>
              </a:solidFill>
              <a:ln>
                <a:solidFill>
                  <a:schemeClr val="accent1"/>
                </a:solidFill>
              </a:ln>
            </c:spPr>
            <c:extLst>
              <c:ext xmlns:c16="http://schemas.microsoft.com/office/drawing/2014/chart" uri="{C3380CC4-5D6E-409C-BE32-E72D297353CC}">
                <c16:uniqueId val="{00000009-21AF-4892-BB7B-43CEFCF53E9C}"/>
              </c:ext>
            </c:extLst>
          </c:dPt>
          <c:dPt>
            <c:idx val="6"/>
            <c:invertIfNegative val="0"/>
            <c:bubble3D val="0"/>
            <c:spPr>
              <a:solidFill>
                <a:srgbClr val="FFFF00"/>
              </a:solidFill>
              <a:ln>
                <a:solidFill>
                  <a:sysClr val="windowText" lastClr="000000"/>
                </a:solidFill>
              </a:ln>
            </c:spPr>
            <c:extLst>
              <c:ext xmlns:c16="http://schemas.microsoft.com/office/drawing/2014/chart" uri="{C3380CC4-5D6E-409C-BE32-E72D297353CC}">
                <c16:uniqueId val="{0000000B-21AF-4892-BB7B-43CEFCF53E9C}"/>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'SDBIP &amp; OP CALCULATIONS 22 23FY'!$J$98:$P$98</c:f>
              <c:strCache>
                <c:ptCount val="7"/>
                <c:pt idx="0">
                  <c:v>TOTAL PROJECTS</c:v>
                </c:pt>
                <c:pt idx="1">
                  <c:v>1 (69% &amp; below)</c:v>
                </c:pt>
                <c:pt idx="2">
                  <c:v>2 (70% - 99%)</c:v>
                </c:pt>
                <c:pt idx="3">
                  <c:v>3 (100% - 129%)</c:v>
                </c:pt>
                <c:pt idx="4">
                  <c:v>4 (130% -149%)</c:v>
                </c:pt>
                <c:pt idx="5">
                  <c:v>5 (150% - 167%) </c:v>
                </c:pt>
                <c:pt idx="6">
                  <c:v>NOT APPLICABLE</c:v>
                </c:pt>
              </c:strCache>
            </c:strRef>
          </c:cat>
          <c:val>
            <c:numRef>
              <c:f>'SDBIP &amp; OP CALCULATIONS 22 23FY'!$J$99:$P$99</c:f>
              <c:numCache>
                <c:formatCode>0.00%</c:formatCode>
                <c:ptCount val="7"/>
                <c:pt idx="0" formatCode="0%">
                  <c:v>1</c:v>
                </c:pt>
                <c:pt idx="1">
                  <c:v>0.77777777777777779</c:v>
                </c:pt>
                <c:pt idx="2" formatCode="0%">
                  <c:v>0</c:v>
                </c:pt>
                <c:pt idx="3">
                  <c:v>0.22222222222222221</c:v>
                </c:pt>
                <c:pt idx="4" formatCode="0%">
                  <c:v>0</c:v>
                </c:pt>
                <c:pt idx="5" formatCode="0%">
                  <c:v>0</c:v>
                </c:pt>
                <c:pt idx="6" formatCode="0%">
                  <c:v>0</c:v>
                </c:pt>
              </c:numCache>
            </c:numRef>
          </c:val>
          <c:extLst>
            <c:ext xmlns:c16="http://schemas.microsoft.com/office/drawing/2014/chart" uri="{C3380CC4-5D6E-409C-BE32-E72D297353CC}">
              <c16:uniqueId val="{0000000C-21AF-4892-BB7B-43CEFCF53E9C}"/>
            </c:ext>
          </c:extLst>
        </c:ser>
        <c:dLbls>
          <c:dLblPos val="outEnd"/>
          <c:showLegendKey val="0"/>
          <c:showVal val="1"/>
          <c:showCatName val="0"/>
          <c:showSerName val="0"/>
          <c:showPercent val="0"/>
          <c:showBubbleSize val="0"/>
        </c:dLbls>
        <c:gapWidth val="150"/>
        <c:axId val="125532416"/>
        <c:axId val="125537664"/>
      </c:barChart>
      <c:catAx>
        <c:axId val="125532416"/>
        <c:scaling>
          <c:orientation val="minMax"/>
        </c:scaling>
        <c:delete val="0"/>
        <c:axPos val="l"/>
        <c:numFmt formatCode="General" sourceLinked="1"/>
        <c:majorTickMark val="out"/>
        <c:minorTickMark val="none"/>
        <c:tickLblPos val="nextTo"/>
        <c:crossAx val="125537664"/>
        <c:crosses val="autoZero"/>
        <c:auto val="1"/>
        <c:lblAlgn val="ctr"/>
        <c:lblOffset val="100"/>
        <c:noMultiLvlLbl val="0"/>
      </c:catAx>
      <c:valAx>
        <c:axId val="125537664"/>
        <c:scaling>
          <c:orientation val="minMax"/>
        </c:scaling>
        <c:delete val="0"/>
        <c:axPos val="b"/>
        <c:majorGridlines/>
        <c:numFmt formatCode="0%" sourceLinked="1"/>
        <c:majorTickMark val="out"/>
        <c:minorTickMark val="none"/>
        <c:tickLblPos val="nextTo"/>
        <c:crossAx val="125532416"/>
        <c:crosses val="autoZero"/>
        <c:crossBetween val="between"/>
      </c:valAx>
      <c:dTable>
        <c:showHorzBorder val="1"/>
        <c:showVertBorder val="1"/>
        <c:showOutline val="1"/>
        <c:showKeys val="0"/>
      </c:dTable>
      <c:spPr>
        <a:ln>
          <a:solidFill>
            <a:sysClr val="windowText" lastClr="000000"/>
          </a:solidFill>
        </a:ln>
      </c:spPr>
    </c:plotArea>
    <c:plotVisOnly val="1"/>
    <c:dispBlanksAs val="gap"/>
    <c:showDLblsOverMax val="0"/>
  </c:chart>
  <c:spPr>
    <a:ln>
      <a:solidFill>
        <a:schemeClr val="tx1"/>
      </a:solidFill>
    </a:ln>
  </c:spPr>
  <c:printSettings>
    <c:headerFooter/>
    <c:pageMargins b="0.75" l="0.7" r="0.7" t="0.75" header="0.3" footer="0.3"/>
    <c:pageSetup paperSize="9" orientation="portrait" horizontalDpi="300" verticalDpi="30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a:pPr>
            <a:r>
              <a:rPr lang="en-US" sz="1000" baseline="0"/>
              <a:t>MECHANICAL WORKSHOPS </a:t>
            </a:r>
            <a:r>
              <a:rPr lang="en-US" sz="1000"/>
              <a:t>OVERVIEW</a:t>
            </a:r>
          </a:p>
          <a:p>
            <a:pPr algn="ctr">
              <a:defRPr/>
            </a:pPr>
            <a:r>
              <a:rPr lang="en-US" sz="1000"/>
              <a:t>DEPARTMENTAL SERVICE DELIVERY &amp; BUDGET IMPLEMENTATION PLAN 2023/2024 - JULY 2023 MONTHLY PROGRESS REPORT</a:t>
            </a:r>
          </a:p>
        </c:rich>
      </c:tx>
      <c:layout>
        <c:manualLayout>
          <c:xMode val="edge"/>
          <c:yMode val="edge"/>
          <c:x val="0.13963831485261927"/>
          <c:y val="3.9873525161860601E-2"/>
        </c:manualLayout>
      </c:layout>
      <c:overlay val="0"/>
    </c:title>
    <c:autoTitleDeleted val="0"/>
    <c:plotArea>
      <c:layout/>
      <c:barChart>
        <c:barDir val="bar"/>
        <c:grouping val="clustered"/>
        <c:varyColors val="0"/>
        <c:ser>
          <c:idx val="0"/>
          <c:order val="0"/>
          <c:tx>
            <c:v>Jul-23</c:v>
          </c:tx>
          <c:invertIfNegative val="0"/>
          <c:dPt>
            <c:idx val="0"/>
            <c:invertIfNegative val="0"/>
            <c:bubble3D val="0"/>
            <c:spPr>
              <a:solidFill>
                <a:schemeClr val="tx1"/>
              </a:solidFill>
              <a:ln>
                <a:solidFill>
                  <a:sysClr val="windowText" lastClr="000000"/>
                </a:solidFill>
              </a:ln>
            </c:spPr>
            <c:extLst>
              <c:ext xmlns:c16="http://schemas.microsoft.com/office/drawing/2014/chart" uri="{C3380CC4-5D6E-409C-BE32-E72D297353CC}">
                <c16:uniqueId val="{00000001-1771-473F-BF71-720F30441F3D}"/>
              </c:ext>
            </c:extLst>
          </c:dPt>
          <c:dPt>
            <c:idx val="1"/>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3-1771-473F-BF71-720F30441F3D}"/>
              </c:ext>
            </c:extLst>
          </c:dPt>
          <c:dPt>
            <c:idx val="2"/>
            <c:invertIfNegative val="0"/>
            <c:bubble3D val="0"/>
            <c:spPr>
              <a:solidFill>
                <a:schemeClr val="accent6"/>
              </a:solidFill>
              <a:ln>
                <a:solidFill>
                  <a:sysClr val="windowText" lastClr="000000"/>
                </a:solidFill>
              </a:ln>
            </c:spPr>
            <c:extLst>
              <c:ext xmlns:c16="http://schemas.microsoft.com/office/drawing/2014/chart" uri="{C3380CC4-5D6E-409C-BE32-E72D297353CC}">
                <c16:uniqueId val="{00000005-1771-473F-BF71-720F30441F3D}"/>
              </c:ext>
            </c:extLst>
          </c:dPt>
          <c:dPt>
            <c:idx val="3"/>
            <c:invertIfNegative val="0"/>
            <c:bubble3D val="0"/>
            <c:spPr>
              <a:solidFill>
                <a:srgbClr val="92D050"/>
              </a:solidFill>
              <a:ln>
                <a:solidFill>
                  <a:sysClr val="windowText" lastClr="000000"/>
                </a:solidFill>
              </a:ln>
            </c:spPr>
            <c:extLst>
              <c:ext xmlns:c16="http://schemas.microsoft.com/office/drawing/2014/chart" uri="{C3380CC4-5D6E-409C-BE32-E72D297353CC}">
                <c16:uniqueId val="{00000007-1771-473F-BF71-720F30441F3D}"/>
              </c:ext>
            </c:extLst>
          </c:dPt>
          <c:dPt>
            <c:idx val="5"/>
            <c:invertIfNegative val="0"/>
            <c:bubble3D val="0"/>
            <c:spPr>
              <a:solidFill>
                <a:schemeClr val="accent4">
                  <a:lumMod val="40000"/>
                  <a:lumOff val="60000"/>
                </a:schemeClr>
              </a:solidFill>
              <a:ln>
                <a:solidFill>
                  <a:schemeClr val="accent1"/>
                </a:solidFill>
              </a:ln>
            </c:spPr>
            <c:extLst>
              <c:ext xmlns:c16="http://schemas.microsoft.com/office/drawing/2014/chart" uri="{C3380CC4-5D6E-409C-BE32-E72D297353CC}">
                <c16:uniqueId val="{00000009-1771-473F-BF71-720F30441F3D}"/>
              </c:ext>
            </c:extLst>
          </c:dPt>
          <c:dPt>
            <c:idx val="6"/>
            <c:invertIfNegative val="0"/>
            <c:bubble3D val="0"/>
            <c:spPr>
              <a:solidFill>
                <a:srgbClr val="FFFF00"/>
              </a:solidFill>
              <a:ln>
                <a:solidFill>
                  <a:sysClr val="windowText" lastClr="000000"/>
                </a:solidFill>
              </a:ln>
            </c:spPr>
            <c:extLst>
              <c:ext xmlns:c16="http://schemas.microsoft.com/office/drawing/2014/chart" uri="{C3380CC4-5D6E-409C-BE32-E72D297353CC}">
                <c16:uniqueId val="{0000000B-1771-473F-BF71-720F30441F3D}"/>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'SDBIP &amp; OP CALCULATIONS 22 23FY'!$A$105:$G$105</c:f>
              <c:strCache>
                <c:ptCount val="7"/>
                <c:pt idx="0">
                  <c:v>TOTAL PROJECTS</c:v>
                </c:pt>
                <c:pt idx="1">
                  <c:v>1 (69% &amp; below)</c:v>
                </c:pt>
                <c:pt idx="2">
                  <c:v>2 (70% - 99%)</c:v>
                </c:pt>
                <c:pt idx="3">
                  <c:v>3 (100% - 129%)</c:v>
                </c:pt>
                <c:pt idx="4">
                  <c:v>4 (130% -149%)</c:v>
                </c:pt>
                <c:pt idx="5">
                  <c:v>5 (150% - 167%) </c:v>
                </c:pt>
                <c:pt idx="6">
                  <c:v>NOT APPLICABLE</c:v>
                </c:pt>
              </c:strCache>
            </c:strRef>
          </c:cat>
          <c:val>
            <c:numRef>
              <c:f>'SDBIP &amp; OP CALCULATIONS 22 23FY'!$A$106:$G$106</c:f>
              <c:numCache>
                <c:formatCode>0.00%</c:formatCode>
                <c:ptCount val="7"/>
                <c:pt idx="0" formatCode="0%">
                  <c:v>1</c:v>
                </c:pt>
                <c:pt idx="1">
                  <c:v>0.66666666666666663</c:v>
                </c:pt>
                <c:pt idx="2" formatCode="0%">
                  <c:v>0</c:v>
                </c:pt>
                <c:pt idx="3" formatCode="0%">
                  <c:v>0</c:v>
                </c:pt>
                <c:pt idx="4" formatCode="0%">
                  <c:v>0</c:v>
                </c:pt>
                <c:pt idx="5" formatCode="0%">
                  <c:v>0</c:v>
                </c:pt>
                <c:pt idx="6">
                  <c:v>0.33333333333333331</c:v>
                </c:pt>
              </c:numCache>
            </c:numRef>
          </c:val>
          <c:extLst>
            <c:ext xmlns:c16="http://schemas.microsoft.com/office/drawing/2014/chart" uri="{C3380CC4-5D6E-409C-BE32-E72D297353CC}">
              <c16:uniqueId val="{0000000C-1771-473F-BF71-720F30441F3D}"/>
            </c:ext>
          </c:extLst>
        </c:ser>
        <c:dLbls>
          <c:dLblPos val="outEnd"/>
          <c:showLegendKey val="0"/>
          <c:showVal val="1"/>
          <c:showCatName val="0"/>
          <c:showSerName val="0"/>
          <c:showPercent val="0"/>
          <c:showBubbleSize val="0"/>
        </c:dLbls>
        <c:gapWidth val="150"/>
        <c:axId val="125532416"/>
        <c:axId val="125537664"/>
      </c:barChart>
      <c:catAx>
        <c:axId val="125532416"/>
        <c:scaling>
          <c:orientation val="minMax"/>
        </c:scaling>
        <c:delete val="0"/>
        <c:axPos val="l"/>
        <c:numFmt formatCode="General" sourceLinked="1"/>
        <c:majorTickMark val="out"/>
        <c:minorTickMark val="none"/>
        <c:tickLblPos val="nextTo"/>
        <c:crossAx val="125537664"/>
        <c:crosses val="autoZero"/>
        <c:auto val="1"/>
        <c:lblAlgn val="ctr"/>
        <c:lblOffset val="100"/>
        <c:noMultiLvlLbl val="0"/>
      </c:catAx>
      <c:valAx>
        <c:axId val="125537664"/>
        <c:scaling>
          <c:orientation val="minMax"/>
        </c:scaling>
        <c:delete val="0"/>
        <c:axPos val="b"/>
        <c:majorGridlines/>
        <c:numFmt formatCode="0%" sourceLinked="1"/>
        <c:majorTickMark val="out"/>
        <c:minorTickMark val="none"/>
        <c:tickLblPos val="nextTo"/>
        <c:crossAx val="125532416"/>
        <c:crosses val="autoZero"/>
        <c:crossBetween val="between"/>
      </c:valAx>
      <c:dTable>
        <c:showHorzBorder val="1"/>
        <c:showVertBorder val="1"/>
        <c:showOutline val="1"/>
        <c:showKeys val="0"/>
      </c:dTable>
      <c:spPr>
        <a:ln>
          <a:solidFill>
            <a:sysClr val="windowText" lastClr="000000"/>
          </a:solidFill>
        </a:ln>
      </c:spPr>
    </c:plotArea>
    <c:plotVisOnly val="1"/>
    <c:dispBlanksAs val="gap"/>
    <c:showDLblsOverMax val="0"/>
  </c:chart>
  <c:spPr>
    <a:ln>
      <a:solidFill>
        <a:schemeClr val="tx1"/>
      </a:solidFill>
    </a:ln>
  </c:spPr>
  <c:printSettings>
    <c:headerFooter/>
    <c:pageMargins b="0.75" l="0.7" r="0.7" t="0.75" header="0.3" footer="0.3"/>
    <c:pageSetup paperSize="9" orientation="portrait" horizontalDpi="300" verticalDpi="30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000"/>
              <a:t>ELECTRICITY SUPPLY SERVICES OVERVIEW</a:t>
            </a:r>
          </a:p>
          <a:p>
            <a:pPr>
              <a:defRPr/>
            </a:pPr>
            <a:r>
              <a:rPr lang="en-US" sz="1000"/>
              <a:t>DEPARTMENTAL SERVICE DELIVERY &amp; BUDGET IMPLEMENTATION PLAN 2023/2024 - JULY 2023 MONTHLY PROGRESS REPORT</a:t>
            </a:r>
          </a:p>
        </c:rich>
      </c:tx>
      <c:layout>
        <c:manualLayout>
          <c:xMode val="edge"/>
          <c:yMode val="edge"/>
          <c:x val="0.13131655774703926"/>
          <c:y val="3.2952811351747296E-2"/>
        </c:manualLayout>
      </c:layout>
      <c:overlay val="0"/>
    </c:title>
    <c:autoTitleDeleted val="0"/>
    <c:plotArea>
      <c:layout/>
      <c:barChart>
        <c:barDir val="bar"/>
        <c:grouping val="clustered"/>
        <c:varyColors val="0"/>
        <c:ser>
          <c:idx val="0"/>
          <c:order val="0"/>
          <c:tx>
            <c:v>Jul-23</c:v>
          </c:tx>
          <c:invertIfNegative val="0"/>
          <c:dPt>
            <c:idx val="0"/>
            <c:invertIfNegative val="0"/>
            <c:bubble3D val="0"/>
            <c:spPr>
              <a:solidFill>
                <a:schemeClr val="tx1"/>
              </a:solidFill>
              <a:ln>
                <a:solidFill>
                  <a:sysClr val="windowText" lastClr="000000"/>
                </a:solidFill>
              </a:ln>
            </c:spPr>
            <c:extLst>
              <c:ext xmlns:c16="http://schemas.microsoft.com/office/drawing/2014/chart" uri="{C3380CC4-5D6E-409C-BE32-E72D297353CC}">
                <c16:uniqueId val="{00000001-F3FB-4442-ADEB-D77FBC07C1AB}"/>
              </c:ext>
            </c:extLst>
          </c:dPt>
          <c:dPt>
            <c:idx val="1"/>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3-F3FB-4442-ADEB-D77FBC07C1AB}"/>
              </c:ext>
            </c:extLst>
          </c:dPt>
          <c:dPt>
            <c:idx val="2"/>
            <c:invertIfNegative val="0"/>
            <c:bubble3D val="0"/>
            <c:spPr>
              <a:solidFill>
                <a:schemeClr val="accent6"/>
              </a:solidFill>
              <a:ln>
                <a:solidFill>
                  <a:sysClr val="windowText" lastClr="000000"/>
                </a:solidFill>
              </a:ln>
            </c:spPr>
            <c:extLst>
              <c:ext xmlns:c16="http://schemas.microsoft.com/office/drawing/2014/chart" uri="{C3380CC4-5D6E-409C-BE32-E72D297353CC}">
                <c16:uniqueId val="{00000005-F3FB-4442-ADEB-D77FBC07C1AB}"/>
              </c:ext>
            </c:extLst>
          </c:dPt>
          <c:dPt>
            <c:idx val="3"/>
            <c:invertIfNegative val="0"/>
            <c:bubble3D val="0"/>
            <c:spPr>
              <a:solidFill>
                <a:srgbClr val="92D050"/>
              </a:solidFill>
              <a:ln>
                <a:solidFill>
                  <a:sysClr val="windowText" lastClr="000000"/>
                </a:solidFill>
              </a:ln>
            </c:spPr>
            <c:extLst>
              <c:ext xmlns:c16="http://schemas.microsoft.com/office/drawing/2014/chart" uri="{C3380CC4-5D6E-409C-BE32-E72D297353CC}">
                <c16:uniqueId val="{00000007-F3FB-4442-ADEB-D77FBC07C1AB}"/>
              </c:ext>
            </c:extLst>
          </c:dPt>
          <c:dPt>
            <c:idx val="5"/>
            <c:invertIfNegative val="0"/>
            <c:bubble3D val="0"/>
            <c:spPr>
              <a:solidFill>
                <a:schemeClr val="accent4">
                  <a:lumMod val="40000"/>
                  <a:lumOff val="60000"/>
                </a:schemeClr>
              </a:solidFill>
              <a:ln>
                <a:solidFill>
                  <a:schemeClr val="accent1"/>
                </a:solidFill>
              </a:ln>
            </c:spPr>
            <c:extLst>
              <c:ext xmlns:c16="http://schemas.microsoft.com/office/drawing/2014/chart" uri="{C3380CC4-5D6E-409C-BE32-E72D297353CC}">
                <c16:uniqueId val="{00000009-F3FB-4442-ADEB-D77FBC07C1AB}"/>
              </c:ext>
            </c:extLst>
          </c:dPt>
          <c:dPt>
            <c:idx val="6"/>
            <c:invertIfNegative val="0"/>
            <c:bubble3D val="0"/>
            <c:spPr>
              <a:solidFill>
                <a:srgbClr val="FFFF00"/>
              </a:solidFill>
              <a:ln>
                <a:solidFill>
                  <a:sysClr val="windowText" lastClr="000000"/>
                </a:solidFill>
              </a:ln>
            </c:spPr>
            <c:extLst>
              <c:ext xmlns:c16="http://schemas.microsoft.com/office/drawing/2014/chart" uri="{C3380CC4-5D6E-409C-BE32-E72D297353CC}">
                <c16:uniqueId val="{0000000B-F3FB-4442-ADEB-D77FBC07C1AB}"/>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'SDBIP &amp; OP CALCULATIONS 22 23FY'!$A$113:$G$113</c:f>
              <c:strCache>
                <c:ptCount val="7"/>
                <c:pt idx="0">
                  <c:v>TOTAL PROJECTS</c:v>
                </c:pt>
                <c:pt idx="1">
                  <c:v>1 (69% &amp; below)</c:v>
                </c:pt>
                <c:pt idx="2">
                  <c:v>2 (70% - 99%)</c:v>
                </c:pt>
                <c:pt idx="3">
                  <c:v>3 (100% - 129%)</c:v>
                </c:pt>
                <c:pt idx="4">
                  <c:v>4 (130% -149%)</c:v>
                </c:pt>
                <c:pt idx="5">
                  <c:v>5 (150% - 167%) </c:v>
                </c:pt>
                <c:pt idx="6">
                  <c:v>NOT APPLICABLE</c:v>
                </c:pt>
              </c:strCache>
            </c:strRef>
          </c:cat>
          <c:val>
            <c:numRef>
              <c:f>'SDBIP &amp; OP CALCULATIONS 22 23FY'!$A$114:$G$114</c:f>
              <c:numCache>
                <c:formatCode>0%</c:formatCode>
                <c:ptCount val="7"/>
                <c:pt idx="0">
                  <c:v>1</c:v>
                </c:pt>
                <c:pt idx="1">
                  <c:v>0</c:v>
                </c:pt>
                <c:pt idx="2">
                  <c:v>0</c:v>
                </c:pt>
                <c:pt idx="3">
                  <c:v>0</c:v>
                </c:pt>
                <c:pt idx="4">
                  <c:v>0</c:v>
                </c:pt>
                <c:pt idx="5">
                  <c:v>0</c:v>
                </c:pt>
                <c:pt idx="6">
                  <c:v>1</c:v>
                </c:pt>
              </c:numCache>
            </c:numRef>
          </c:val>
          <c:extLst>
            <c:ext xmlns:c16="http://schemas.microsoft.com/office/drawing/2014/chart" uri="{C3380CC4-5D6E-409C-BE32-E72D297353CC}">
              <c16:uniqueId val="{0000000C-F3FB-4442-ADEB-D77FBC07C1AB}"/>
            </c:ext>
          </c:extLst>
        </c:ser>
        <c:dLbls>
          <c:dLblPos val="outEnd"/>
          <c:showLegendKey val="0"/>
          <c:showVal val="1"/>
          <c:showCatName val="0"/>
          <c:showSerName val="0"/>
          <c:showPercent val="0"/>
          <c:showBubbleSize val="0"/>
        </c:dLbls>
        <c:gapWidth val="150"/>
        <c:axId val="125532416"/>
        <c:axId val="125537664"/>
      </c:barChart>
      <c:catAx>
        <c:axId val="125532416"/>
        <c:scaling>
          <c:orientation val="minMax"/>
        </c:scaling>
        <c:delete val="0"/>
        <c:axPos val="l"/>
        <c:numFmt formatCode="General" sourceLinked="1"/>
        <c:majorTickMark val="out"/>
        <c:minorTickMark val="none"/>
        <c:tickLblPos val="nextTo"/>
        <c:crossAx val="125537664"/>
        <c:crosses val="autoZero"/>
        <c:auto val="1"/>
        <c:lblAlgn val="ctr"/>
        <c:lblOffset val="100"/>
        <c:noMultiLvlLbl val="0"/>
      </c:catAx>
      <c:valAx>
        <c:axId val="125537664"/>
        <c:scaling>
          <c:orientation val="minMax"/>
        </c:scaling>
        <c:delete val="0"/>
        <c:axPos val="b"/>
        <c:majorGridlines/>
        <c:numFmt formatCode="0%" sourceLinked="1"/>
        <c:majorTickMark val="out"/>
        <c:minorTickMark val="none"/>
        <c:tickLblPos val="nextTo"/>
        <c:crossAx val="125532416"/>
        <c:crosses val="autoZero"/>
        <c:crossBetween val="between"/>
      </c:valAx>
      <c:dTable>
        <c:showHorzBorder val="1"/>
        <c:showVertBorder val="1"/>
        <c:showOutline val="1"/>
        <c:showKeys val="0"/>
      </c:dTable>
      <c:spPr>
        <a:ln>
          <a:solidFill>
            <a:sysClr val="windowText" lastClr="000000"/>
          </a:solidFill>
        </a:ln>
      </c:spPr>
    </c:plotArea>
    <c:plotVisOnly val="1"/>
    <c:dispBlanksAs val="gap"/>
    <c:showDLblsOverMax val="0"/>
  </c:chart>
  <c:spPr>
    <a:ln>
      <a:solidFill>
        <a:schemeClr val="tx1"/>
      </a:solidFill>
    </a:ln>
  </c:spPr>
  <c:printSettings>
    <c:headerFooter/>
    <c:pageMargins b="0.75" l="0.7" r="0.7" t="0.75" header="0.3" footer="0.3"/>
    <c:pageSetup paperSize="9" orientation="portrait"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000"/>
              <a:t>SDBIP OTGANISATIONAL OVERVIEW</a:t>
            </a:r>
          </a:p>
          <a:p>
            <a:pPr>
              <a:defRPr/>
            </a:pPr>
            <a:r>
              <a:rPr lang="en-US" sz="1000"/>
              <a:t>TOP LAYER SERVICE DELIVERY &amp; BUDGET IMPLEMENTATION PLAN 2023/2024- QUARTER 2 (OCTOBER - DECEMBER)</a:t>
            </a:r>
            <a:r>
              <a:rPr lang="en-US" sz="1000" baseline="0"/>
              <a:t> 2023 PROGRESS REPORT</a:t>
            </a:r>
            <a:endParaRPr lang="en-US" sz="1000"/>
          </a:p>
        </c:rich>
      </c:tx>
      <c:layout>
        <c:manualLayout>
          <c:xMode val="edge"/>
          <c:yMode val="edge"/>
          <c:x val="0.12689683555308107"/>
          <c:y val="2.9598597902770179E-2"/>
        </c:manualLayout>
      </c:layout>
      <c:overlay val="0"/>
    </c:title>
    <c:autoTitleDeleted val="0"/>
    <c:plotArea>
      <c:layout/>
      <c:barChart>
        <c:barDir val="bar"/>
        <c:grouping val="clustered"/>
        <c:varyColors val="0"/>
        <c:ser>
          <c:idx val="0"/>
          <c:order val="0"/>
          <c:tx>
            <c:v>QUARTER 2 23/24 FY</c:v>
          </c:tx>
          <c:invertIfNegative val="0"/>
          <c:dPt>
            <c:idx val="0"/>
            <c:invertIfNegative val="0"/>
            <c:bubble3D val="0"/>
            <c:spPr>
              <a:solidFill>
                <a:schemeClr val="tx1"/>
              </a:solidFill>
              <a:ln>
                <a:solidFill>
                  <a:sysClr val="windowText" lastClr="000000"/>
                </a:solidFill>
              </a:ln>
            </c:spPr>
            <c:extLst>
              <c:ext xmlns:c16="http://schemas.microsoft.com/office/drawing/2014/chart" uri="{C3380CC4-5D6E-409C-BE32-E72D297353CC}">
                <c16:uniqueId val="{00000001-0750-4852-A6A4-7E1573D8A2B9}"/>
              </c:ext>
            </c:extLst>
          </c:dPt>
          <c:dPt>
            <c:idx val="1"/>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3-0750-4852-A6A4-7E1573D8A2B9}"/>
              </c:ext>
            </c:extLst>
          </c:dPt>
          <c:dPt>
            <c:idx val="2"/>
            <c:invertIfNegative val="0"/>
            <c:bubble3D val="0"/>
            <c:spPr>
              <a:solidFill>
                <a:schemeClr val="accent6"/>
              </a:solidFill>
              <a:ln>
                <a:solidFill>
                  <a:sysClr val="windowText" lastClr="000000"/>
                </a:solidFill>
              </a:ln>
            </c:spPr>
            <c:extLst>
              <c:ext xmlns:c16="http://schemas.microsoft.com/office/drawing/2014/chart" uri="{C3380CC4-5D6E-409C-BE32-E72D297353CC}">
                <c16:uniqueId val="{00000005-0750-4852-A6A4-7E1573D8A2B9}"/>
              </c:ext>
            </c:extLst>
          </c:dPt>
          <c:dPt>
            <c:idx val="3"/>
            <c:invertIfNegative val="0"/>
            <c:bubble3D val="0"/>
            <c:spPr>
              <a:solidFill>
                <a:srgbClr val="92D050"/>
              </a:solidFill>
              <a:ln>
                <a:solidFill>
                  <a:sysClr val="windowText" lastClr="000000"/>
                </a:solidFill>
              </a:ln>
            </c:spPr>
            <c:extLst>
              <c:ext xmlns:c16="http://schemas.microsoft.com/office/drawing/2014/chart" uri="{C3380CC4-5D6E-409C-BE32-E72D297353CC}">
                <c16:uniqueId val="{00000007-0750-4852-A6A4-7E1573D8A2B9}"/>
              </c:ext>
            </c:extLst>
          </c:dPt>
          <c:dPt>
            <c:idx val="5"/>
            <c:invertIfNegative val="0"/>
            <c:bubble3D val="0"/>
            <c:spPr>
              <a:solidFill>
                <a:schemeClr val="accent4">
                  <a:lumMod val="40000"/>
                  <a:lumOff val="60000"/>
                </a:schemeClr>
              </a:solidFill>
              <a:ln>
                <a:solidFill>
                  <a:schemeClr val="accent1"/>
                </a:solidFill>
              </a:ln>
            </c:spPr>
            <c:extLst>
              <c:ext xmlns:c16="http://schemas.microsoft.com/office/drawing/2014/chart" uri="{C3380CC4-5D6E-409C-BE32-E72D297353CC}">
                <c16:uniqueId val="{00000009-0750-4852-A6A4-7E1573D8A2B9}"/>
              </c:ext>
            </c:extLst>
          </c:dPt>
          <c:dPt>
            <c:idx val="6"/>
            <c:invertIfNegative val="0"/>
            <c:bubble3D val="0"/>
            <c:spPr>
              <a:solidFill>
                <a:srgbClr val="FFFF00"/>
              </a:solidFill>
              <a:ln>
                <a:solidFill>
                  <a:sysClr val="windowText" lastClr="000000"/>
                </a:solidFill>
              </a:ln>
            </c:spPr>
            <c:extLst>
              <c:ext xmlns:c16="http://schemas.microsoft.com/office/drawing/2014/chart" uri="{C3380CC4-5D6E-409C-BE32-E72D297353CC}">
                <c16:uniqueId val="{0000000B-0750-4852-A6A4-7E1573D8A2B9}"/>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'SDBIP &amp; OP CALCULATIONS 22 23FY'!$A$6:$G$6</c:f>
              <c:strCache>
                <c:ptCount val="7"/>
                <c:pt idx="0">
                  <c:v>TOTAL PROJECTS</c:v>
                </c:pt>
                <c:pt idx="1">
                  <c:v>1 (69% &amp; below)</c:v>
                </c:pt>
                <c:pt idx="2">
                  <c:v>2 (70% - 99%)</c:v>
                </c:pt>
                <c:pt idx="3">
                  <c:v>3 (100% - 129%)</c:v>
                </c:pt>
                <c:pt idx="4">
                  <c:v>4 (130% -149%)</c:v>
                </c:pt>
                <c:pt idx="5">
                  <c:v>5 (150% - 167%) </c:v>
                </c:pt>
                <c:pt idx="6">
                  <c:v>NOT APPLICABLE</c:v>
                </c:pt>
              </c:strCache>
            </c:strRef>
          </c:cat>
          <c:val>
            <c:numRef>
              <c:f>'SDBIP &amp; OP CALCULATIONS 22 23FY'!$A$7:$G$7</c:f>
              <c:numCache>
                <c:formatCode>0.00%</c:formatCode>
                <c:ptCount val="7"/>
                <c:pt idx="0" formatCode="0%">
                  <c:v>1</c:v>
                </c:pt>
                <c:pt idx="1">
                  <c:v>0.34285714285714286</c:v>
                </c:pt>
                <c:pt idx="2">
                  <c:v>0.14285714285714285</c:v>
                </c:pt>
                <c:pt idx="3" formatCode="0%">
                  <c:v>0.35238095238095241</c:v>
                </c:pt>
                <c:pt idx="4" formatCode="0%">
                  <c:v>3.8095238095238099E-2</c:v>
                </c:pt>
                <c:pt idx="5" formatCode="0%">
                  <c:v>5.7142857142857141E-2</c:v>
                </c:pt>
                <c:pt idx="6" formatCode="0%">
                  <c:v>6.6666666666666666E-2</c:v>
                </c:pt>
              </c:numCache>
            </c:numRef>
          </c:val>
          <c:extLst>
            <c:ext xmlns:c16="http://schemas.microsoft.com/office/drawing/2014/chart" uri="{C3380CC4-5D6E-409C-BE32-E72D297353CC}">
              <c16:uniqueId val="{0000000C-0750-4852-A6A4-7E1573D8A2B9}"/>
            </c:ext>
          </c:extLst>
        </c:ser>
        <c:dLbls>
          <c:dLblPos val="outEnd"/>
          <c:showLegendKey val="0"/>
          <c:showVal val="1"/>
          <c:showCatName val="0"/>
          <c:showSerName val="0"/>
          <c:showPercent val="0"/>
          <c:showBubbleSize val="0"/>
        </c:dLbls>
        <c:gapWidth val="150"/>
        <c:axId val="125532416"/>
        <c:axId val="125537664"/>
      </c:barChart>
      <c:catAx>
        <c:axId val="125532416"/>
        <c:scaling>
          <c:orientation val="minMax"/>
        </c:scaling>
        <c:delete val="0"/>
        <c:axPos val="l"/>
        <c:numFmt formatCode="General" sourceLinked="1"/>
        <c:majorTickMark val="out"/>
        <c:minorTickMark val="none"/>
        <c:tickLblPos val="nextTo"/>
        <c:crossAx val="125537664"/>
        <c:crosses val="autoZero"/>
        <c:auto val="1"/>
        <c:lblAlgn val="ctr"/>
        <c:lblOffset val="100"/>
        <c:noMultiLvlLbl val="0"/>
      </c:catAx>
      <c:valAx>
        <c:axId val="125537664"/>
        <c:scaling>
          <c:orientation val="minMax"/>
        </c:scaling>
        <c:delete val="0"/>
        <c:axPos val="b"/>
        <c:majorGridlines/>
        <c:numFmt formatCode="0%" sourceLinked="1"/>
        <c:majorTickMark val="out"/>
        <c:minorTickMark val="none"/>
        <c:tickLblPos val="nextTo"/>
        <c:crossAx val="125532416"/>
        <c:crosses val="autoZero"/>
        <c:crossBetween val="between"/>
      </c:valAx>
      <c:dTable>
        <c:showHorzBorder val="1"/>
        <c:showVertBorder val="1"/>
        <c:showOutline val="1"/>
        <c:showKeys val="0"/>
      </c:dTable>
      <c:spPr>
        <a:ln>
          <a:solidFill>
            <a:sysClr val="windowText" lastClr="000000"/>
          </a:solidFill>
        </a:ln>
      </c:spPr>
    </c:plotArea>
    <c:plotVisOnly val="1"/>
    <c:dispBlanksAs val="gap"/>
    <c:showDLblsOverMax val="0"/>
  </c:chart>
  <c:spPr>
    <a:ln>
      <a:solidFill>
        <a:schemeClr val="tx1"/>
      </a:solidFill>
    </a:ln>
  </c:spPr>
  <c:printSettings>
    <c:headerFooter/>
    <c:pageMargins b="0.75" l="0.7" r="0.7" t="0.75" header="0.3" footer="0.3"/>
    <c:pageSetup paperSize="9" orientation="portrait" horizontalDpi="300" verticalDpi="300"/>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000"/>
              <a:t>ELECTRICITY SUPPLY SERVICES OVERVIEW</a:t>
            </a:r>
          </a:p>
          <a:p>
            <a:pPr>
              <a:defRPr/>
            </a:pPr>
            <a:r>
              <a:rPr lang="en-US" sz="1000"/>
              <a:t>DEPARTMENTAL SERVICE DELIVERY &amp; BUDGET IMPLEMENTATION PLAN 2023/2024 - JULY 2023 MONTHLY PROGRESS REPORT</a:t>
            </a:r>
          </a:p>
        </c:rich>
      </c:tx>
      <c:layout>
        <c:manualLayout>
          <c:xMode val="edge"/>
          <c:yMode val="edge"/>
          <c:x val="0.13131655774703926"/>
          <c:y val="3.2952811351747296E-2"/>
        </c:manualLayout>
      </c:layout>
      <c:overlay val="0"/>
    </c:title>
    <c:autoTitleDeleted val="0"/>
    <c:plotArea>
      <c:layout/>
      <c:barChart>
        <c:barDir val="bar"/>
        <c:grouping val="clustered"/>
        <c:varyColors val="0"/>
        <c:ser>
          <c:idx val="0"/>
          <c:order val="0"/>
          <c:tx>
            <c:v>Jul-23</c:v>
          </c:tx>
          <c:invertIfNegative val="0"/>
          <c:dPt>
            <c:idx val="0"/>
            <c:invertIfNegative val="0"/>
            <c:bubble3D val="0"/>
            <c:spPr>
              <a:solidFill>
                <a:schemeClr val="tx1"/>
              </a:solidFill>
              <a:ln>
                <a:solidFill>
                  <a:sysClr val="windowText" lastClr="000000"/>
                </a:solidFill>
              </a:ln>
            </c:spPr>
            <c:extLst>
              <c:ext xmlns:c16="http://schemas.microsoft.com/office/drawing/2014/chart" uri="{C3380CC4-5D6E-409C-BE32-E72D297353CC}">
                <c16:uniqueId val="{00000001-58B1-464A-948D-6CF8DAE2715E}"/>
              </c:ext>
            </c:extLst>
          </c:dPt>
          <c:dPt>
            <c:idx val="1"/>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3-58B1-464A-948D-6CF8DAE2715E}"/>
              </c:ext>
            </c:extLst>
          </c:dPt>
          <c:dPt>
            <c:idx val="2"/>
            <c:invertIfNegative val="0"/>
            <c:bubble3D val="0"/>
            <c:spPr>
              <a:solidFill>
                <a:schemeClr val="accent6"/>
              </a:solidFill>
              <a:ln>
                <a:solidFill>
                  <a:sysClr val="windowText" lastClr="000000"/>
                </a:solidFill>
              </a:ln>
            </c:spPr>
            <c:extLst>
              <c:ext xmlns:c16="http://schemas.microsoft.com/office/drawing/2014/chart" uri="{C3380CC4-5D6E-409C-BE32-E72D297353CC}">
                <c16:uniqueId val="{00000005-58B1-464A-948D-6CF8DAE2715E}"/>
              </c:ext>
            </c:extLst>
          </c:dPt>
          <c:dPt>
            <c:idx val="3"/>
            <c:invertIfNegative val="0"/>
            <c:bubble3D val="0"/>
            <c:spPr>
              <a:solidFill>
                <a:srgbClr val="92D050"/>
              </a:solidFill>
              <a:ln>
                <a:solidFill>
                  <a:sysClr val="windowText" lastClr="000000"/>
                </a:solidFill>
              </a:ln>
            </c:spPr>
            <c:extLst>
              <c:ext xmlns:c16="http://schemas.microsoft.com/office/drawing/2014/chart" uri="{C3380CC4-5D6E-409C-BE32-E72D297353CC}">
                <c16:uniqueId val="{00000007-58B1-464A-948D-6CF8DAE2715E}"/>
              </c:ext>
            </c:extLst>
          </c:dPt>
          <c:dPt>
            <c:idx val="5"/>
            <c:invertIfNegative val="0"/>
            <c:bubble3D val="0"/>
            <c:spPr>
              <a:solidFill>
                <a:schemeClr val="accent4">
                  <a:lumMod val="40000"/>
                  <a:lumOff val="60000"/>
                </a:schemeClr>
              </a:solidFill>
              <a:ln>
                <a:solidFill>
                  <a:schemeClr val="accent1"/>
                </a:solidFill>
              </a:ln>
            </c:spPr>
            <c:extLst>
              <c:ext xmlns:c16="http://schemas.microsoft.com/office/drawing/2014/chart" uri="{C3380CC4-5D6E-409C-BE32-E72D297353CC}">
                <c16:uniqueId val="{00000009-58B1-464A-948D-6CF8DAE2715E}"/>
              </c:ext>
            </c:extLst>
          </c:dPt>
          <c:dPt>
            <c:idx val="6"/>
            <c:invertIfNegative val="0"/>
            <c:bubble3D val="0"/>
            <c:spPr>
              <a:solidFill>
                <a:srgbClr val="FFFF00"/>
              </a:solidFill>
              <a:ln>
                <a:solidFill>
                  <a:sysClr val="windowText" lastClr="000000"/>
                </a:solidFill>
              </a:ln>
            </c:spPr>
            <c:extLst>
              <c:ext xmlns:c16="http://schemas.microsoft.com/office/drawing/2014/chart" uri="{C3380CC4-5D6E-409C-BE32-E72D297353CC}">
                <c16:uniqueId val="{0000000B-58B1-464A-948D-6CF8DAE2715E}"/>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'SDBIP &amp; OP CALCULATIONS 22 23FY'!$J$113:$P$113</c:f>
              <c:strCache>
                <c:ptCount val="7"/>
                <c:pt idx="0">
                  <c:v>TOTAL PROJECTS</c:v>
                </c:pt>
                <c:pt idx="1">
                  <c:v>1 (69% &amp; below)</c:v>
                </c:pt>
                <c:pt idx="2">
                  <c:v>2 (70% - 99%)</c:v>
                </c:pt>
                <c:pt idx="3">
                  <c:v>3 (100% - 129%)</c:v>
                </c:pt>
                <c:pt idx="4">
                  <c:v>4 (130% -149%)</c:v>
                </c:pt>
                <c:pt idx="5">
                  <c:v>5 (150% - 167%) </c:v>
                </c:pt>
                <c:pt idx="6">
                  <c:v>NOT APPLICABLE</c:v>
                </c:pt>
              </c:strCache>
            </c:strRef>
          </c:cat>
          <c:val>
            <c:numRef>
              <c:f>'SDBIP &amp; OP CALCULATIONS 22 23FY'!$J$114:$P$114</c:f>
              <c:numCache>
                <c:formatCode>0.00%</c:formatCode>
                <c:ptCount val="7"/>
                <c:pt idx="0" formatCode="0%">
                  <c:v>1</c:v>
                </c:pt>
                <c:pt idx="1">
                  <c:v>0.3125</c:v>
                </c:pt>
                <c:pt idx="2">
                  <c:v>0.1875</c:v>
                </c:pt>
                <c:pt idx="3">
                  <c:v>0.4375</c:v>
                </c:pt>
                <c:pt idx="4" formatCode="0%">
                  <c:v>0</c:v>
                </c:pt>
                <c:pt idx="5">
                  <c:v>6.25E-2</c:v>
                </c:pt>
                <c:pt idx="6" formatCode="0%">
                  <c:v>0</c:v>
                </c:pt>
              </c:numCache>
            </c:numRef>
          </c:val>
          <c:extLst>
            <c:ext xmlns:c16="http://schemas.microsoft.com/office/drawing/2014/chart" uri="{C3380CC4-5D6E-409C-BE32-E72D297353CC}">
              <c16:uniqueId val="{0000000C-58B1-464A-948D-6CF8DAE2715E}"/>
            </c:ext>
          </c:extLst>
        </c:ser>
        <c:dLbls>
          <c:dLblPos val="outEnd"/>
          <c:showLegendKey val="0"/>
          <c:showVal val="1"/>
          <c:showCatName val="0"/>
          <c:showSerName val="0"/>
          <c:showPercent val="0"/>
          <c:showBubbleSize val="0"/>
        </c:dLbls>
        <c:gapWidth val="150"/>
        <c:axId val="125532416"/>
        <c:axId val="125537664"/>
      </c:barChart>
      <c:catAx>
        <c:axId val="125532416"/>
        <c:scaling>
          <c:orientation val="minMax"/>
        </c:scaling>
        <c:delete val="0"/>
        <c:axPos val="l"/>
        <c:numFmt formatCode="General" sourceLinked="1"/>
        <c:majorTickMark val="out"/>
        <c:minorTickMark val="none"/>
        <c:tickLblPos val="nextTo"/>
        <c:crossAx val="125537664"/>
        <c:crosses val="autoZero"/>
        <c:auto val="1"/>
        <c:lblAlgn val="ctr"/>
        <c:lblOffset val="100"/>
        <c:noMultiLvlLbl val="0"/>
      </c:catAx>
      <c:valAx>
        <c:axId val="125537664"/>
        <c:scaling>
          <c:orientation val="minMax"/>
        </c:scaling>
        <c:delete val="0"/>
        <c:axPos val="b"/>
        <c:majorGridlines/>
        <c:numFmt formatCode="0%" sourceLinked="1"/>
        <c:majorTickMark val="out"/>
        <c:minorTickMark val="none"/>
        <c:tickLblPos val="nextTo"/>
        <c:crossAx val="125532416"/>
        <c:crosses val="autoZero"/>
        <c:crossBetween val="between"/>
      </c:valAx>
      <c:dTable>
        <c:showHorzBorder val="1"/>
        <c:showVertBorder val="1"/>
        <c:showOutline val="1"/>
        <c:showKeys val="0"/>
      </c:dTable>
      <c:spPr>
        <a:ln>
          <a:solidFill>
            <a:sysClr val="windowText" lastClr="000000"/>
          </a:solidFill>
        </a:ln>
      </c:spPr>
    </c:plotArea>
    <c:plotVisOnly val="1"/>
    <c:dispBlanksAs val="gap"/>
    <c:showDLblsOverMax val="0"/>
  </c:chart>
  <c:spPr>
    <a:ln>
      <a:solidFill>
        <a:schemeClr val="tx1"/>
      </a:solidFill>
    </a:ln>
  </c:spPr>
  <c:printSettings>
    <c:headerFooter/>
    <c:pageMargins b="0.75" l="0.7" r="0.7" t="0.75" header="0.3" footer="0.3"/>
    <c:pageSetup paperSize="9" orientation="portrait" horizontalDpi="300" verticalDpi="30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000"/>
              <a:t>COMMUNITY SERVICES OVERVIEW </a:t>
            </a:r>
          </a:p>
          <a:p>
            <a:pPr>
              <a:defRPr/>
            </a:pPr>
            <a:r>
              <a:rPr lang="en-US" sz="1000" b="1" i="0" baseline="0">
                <a:effectLst/>
              </a:rPr>
              <a:t>DEPARTMENTAL SERVICE DELIVERY &amp; BUDGET IMPLEMENTATION PLAN 2023/2024 - JULY 2023 MONTHLY PROGRESS REPORT</a:t>
            </a:r>
            <a:endParaRPr lang="en-ZA" sz="1000">
              <a:effectLst/>
            </a:endParaRPr>
          </a:p>
        </c:rich>
      </c:tx>
      <c:layout>
        <c:manualLayout>
          <c:xMode val="edge"/>
          <c:yMode val="edge"/>
          <c:x val="0.13510371168329113"/>
          <c:y val="3.3466659930570089E-2"/>
        </c:manualLayout>
      </c:layout>
      <c:overlay val="0"/>
    </c:title>
    <c:autoTitleDeleted val="0"/>
    <c:plotArea>
      <c:layout/>
      <c:barChart>
        <c:barDir val="bar"/>
        <c:grouping val="clustered"/>
        <c:varyColors val="0"/>
        <c:ser>
          <c:idx val="0"/>
          <c:order val="0"/>
          <c:tx>
            <c:v>Jul-23</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extLst>
              <c:ext xmlns:c16="http://schemas.microsoft.com/office/drawing/2014/chart" uri="{C3380CC4-5D6E-409C-BE32-E72D297353CC}">
                <c16:uniqueId val="{00000001-E0DD-4AE6-A77C-7565EC4AD297}"/>
              </c:ext>
            </c:extLst>
          </c:dPt>
          <c:dPt>
            <c:idx val="1"/>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3-E0DD-4AE6-A77C-7565EC4AD297}"/>
              </c:ext>
            </c:extLst>
          </c:dPt>
          <c:dPt>
            <c:idx val="2"/>
            <c:invertIfNegative val="0"/>
            <c:bubble3D val="0"/>
            <c:spPr>
              <a:solidFill>
                <a:schemeClr val="accent6"/>
              </a:solidFill>
              <a:ln>
                <a:solidFill>
                  <a:sysClr val="windowText" lastClr="000000"/>
                </a:solidFill>
              </a:ln>
            </c:spPr>
            <c:extLst>
              <c:ext xmlns:c16="http://schemas.microsoft.com/office/drawing/2014/chart" uri="{C3380CC4-5D6E-409C-BE32-E72D297353CC}">
                <c16:uniqueId val="{00000005-E0DD-4AE6-A77C-7565EC4AD297}"/>
              </c:ext>
            </c:extLst>
          </c:dPt>
          <c:dPt>
            <c:idx val="3"/>
            <c:invertIfNegative val="0"/>
            <c:bubble3D val="0"/>
            <c:spPr>
              <a:solidFill>
                <a:srgbClr val="92D050"/>
              </a:solidFill>
              <a:ln>
                <a:solidFill>
                  <a:sysClr val="windowText" lastClr="000000"/>
                </a:solidFill>
              </a:ln>
            </c:spPr>
            <c:extLst>
              <c:ext xmlns:c16="http://schemas.microsoft.com/office/drawing/2014/chart" uri="{C3380CC4-5D6E-409C-BE32-E72D297353CC}">
                <c16:uniqueId val="{00000007-E0DD-4AE6-A77C-7565EC4AD297}"/>
              </c:ext>
            </c:extLst>
          </c:dPt>
          <c:dPt>
            <c:idx val="5"/>
            <c:invertIfNegative val="0"/>
            <c:bubble3D val="0"/>
            <c:spPr>
              <a:solidFill>
                <a:schemeClr val="accent4">
                  <a:lumMod val="40000"/>
                  <a:lumOff val="60000"/>
                </a:schemeClr>
              </a:solidFill>
              <a:ln>
                <a:solidFill>
                  <a:sysClr val="windowText" lastClr="000000"/>
                </a:solidFill>
              </a:ln>
            </c:spPr>
            <c:extLst>
              <c:ext xmlns:c16="http://schemas.microsoft.com/office/drawing/2014/chart" uri="{C3380CC4-5D6E-409C-BE32-E72D297353CC}">
                <c16:uniqueId val="{00000009-E0DD-4AE6-A77C-7565EC4AD297}"/>
              </c:ext>
            </c:extLst>
          </c:dPt>
          <c:dPt>
            <c:idx val="6"/>
            <c:invertIfNegative val="0"/>
            <c:bubble3D val="0"/>
            <c:spPr>
              <a:solidFill>
                <a:srgbClr val="FFFF00"/>
              </a:solidFill>
              <a:ln>
                <a:solidFill>
                  <a:sysClr val="windowText" lastClr="000000"/>
                </a:solidFill>
              </a:ln>
            </c:spPr>
            <c:extLst>
              <c:ext xmlns:c16="http://schemas.microsoft.com/office/drawing/2014/chart" uri="{C3380CC4-5D6E-409C-BE32-E72D297353CC}">
                <c16:uniqueId val="{0000000B-E0DD-4AE6-A77C-7565EC4AD297}"/>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'SDBIP &amp; OP CALCULATIONS 22 23FY'!$A$121:$G$121</c:f>
              <c:strCache>
                <c:ptCount val="7"/>
                <c:pt idx="0">
                  <c:v>TOTAL PROJECTS</c:v>
                </c:pt>
                <c:pt idx="1">
                  <c:v>1 (69% &amp; below)</c:v>
                </c:pt>
                <c:pt idx="2">
                  <c:v>2 (70% - 99%)</c:v>
                </c:pt>
                <c:pt idx="3">
                  <c:v>3 (100% - 129%)</c:v>
                </c:pt>
                <c:pt idx="4">
                  <c:v>4 (130% -149%)</c:v>
                </c:pt>
                <c:pt idx="5">
                  <c:v>5 (150% - 167%) </c:v>
                </c:pt>
                <c:pt idx="6">
                  <c:v>NOT APPLICABLE</c:v>
                </c:pt>
              </c:strCache>
            </c:strRef>
          </c:cat>
          <c:val>
            <c:numRef>
              <c:f>'SDBIP &amp; OP CALCULATIONS 22 23FY'!$A$122:$G$122</c:f>
              <c:numCache>
                <c:formatCode>0.00%</c:formatCode>
                <c:ptCount val="7"/>
                <c:pt idx="0" formatCode="0%">
                  <c:v>1</c:v>
                </c:pt>
                <c:pt idx="1">
                  <c:v>0.1111111111111111</c:v>
                </c:pt>
                <c:pt idx="2">
                  <c:v>5.5555555555555552E-2</c:v>
                </c:pt>
                <c:pt idx="3">
                  <c:v>0.61111111111111116</c:v>
                </c:pt>
                <c:pt idx="4" formatCode="0%">
                  <c:v>0</c:v>
                </c:pt>
                <c:pt idx="5">
                  <c:v>0.22222222222222221</c:v>
                </c:pt>
                <c:pt idx="6" formatCode="0%">
                  <c:v>0</c:v>
                </c:pt>
              </c:numCache>
            </c:numRef>
          </c:val>
          <c:extLst>
            <c:ext xmlns:c16="http://schemas.microsoft.com/office/drawing/2014/chart" uri="{C3380CC4-5D6E-409C-BE32-E72D297353CC}">
              <c16:uniqueId val="{0000000C-E0DD-4AE6-A77C-7565EC4AD297}"/>
            </c:ext>
          </c:extLst>
        </c:ser>
        <c:dLbls>
          <c:dLblPos val="outEnd"/>
          <c:showLegendKey val="0"/>
          <c:showVal val="1"/>
          <c:showCatName val="0"/>
          <c:showSerName val="0"/>
          <c:showPercent val="0"/>
          <c:showBubbleSize val="0"/>
        </c:dLbls>
        <c:gapWidth val="150"/>
        <c:axId val="121832960"/>
        <c:axId val="121834112"/>
      </c:barChart>
      <c:catAx>
        <c:axId val="121832960"/>
        <c:scaling>
          <c:orientation val="minMax"/>
        </c:scaling>
        <c:delete val="0"/>
        <c:axPos val="l"/>
        <c:numFmt formatCode="General" sourceLinked="1"/>
        <c:majorTickMark val="out"/>
        <c:minorTickMark val="none"/>
        <c:tickLblPos val="nextTo"/>
        <c:crossAx val="121834112"/>
        <c:crosses val="autoZero"/>
        <c:auto val="1"/>
        <c:lblAlgn val="ctr"/>
        <c:lblOffset val="100"/>
        <c:noMultiLvlLbl val="0"/>
      </c:catAx>
      <c:valAx>
        <c:axId val="121834112"/>
        <c:scaling>
          <c:orientation val="minMax"/>
        </c:scaling>
        <c:delete val="0"/>
        <c:axPos val="b"/>
        <c:majorGridlines/>
        <c:numFmt formatCode="0%" sourceLinked="1"/>
        <c:majorTickMark val="out"/>
        <c:minorTickMark val="none"/>
        <c:tickLblPos val="nextTo"/>
        <c:crossAx val="121832960"/>
        <c:crosses val="autoZero"/>
        <c:crossBetween val="between"/>
      </c:valAx>
      <c:dTable>
        <c:showHorzBorder val="1"/>
        <c:showVertBorder val="1"/>
        <c:showOutline val="1"/>
        <c:showKeys val="0"/>
      </c:dTable>
      <c:spPr>
        <a:ln>
          <a:solidFill>
            <a:sysClr val="windowText" lastClr="000000"/>
          </a:solidFill>
        </a:ln>
      </c:spPr>
    </c:plotArea>
    <c:plotVisOnly val="1"/>
    <c:dispBlanksAs val="gap"/>
    <c:showDLblsOverMax val="0"/>
  </c:chart>
  <c:printSettings>
    <c:headerFooter/>
    <c:pageMargins b="0.75" l="0.7" r="0.7" t="0.75" header="0.3" footer="0.3"/>
    <c:pageSetup paperSize="9" orientation="portrait" horizontalDpi="300" verticalDpi="30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000"/>
              <a:t>COMMUNITY SERVICES OVERVIEW </a:t>
            </a:r>
          </a:p>
          <a:p>
            <a:pPr>
              <a:defRPr/>
            </a:pPr>
            <a:r>
              <a:rPr lang="en-US" sz="1000" b="1" i="0" baseline="0">
                <a:effectLst/>
              </a:rPr>
              <a:t>DEPARTMENTAL SERVICE DELIVERY &amp; BUDGET IMPLEMENTATION PLAN 2023/2024 - JULY 2023 MONTHLY PROGRESS REPORT</a:t>
            </a:r>
            <a:endParaRPr lang="en-ZA" sz="1000">
              <a:effectLst/>
            </a:endParaRPr>
          </a:p>
        </c:rich>
      </c:tx>
      <c:layout>
        <c:manualLayout>
          <c:xMode val="edge"/>
          <c:yMode val="edge"/>
          <c:x val="0.13510371168329113"/>
          <c:y val="3.3466659930570089E-2"/>
        </c:manualLayout>
      </c:layout>
      <c:overlay val="0"/>
    </c:title>
    <c:autoTitleDeleted val="0"/>
    <c:plotArea>
      <c:layout/>
      <c:barChart>
        <c:barDir val="bar"/>
        <c:grouping val="clustered"/>
        <c:varyColors val="0"/>
        <c:ser>
          <c:idx val="0"/>
          <c:order val="0"/>
          <c:tx>
            <c:v>Jul-23</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extLst>
              <c:ext xmlns:c16="http://schemas.microsoft.com/office/drawing/2014/chart" uri="{C3380CC4-5D6E-409C-BE32-E72D297353CC}">
                <c16:uniqueId val="{00000001-11C8-40E1-B040-D7D4AE049A92}"/>
              </c:ext>
            </c:extLst>
          </c:dPt>
          <c:dPt>
            <c:idx val="1"/>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3-11C8-40E1-B040-D7D4AE049A92}"/>
              </c:ext>
            </c:extLst>
          </c:dPt>
          <c:dPt>
            <c:idx val="2"/>
            <c:invertIfNegative val="0"/>
            <c:bubble3D val="0"/>
            <c:spPr>
              <a:solidFill>
                <a:schemeClr val="accent6"/>
              </a:solidFill>
              <a:ln>
                <a:solidFill>
                  <a:sysClr val="windowText" lastClr="000000"/>
                </a:solidFill>
              </a:ln>
            </c:spPr>
            <c:extLst>
              <c:ext xmlns:c16="http://schemas.microsoft.com/office/drawing/2014/chart" uri="{C3380CC4-5D6E-409C-BE32-E72D297353CC}">
                <c16:uniqueId val="{00000005-11C8-40E1-B040-D7D4AE049A92}"/>
              </c:ext>
            </c:extLst>
          </c:dPt>
          <c:dPt>
            <c:idx val="3"/>
            <c:invertIfNegative val="0"/>
            <c:bubble3D val="0"/>
            <c:spPr>
              <a:solidFill>
                <a:srgbClr val="92D050"/>
              </a:solidFill>
              <a:ln>
                <a:solidFill>
                  <a:sysClr val="windowText" lastClr="000000"/>
                </a:solidFill>
              </a:ln>
            </c:spPr>
            <c:extLst>
              <c:ext xmlns:c16="http://schemas.microsoft.com/office/drawing/2014/chart" uri="{C3380CC4-5D6E-409C-BE32-E72D297353CC}">
                <c16:uniqueId val="{00000007-11C8-40E1-B040-D7D4AE049A92}"/>
              </c:ext>
            </c:extLst>
          </c:dPt>
          <c:dPt>
            <c:idx val="5"/>
            <c:invertIfNegative val="0"/>
            <c:bubble3D val="0"/>
            <c:spPr>
              <a:solidFill>
                <a:schemeClr val="accent4">
                  <a:lumMod val="40000"/>
                  <a:lumOff val="60000"/>
                </a:schemeClr>
              </a:solidFill>
              <a:ln>
                <a:solidFill>
                  <a:sysClr val="windowText" lastClr="000000"/>
                </a:solidFill>
              </a:ln>
            </c:spPr>
            <c:extLst>
              <c:ext xmlns:c16="http://schemas.microsoft.com/office/drawing/2014/chart" uri="{C3380CC4-5D6E-409C-BE32-E72D297353CC}">
                <c16:uniqueId val="{00000009-11C8-40E1-B040-D7D4AE049A92}"/>
              </c:ext>
            </c:extLst>
          </c:dPt>
          <c:dPt>
            <c:idx val="6"/>
            <c:invertIfNegative val="0"/>
            <c:bubble3D val="0"/>
            <c:spPr>
              <a:solidFill>
                <a:srgbClr val="FFFF00"/>
              </a:solidFill>
              <a:ln>
                <a:solidFill>
                  <a:sysClr val="windowText" lastClr="000000"/>
                </a:solidFill>
              </a:ln>
            </c:spPr>
            <c:extLst>
              <c:ext xmlns:c16="http://schemas.microsoft.com/office/drawing/2014/chart" uri="{C3380CC4-5D6E-409C-BE32-E72D297353CC}">
                <c16:uniqueId val="{0000000B-11C8-40E1-B040-D7D4AE049A92}"/>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'SDBIP &amp; OP CALCULATIONS 22 23FY'!$J$121:$P$121</c:f>
              <c:strCache>
                <c:ptCount val="7"/>
                <c:pt idx="0">
                  <c:v>TOTAL PROJECTS</c:v>
                </c:pt>
                <c:pt idx="1">
                  <c:v>1 (69% &amp; below)</c:v>
                </c:pt>
                <c:pt idx="2">
                  <c:v>2 (70% - 99%)</c:v>
                </c:pt>
                <c:pt idx="3">
                  <c:v>3 (100% - 129%)</c:v>
                </c:pt>
                <c:pt idx="4">
                  <c:v>4 (130% -149%)</c:v>
                </c:pt>
                <c:pt idx="5">
                  <c:v>5 (150% - 167%) </c:v>
                </c:pt>
                <c:pt idx="6">
                  <c:v>NOT APPLICABLE</c:v>
                </c:pt>
              </c:strCache>
            </c:strRef>
          </c:cat>
          <c:val>
            <c:numRef>
              <c:f>'SDBIP &amp; OP CALCULATIONS 22 23FY'!$J$122:$P$122</c:f>
              <c:numCache>
                <c:formatCode>0%</c:formatCode>
                <c:ptCount val="7"/>
                <c:pt idx="0">
                  <c:v>1</c:v>
                </c:pt>
                <c:pt idx="1">
                  <c:v>0.5</c:v>
                </c:pt>
                <c:pt idx="2">
                  <c:v>0</c:v>
                </c:pt>
                <c:pt idx="3">
                  <c:v>0</c:v>
                </c:pt>
                <c:pt idx="4">
                  <c:v>0</c:v>
                </c:pt>
                <c:pt idx="5">
                  <c:v>0</c:v>
                </c:pt>
                <c:pt idx="6">
                  <c:v>0.5</c:v>
                </c:pt>
              </c:numCache>
            </c:numRef>
          </c:val>
          <c:extLst>
            <c:ext xmlns:c16="http://schemas.microsoft.com/office/drawing/2014/chart" uri="{C3380CC4-5D6E-409C-BE32-E72D297353CC}">
              <c16:uniqueId val="{0000000C-11C8-40E1-B040-D7D4AE049A92}"/>
            </c:ext>
          </c:extLst>
        </c:ser>
        <c:dLbls>
          <c:dLblPos val="outEnd"/>
          <c:showLegendKey val="0"/>
          <c:showVal val="1"/>
          <c:showCatName val="0"/>
          <c:showSerName val="0"/>
          <c:showPercent val="0"/>
          <c:showBubbleSize val="0"/>
        </c:dLbls>
        <c:gapWidth val="150"/>
        <c:axId val="121832960"/>
        <c:axId val="121834112"/>
      </c:barChart>
      <c:catAx>
        <c:axId val="121832960"/>
        <c:scaling>
          <c:orientation val="minMax"/>
        </c:scaling>
        <c:delete val="0"/>
        <c:axPos val="l"/>
        <c:numFmt formatCode="General" sourceLinked="1"/>
        <c:majorTickMark val="out"/>
        <c:minorTickMark val="none"/>
        <c:tickLblPos val="nextTo"/>
        <c:crossAx val="121834112"/>
        <c:crosses val="autoZero"/>
        <c:auto val="1"/>
        <c:lblAlgn val="ctr"/>
        <c:lblOffset val="100"/>
        <c:noMultiLvlLbl val="0"/>
      </c:catAx>
      <c:valAx>
        <c:axId val="121834112"/>
        <c:scaling>
          <c:orientation val="minMax"/>
        </c:scaling>
        <c:delete val="0"/>
        <c:axPos val="b"/>
        <c:majorGridlines/>
        <c:numFmt formatCode="0%" sourceLinked="1"/>
        <c:majorTickMark val="out"/>
        <c:minorTickMark val="none"/>
        <c:tickLblPos val="nextTo"/>
        <c:crossAx val="121832960"/>
        <c:crosses val="autoZero"/>
        <c:crossBetween val="between"/>
      </c:valAx>
      <c:dTable>
        <c:showHorzBorder val="1"/>
        <c:showVertBorder val="1"/>
        <c:showOutline val="1"/>
        <c:showKeys val="0"/>
      </c:dTable>
      <c:spPr>
        <a:ln>
          <a:solidFill>
            <a:sysClr val="windowText" lastClr="000000"/>
          </a:solidFill>
        </a:ln>
      </c:spPr>
    </c:plotArea>
    <c:plotVisOnly val="1"/>
    <c:dispBlanksAs val="gap"/>
    <c:showDLblsOverMax val="0"/>
  </c:chart>
  <c:printSettings>
    <c:headerFooter/>
    <c:pageMargins b="0.75" l="0.7" r="0.7" t="0.75" header="0.3" footer="0.3"/>
    <c:pageSetup paperSize="9" orientation="portrait" horizontalDpi="300" verticalDpi="30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000"/>
              <a:t>WASTE</a:t>
            </a:r>
            <a:r>
              <a:rPr lang="en-US" sz="1000" baseline="0"/>
              <a:t> MANAGEMENT (BUSINESS WASTE, DOMESTIC WASTE, LANDFILL &amp; RECYCLING)</a:t>
            </a:r>
            <a:r>
              <a:rPr lang="en-US" sz="1000"/>
              <a:t> OVERVIEW</a:t>
            </a:r>
          </a:p>
          <a:p>
            <a:pPr>
              <a:defRPr/>
            </a:pPr>
            <a:r>
              <a:rPr lang="en-US" sz="1000"/>
              <a:t>DEPARTMENTAL SERVICE DELIVERY &amp; BUDGET IMPLEMENTATION PLAN 2023/2024 - JULY 2023 MONTHLY PROGRESS REPORT</a:t>
            </a:r>
          </a:p>
        </c:rich>
      </c:tx>
      <c:layout>
        <c:manualLayout>
          <c:xMode val="edge"/>
          <c:yMode val="edge"/>
          <c:x val="0.12841192395491424"/>
          <c:y val="2.9493433894119053E-2"/>
        </c:manualLayout>
      </c:layout>
      <c:overlay val="0"/>
    </c:title>
    <c:autoTitleDeleted val="0"/>
    <c:plotArea>
      <c:layout/>
      <c:barChart>
        <c:barDir val="bar"/>
        <c:grouping val="clustered"/>
        <c:varyColors val="0"/>
        <c:ser>
          <c:idx val="0"/>
          <c:order val="0"/>
          <c:tx>
            <c:v>Jul-23</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extLst>
              <c:ext xmlns:c16="http://schemas.microsoft.com/office/drawing/2014/chart" uri="{C3380CC4-5D6E-409C-BE32-E72D297353CC}">
                <c16:uniqueId val="{00000001-AED2-457F-85F4-987221E60A34}"/>
              </c:ext>
            </c:extLst>
          </c:dPt>
          <c:dPt>
            <c:idx val="1"/>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3-AED2-457F-85F4-987221E60A34}"/>
              </c:ext>
            </c:extLst>
          </c:dPt>
          <c:dPt>
            <c:idx val="2"/>
            <c:invertIfNegative val="0"/>
            <c:bubble3D val="0"/>
            <c:spPr>
              <a:solidFill>
                <a:schemeClr val="accent6"/>
              </a:solidFill>
              <a:ln>
                <a:solidFill>
                  <a:sysClr val="windowText" lastClr="000000"/>
                </a:solidFill>
              </a:ln>
            </c:spPr>
            <c:extLst>
              <c:ext xmlns:c16="http://schemas.microsoft.com/office/drawing/2014/chart" uri="{C3380CC4-5D6E-409C-BE32-E72D297353CC}">
                <c16:uniqueId val="{00000005-AED2-457F-85F4-987221E60A34}"/>
              </c:ext>
            </c:extLst>
          </c:dPt>
          <c:dPt>
            <c:idx val="3"/>
            <c:invertIfNegative val="0"/>
            <c:bubble3D val="0"/>
            <c:spPr>
              <a:solidFill>
                <a:srgbClr val="92D050"/>
              </a:solidFill>
              <a:ln>
                <a:solidFill>
                  <a:sysClr val="windowText" lastClr="000000"/>
                </a:solidFill>
              </a:ln>
            </c:spPr>
            <c:extLst>
              <c:ext xmlns:c16="http://schemas.microsoft.com/office/drawing/2014/chart" uri="{C3380CC4-5D6E-409C-BE32-E72D297353CC}">
                <c16:uniqueId val="{00000007-AED2-457F-85F4-987221E60A34}"/>
              </c:ext>
            </c:extLst>
          </c:dPt>
          <c:dPt>
            <c:idx val="5"/>
            <c:invertIfNegative val="0"/>
            <c:bubble3D val="0"/>
            <c:spPr>
              <a:solidFill>
                <a:schemeClr val="accent4">
                  <a:lumMod val="40000"/>
                  <a:lumOff val="60000"/>
                </a:schemeClr>
              </a:solidFill>
              <a:ln>
                <a:solidFill>
                  <a:sysClr val="windowText" lastClr="000000"/>
                </a:solidFill>
              </a:ln>
            </c:spPr>
            <c:extLst>
              <c:ext xmlns:c16="http://schemas.microsoft.com/office/drawing/2014/chart" uri="{C3380CC4-5D6E-409C-BE32-E72D297353CC}">
                <c16:uniqueId val="{00000009-AED2-457F-85F4-987221E60A34}"/>
              </c:ext>
            </c:extLst>
          </c:dPt>
          <c:dPt>
            <c:idx val="6"/>
            <c:invertIfNegative val="0"/>
            <c:bubble3D val="0"/>
            <c:spPr>
              <a:solidFill>
                <a:srgbClr val="FFFF00"/>
              </a:solidFill>
              <a:ln>
                <a:solidFill>
                  <a:sysClr val="windowText" lastClr="000000"/>
                </a:solidFill>
              </a:ln>
            </c:spPr>
            <c:extLst>
              <c:ext xmlns:c16="http://schemas.microsoft.com/office/drawing/2014/chart" uri="{C3380CC4-5D6E-409C-BE32-E72D297353CC}">
                <c16:uniqueId val="{0000000B-AED2-457F-85F4-987221E60A34}"/>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'SDBIP &amp; OP CALCULATIONS 22 23FY'!$A$129:$G$129</c:f>
              <c:strCache>
                <c:ptCount val="7"/>
                <c:pt idx="0">
                  <c:v>TOTAL PROJECTS</c:v>
                </c:pt>
                <c:pt idx="1">
                  <c:v>1 (69% &amp; below)</c:v>
                </c:pt>
                <c:pt idx="2">
                  <c:v>2 (70% - 99%)</c:v>
                </c:pt>
                <c:pt idx="3">
                  <c:v>3 (100% - 129%)</c:v>
                </c:pt>
                <c:pt idx="4">
                  <c:v>4 (130% -149%)</c:v>
                </c:pt>
                <c:pt idx="5">
                  <c:v>5 (150% - 167%) </c:v>
                </c:pt>
                <c:pt idx="6">
                  <c:v>NOT APPLICABLE</c:v>
                </c:pt>
              </c:strCache>
            </c:strRef>
          </c:cat>
          <c:val>
            <c:numRef>
              <c:f>'SDBIP &amp; OP CALCULATIONS 22 23FY'!$A$130:$G$130</c:f>
              <c:numCache>
                <c:formatCode>0%</c:formatCode>
                <c:ptCount val="7"/>
                <c:pt idx="0">
                  <c:v>1</c:v>
                </c:pt>
                <c:pt idx="1">
                  <c:v>0</c:v>
                </c:pt>
                <c:pt idx="2">
                  <c:v>0</c:v>
                </c:pt>
                <c:pt idx="3">
                  <c:v>1</c:v>
                </c:pt>
                <c:pt idx="4">
                  <c:v>0</c:v>
                </c:pt>
                <c:pt idx="5">
                  <c:v>0</c:v>
                </c:pt>
                <c:pt idx="6">
                  <c:v>0</c:v>
                </c:pt>
              </c:numCache>
            </c:numRef>
          </c:val>
          <c:extLst>
            <c:ext xmlns:c16="http://schemas.microsoft.com/office/drawing/2014/chart" uri="{C3380CC4-5D6E-409C-BE32-E72D297353CC}">
              <c16:uniqueId val="{0000000C-AED2-457F-85F4-987221E60A34}"/>
            </c:ext>
          </c:extLst>
        </c:ser>
        <c:dLbls>
          <c:dLblPos val="outEnd"/>
          <c:showLegendKey val="0"/>
          <c:showVal val="1"/>
          <c:showCatName val="0"/>
          <c:showSerName val="0"/>
          <c:showPercent val="0"/>
          <c:showBubbleSize val="0"/>
        </c:dLbls>
        <c:gapWidth val="150"/>
        <c:axId val="125872000"/>
        <c:axId val="125881344"/>
      </c:barChart>
      <c:catAx>
        <c:axId val="125872000"/>
        <c:scaling>
          <c:orientation val="minMax"/>
        </c:scaling>
        <c:delete val="0"/>
        <c:axPos val="l"/>
        <c:numFmt formatCode="General" sourceLinked="1"/>
        <c:majorTickMark val="out"/>
        <c:minorTickMark val="none"/>
        <c:tickLblPos val="nextTo"/>
        <c:crossAx val="125881344"/>
        <c:crosses val="autoZero"/>
        <c:auto val="1"/>
        <c:lblAlgn val="ctr"/>
        <c:lblOffset val="100"/>
        <c:noMultiLvlLbl val="0"/>
      </c:catAx>
      <c:valAx>
        <c:axId val="125881344"/>
        <c:scaling>
          <c:orientation val="minMax"/>
        </c:scaling>
        <c:delete val="0"/>
        <c:axPos val="b"/>
        <c:majorGridlines/>
        <c:numFmt formatCode="0%" sourceLinked="1"/>
        <c:majorTickMark val="out"/>
        <c:minorTickMark val="none"/>
        <c:tickLblPos val="nextTo"/>
        <c:crossAx val="125872000"/>
        <c:crosses val="autoZero"/>
        <c:crossBetween val="between"/>
      </c:valAx>
      <c:dTable>
        <c:showHorzBorder val="1"/>
        <c:showVertBorder val="1"/>
        <c:showOutline val="1"/>
        <c:showKeys val="0"/>
      </c:dTable>
      <c:spPr>
        <a:ln>
          <a:solidFill>
            <a:sysClr val="windowText" lastClr="000000"/>
          </a:solidFill>
        </a:ln>
      </c:spPr>
    </c:plotArea>
    <c:plotVisOnly val="1"/>
    <c:dispBlanksAs val="gap"/>
    <c:showDLblsOverMax val="0"/>
  </c:chart>
  <c:printSettings>
    <c:headerFooter/>
    <c:pageMargins b="0.75" l="0.7" r="0.7" t="0.75" header="0.3" footer="0.3"/>
    <c:pageSetup paperSize="9" orientation="portrait" horizontalDpi="300" verticalDpi="30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000"/>
              <a:t>WASTE</a:t>
            </a:r>
            <a:r>
              <a:rPr lang="en-US" sz="1000" baseline="0"/>
              <a:t> MANAGEMENT (BUSINESS WASTE, DOMESTIC WASTE, LANDFILL &amp; RECYCLING)</a:t>
            </a:r>
            <a:r>
              <a:rPr lang="en-US" sz="1000"/>
              <a:t> OVERVIEW</a:t>
            </a:r>
          </a:p>
          <a:p>
            <a:pPr>
              <a:defRPr/>
            </a:pPr>
            <a:r>
              <a:rPr lang="en-US" sz="1000"/>
              <a:t>DEPARTMENTAL SERVICE DELIVERY &amp; BUDGET IMPLEMENTATION PLAN 2023/2024 - JULY 2023 MONTHLY PROGRESS REPORT</a:t>
            </a:r>
          </a:p>
        </c:rich>
      </c:tx>
      <c:layout>
        <c:manualLayout>
          <c:xMode val="edge"/>
          <c:yMode val="edge"/>
          <c:x val="0.12841192395491424"/>
          <c:y val="2.9493433894119053E-2"/>
        </c:manualLayout>
      </c:layout>
      <c:overlay val="0"/>
    </c:title>
    <c:autoTitleDeleted val="0"/>
    <c:plotArea>
      <c:layout/>
      <c:barChart>
        <c:barDir val="bar"/>
        <c:grouping val="clustered"/>
        <c:varyColors val="0"/>
        <c:ser>
          <c:idx val="0"/>
          <c:order val="0"/>
          <c:tx>
            <c:v>Jul-23</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extLst>
              <c:ext xmlns:c16="http://schemas.microsoft.com/office/drawing/2014/chart" uri="{C3380CC4-5D6E-409C-BE32-E72D297353CC}">
                <c16:uniqueId val="{00000001-DB89-4B4C-8564-B177C84BE1A0}"/>
              </c:ext>
            </c:extLst>
          </c:dPt>
          <c:dPt>
            <c:idx val="1"/>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3-DB89-4B4C-8564-B177C84BE1A0}"/>
              </c:ext>
            </c:extLst>
          </c:dPt>
          <c:dPt>
            <c:idx val="2"/>
            <c:invertIfNegative val="0"/>
            <c:bubble3D val="0"/>
            <c:spPr>
              <a:solidFill>
                <a:schemeClr val="accent6"/>
              </a:solidFill>
              <a:ln>
                <a:solidFill>
                  <a:sysClr val="windowText" lastClr="000000"/>
                </a:solidFill>
              </a:ln>
            </c:spPr>
            <c:extLst>
              <c:ext xmlns:c16="http://schemas.microsoft.com/office/drawing/2014/chart" uri="{C3380CC4-5D6E-409C-BE32-E72D297353CC}">
                <c16:uniqueId val="{00000005-DB89-4B4C-8564-B177C84BE1A0}"/>
              </c:ext>
            </c:extLst>
          </c:dPt>
          <c:dPt>
            <c:idx val="3"/>
            <c:invertIfNegative val="0"/>
            <c:bubble3D val="0"/>
            <c:spPr>
              <a:solidFill>
                <a:srgbClr val="92D050"/>
              </a:solidFill>
              <a:ln>
                <a:solidFill>
                  <a:sysClr val="windowText" lastClr="000000"/>
                </a:solidFill>
              </a:ln>
            </c:spPr>
            <c:extLst>
              <c:ext xmlns:c16="http://schemas.microsoft.com/office/drawing/2014/chart" uri="{C3380CC4-5D6E-409C-BE32-E72D297353CC}">
                <c16:uniqueId val="{00000007-DB89-4B4C-8564-B177C84BE1A0}"/>
              </c:ext>
            </c:extLst>
          </c:dPt>
          <c:dPt>
            <c:idx val="5"/>
            <c:invertIfNegative val="0"/>
            <c:bubble3D val="0"/>
            <c:spPr>
              <a:solidFill>
                <a:schemeClr val="accent4">
                  <a:lumMod val="40000"/>
                  <a:lumOff val="60000"/>
                </a:schemeClr>
              </a:solidFill>
              <a:ln>
                <a:solidFill>
                  <a:sysClr val="windowText" lastClr="000000"/>
                </a:solidFill>
              </a:ln>
            </c:spPr>
            <c:extLst>
              <c:ext xmlns:c16="http://schemas.microsoft.com/office/drawing/2014/chart" uri="{C3380CC4-5D6E-409C-BE32-E72D297353CC}">
                <c16:uniqueId val="{00000009-DB89-4B4C-8564-B177C84BE1A0}"/>
              </c:ext>
            </c:extLst>
          </c:dPt>
          <c:dPt>
            <c:idx val="6"/>
            <c:invertIfNegative val="0"/>
            <c:bubble3D val="0"/>
            <c:spPr>
              <a:solidFill>
                <a:srgbClr val="FFFF00"/>
              </a:solidFill>
              <a:ln>
                <a:solidFill>
                  <a:sysClr val="windowText" lastClr="000000"/>
                </a:solidFill>
              </a:ln>
            </c:spPr>
            <c:extLst>
              <c:ext xmlns:c16="http://schemas.microsoft.com/office/drawing/2014/chart" uri="{C3380CC4-5D6E-409C-BE32-E72D297353CC}">
                <c16:uniqueId val="{0000000B-DB89-4B4C-8564-B177C84BE1A0}"/>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'SDBIP &amp; OP CALCULATIONS 22 23FY'!$J$129:$P$129</c:f>
              <c:strCache>
                <c:ptCount val="7"/>
                <c:pt idx="0">
                  <c:v>TOTAL PROJECTS</c:v>
                </c:pt>
                <c:pt idx="1">
                  <c:v>1 (69% &amp; below)</c:v>
                </c:pt>
                <c:pt idx="2">
                  <c:v>2 (70% - 99%)</c:v>
                </c:pt>
                <c:pt idx="3">
                  <c:v>3 (100% - 129%)</c:v>
                </c:pt>
                <c:pt idx="4">
                  <c:v>4 (130% -149%)</c:v>
                </c:pt>
                <c:pt idx="5">
                  <c:v>5 (150% - 167%) </c:v>
                </c:pt>
                <c:pt idx="6">
                  <c:v>NOT APPLICABLE</c:v>
                </c:pt>
              </c:strCache>
            </c:strRef>
          </c:cat>
          <c:val>
            <c:numRef>
              <c:f>'SDBIP &amp; OP CALCULATIONS 22 23FY'!$J$130:$P$130</c:f>
              <c:numCache>
                <c:formatCode>0%</c:formatCode>
                <c:ptCount val="7"/>
                <c:pt idx="0">
                  <c:v>1</c:v>
                </c:pt>
                <c:pt idx="1">
                  <c:v>0</c:v>
                </c:pt>
                <c:pt idx="2">
                  <c:v>0</c:v>
                </c:pt>
                <c:pt idx="3">
                  <c:v>0</c:v>
                </c:pt>
                <c:pt idx="4">
                  <c:v>0</c:v>
                </c:pt>
                <c:pt idx="5">
                  <c:v>0</c:v>
                </c:pt>
                <c:pt idx="6">
                  <c:v>1</c:v>
                </c:pt>
              </c:numCache>
            </c:numRef>
          </c:val>
          <c:extLst>
            <c:ext xmlns:c16="http://schemas.microsoft.com/office/drawing/2014/chart" uri="{C3380CC4-5D6E-409C-BE32-E72D297353CC}">
              <c16:uniqueId val="{0000000C-DB89-4B4C-8564-B177C84BE1A0}"/>
            </c:ext>
          </c:extLst>
        </c:ser>
        <c:dLbls>
          <c:dLblPos val="outEnd"/>
          <c:showLegendKey val="0"/>
          <c:showVal val="1"/>
          <c:showCatName val="0"/>
          <c:showSerName val="0"/>
          <c:showPercent val="0"/>
          <c:showBubbleSize val="0"/>
        </c:dLbls>
        <c:gapWidth val="150"/>
        <c:axId val="125872000"/>
        <c:axId val="125881344"/>
      </c:barChart>
      <c:catAx>
        <c:axId val="125872000"/>
        <c:scaling>
          <c:orientation val="minMax"/>
        </c:scaling>
        <c:delete val="0"/>
        <c:axPos val="l"/>
        <c:numFmt formatCode="General" sourceLinked="1"/>
        <c:majorTickMark val="out"/>
        <c:minorTickMark val="none"/>
        <c:tickLblPos val="nextTo"/>
        <c:crossAx val="125881344"/>
        <c:crosses val="autoZero"/>
        <c:auto val="1"/>
        <c:lblAlgn val="ctr"/>
        <c:lblOffset val="100"/>
        <c:noMultiLvlLbl val="0"/>
      </c:catAx>
      <c:valAx>
        <c:axId val="125881344"/>
        <c:scaling>
          <c:orientation val="minMax"/>
        </c:scaling>
        <c:delete val="0"/>
        <c:axPos val="b"/>
        <c:majorGridlines/>
        <c:numFmt formatCode="0%" sourceLinked="1"/>
        <c:majorTickMark val="out"/>
        <c:minorTickMark val="none"/>
        <c:tickLblPos val="nextTo"/>
        <c:crossAx val="125872000"/>
        <c:crosses val="autoZero"/>
        <c:crossBetween val="between"/>
      </c:valAx>
      <c:dTable>
        <c:showHorzBorder val="1"/>
        <c:showVertBorder val="1"/>
        <c:showOutline val="1"/>
        <c:showKeys val="0"/>
      </c:dTable>
      <c:spPr>
        <a:ln>
          <a:solidFill>
            <a:sysClr val="windowText" lastClr="000000"/>
          </a:solidFill>
        </a:ln>
      </c:spPr>
    </c:plotArea>
    <c:plotVisOnly val="1"/>
    <c:dispBlanksAs val="gap"/>
    <c:showDLblsOverMax val="0"/>
  </c:chart>
  <c:printSettings>
    <c:headerFooter/>
    <c:pageMargins b="0.75" l="0.7" r="0.7" t="0.75" header="0.3" footer="0.3"/>
    <c:pageSetup paperSize="9" orientation="portrait" horizontalDpi="300" verticalDpi="30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000"/>
              <a:t>RECREATION &amp; FACILITIES (SPORTS, PARKS, SERVITUDES, RECREATION, CEMETRIES, LIBRARIES, BUILDINGS &amp; FACILITIES) OVERVIEW</a:t>
            </a:r>
          </a:p>
          <a:p>
            <a:pPr>
              <a:defRPr/>
            </a:pPr>
            <a:r>
              <a:rPr lang="en-US" sz="1000"/>
              <a:t>DEPARTMENTAL SERVICE DELIVERY &amp; BUDGET IMPLEMENTATION PLAN 2023/2024 - JULY 2023 MONTHLY PROGRESS REPORT</a:t>
            </a:r>
          </a:p>
        </c:rich>
      </c:tx>
      <c:layout>
        <c:manualLayout>
          <c:xMode val="edge"/>
          <c:yMode val="edge"/>
          <c:x val="0.12829956651323154"/>
          <c:y val="3.2866115175737939E-2"/>
        </c:manualLayout>
      </c:layout>
      <c:overlay val="0"/>
    </c:title>
    <c:autoTitleDeleted val="0"/>
    <c:plotArea>
      <c:layout/>
      <c:barChart>
        <c:barDir val="bar"/>
        <c:grouping val="clustered"/>
        <c:varyColors val="0"/>
        <c:ser>
          <c:idx val="0"/>
          <c:order val="0"/>
          <c:tx>
            <c:v>Jul-23</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extLst>
              <c:ext xmlns:c16="http://schemas.microsoft.com/office/drawing/2014/chart" uri="{C3380CC4-5D6E-409C-BE32-E72D297353CC}">
                <c16:uniqueId val="{00000001-0545-46F0-9250-C39146921620}"/>
              </c:ext>
            </c:extLst>
          </c:dPt>
          <c:dPt>
            <c:idx val="1"/>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3-0545-46F0-9250-C39146921620}"/>
              </c:ext>
            </c:extLst>
          </c:dPt>
          <c:dPt>
            <c:idx val="2"/>
            <c:invertIfNegative val="0"/>
            <c:bubble3D val="0"/>
            <c:spPr>
              <a:solidFill>
                <a:schemeClr val="accent6"/>
              </a:solidFill>
              <a:ln>
                <a:solidFill>
                  <a:sysClr val="windowText" lastClr="000000"/>
                </a:solidFill>
              </a:ln>
            </c:spPr>
            <c:extLst>
              <c:ext xmlns:c16="http://schemas.microsoft.com/office/drawing/2014/chart" uri="{C3380CC4-5D6E-409C-BE32-E72D297353CC}">
                <c16:uniqueId val="{00000005-0545-46F0-9250-C39146921620}"/>
              </c:ext>
            </c:extLst>
          </c:dPt>
          <c:dPt>
            <c:idx val="3"/>
            <c:invertIfNegative val="0"/>
            <c:bubble3D val="0"/>
            <c:spPr>
              <a:solidFill>
                <a:srgbClr val="92D050"/>
              </a:solidFill>
              <a:ln>
                <a:solidFill>
                  <a:sysClr val="windowText" lastClr="000000"/>
                </a:solidFill>
              </a:ln>
            </c:spPr>
            <c:extLst>
              <c:ext xmlns:c16="http://schemas.microsoft.com/office/drawing/2014/chart" uri="{C3380CC4-5D6E-409C-BE32-E72D297353CC}">
                <c16:uniqueId val="{00000007-0545-46F0-9250-C39146921620}"/>
              </c:ext>
            </c:extLst>
          </c:dPt>
          <c:dPt>
            <c:idx val="5"/>
            <c:invertIfNegative val="0"/>
            <c:bubble3D val="0"/>
            <c:spPr>
              <a:solidFill>
                <a:schemeClr val="accent4">
                  <a:lumMod val="40000"/>
                  <a:lumOff val="60000"/>
                </a:schemeClr>
              </a:solidFill>
              <a:ln>
                <a:solidFill>
                  <a:sysClr val="windowText" lastClr="000000"/>
                </a:solidFill>
              </a:ln>
            </c:spPr>
            <c:extLst>
              <c:ext xmlns:c16="http://schemas.microsoft.com/office/drawing/2014/chart" uri="{C3380CC4-5D6E-409C-BE32-E72D297353CC}">
                <c16:uniqueId val="{00000009-0545-46F0-9250-C39146921620}"/>
              </c:ext>
            </c:extLst>
          </c:dPt>
          <c:dPt>
            <c:idx val="6"/>
            <c:invertIfNegative val="0"/>
            <c:bubble3D val="0"/>
            <c:spPr>
              <a:solidFill>
                <a:srgbClr val="FFFF00"/>
              </a:solidFill>
              <a:ln>
                <a:solidFill>
                  <a:sysClr val="windowText" lastClr="000000"/>
                </a:solidFill>
              </a:ln>
            </c:spPr>
            <c:extLst>
              <c:ext xmlns:c16="http://schemas.microsoft.com/office/drawing/2014/chart" uri="{C3380CC4-5D6E-409C-BE32-E72D297353CC}">
                <c16:uniqueId val="{0000000B-0545-46F0-9250-C39146921620}"/>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'SDBIP &amp; OP CALCULATIONS 22 23FY'!$J$136:$P$136</c:f>
              <c:strCache>
                <c:ptCount val="7"/>
                <c:pt idx="0">
                  <c:v>TOTAL PROJECTS</c:v>
                </c:pt>
                <c:pt idx="1">
                  <c:v>1 (69% &amp; below)</c:v>
                </c:pt>
                <c:pt idx="2">
                  <c:v>2 (70% - 99%)</c:v>
                </c:pt>
                <c:pt idx="3">
                  <c:v>3 (100% - 129%)</c:v>
                </c:pt>
                <c:pt idx="4">
                  <c:v>4 (130% -149%)</c:v>
                </c:pt>
                <c:pt idx="5">
                  <c:v>5 (150% - 167%) </c:v>
                </c:pt>
                <c:pt idx="6">
                  <c:v>NOT APPLICABLE</c:v>
                </c:pt>
              </c:strCache>
            </c:strRef>
          </c:cat>
          <c:val>
            <c:numRef>
              <c:f>'SDBIP &amp; OP CALCULATIONS 22 23FY'!$J$137:$P$137</c:f>
              <c:numCache>
                <c:formatCode>0%</c:formatCode>
                <c:ptCount val="7"/>
                <c:pt idx="0">
                  <c:v>1</c:v>
                </c:pt>
                <c:pt idx="1">
                  <c:v>1</c:v>
                </c:pt>
                <c:pt idx="2">
                  <c:v>0</c:v>
                </c:pt>
                <c:pt idx="3">
                  <c:v>0</c:v>
                </c:pt>
                <c:pt idx="4">
                  <c:v>0</c:v>
                </c:pt>
                <c:pt idx="5">
                  <c:v>0</c:v>
                </c:pt>
                <c:pt idx="6">
                  <c:v>0</c:v>
                </c:pt>
              </c:numCache>
            </c:numRef>
          </c:val>
          <c:extLst>
            <c:ext xmlns:c16="http://schemas.microsoft.com/office/drawing/2014/chart" uri="{C3380CC4-5D6E-409C-BE32-E72D297353CC}">
              <c16:uniqueId val="{0000000C-0545-46F0-9250-C39146921620}"/>
            </c:ext>
          </c:extLst>
        </c:ser>
        <c:dLbls>
          <c:dLblPos val="outEnd"/>
          <c:showLegendKey val="0"/>
          <c:showVal val="1"/>
          <c:showCatName val="0"/>
          <c:showSerName val="0"/>
          <c:showPercent val="0"/>
          <c:showBubbleSize val="0"/>
        </c:dLbls>
        <c:gapWidth val="150"/>
        <c:axId val="125872000"/>
        <c:axId val="125881344"/>
      </c:barChart>
      <c:catAx>
        <c:axId val="125872000"/>
        <c:scaling>
          <c:orientation val="minMax"/>
        </c:scaling>
        <c:delete val="0"/>
        <c:axPos val="l"/>
        <c:numFmt formatCode="General" sourceLinked="1"/>
        <c:majorTickMark val="out"/>
        <c:minorTickMark val="none"/>
        <c:tickLblPos val="nextTo"/>
        <c:crossAx val="125881344"/>
        <c:crosses val="autoZero"/>
        <c:auto val="1"/>
        <c:lblAlgn val="ctr"/>
        <c:lblOffset val="100"/>
        <c:noMultiLvlLbl val="0"/>
      </c:catAx>
      <c:valAx>
        <c:axId val="125881344"/>
        <c:scaling>
          <c:orientation val="minMax"/>
        </c:scaling>
        <c:delete val="0"/>
        <c:axPos val="b"/>
        <c:majorGridlines/>
        <c:numFmt formatCode="0%" sourceLinked="1"/>
        <c:majorTickMark val="out"/>
        <c:minorTickMark val="none"/>
        <c:tickLblPos val="nextTo"/>
        <c:crossAx val="125872000"/>
        <c:crosses val="autoZero"/>
        <c:crossBetween val="between"/>
      </c:valAx>
      <c:dTable>
        <c:showHorzBorder val="1"/>
        <c:showVertBorder val="1"/>
        <c:showOutline val="1"/>
        <c:showKeys val="0"/>
      </c:dTable>
      <c:spPr>
        <a:ln>
          <a:solidFill>
            <a:sysClr val="windowText" lastClr="000000"/>
          </a:solidFill>
        </a:ln>
      </c:spPr>
    </c:plotArea>
    <c:plotVisOnly val="1"/>
    <c:dispBlanksAs val="gap"/>
    <c:showDLblsOverMax val="0"/>
  </c:chart>
  <c:printSettings>
    <c:headerFooter/>
    <c:pageMargins b="0.75" l="0.7" r="0.7" t="0.75" header="0.3" footer="0.3"/>
    <c:pageSetup paperSize="9" orientation="portrait" horizontalDpi="300" verticalDpi="300"/>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000"/>
              <a:t>AREA BASED MANAGEMENT OVERVIEW</a:t>
            </a:r>
          </a:p>
          <a:p>
            <a:pPr>
              <a:defRPr/>
            </a:pPr>
            <a:r>
              <a:rPr lang="en-US" sz="1000" b="1" i="0" baseline="0">
                <a:effectLst/>
              </a:rPr>
              <a:t>DEPARTMENTAL SERVICE DELIVERY &amp; BUDGET IMPLEMENTATION PLAN 2023/2024 - JULY 2023 MONTHLY PROGRESS REPORT</a:t>
            </a:r>
            <a:endParaRPr lang="en-ZA" sz="1000">
              <a:effectLst/>
            </a:endParaRPr>
          </a:p>
        </c:rich>
      </c:tx>
      <c:layout>
        <c:manualLayout>
          <c:xMode val="edge"/>
          <c:yMode val="edge"/>
          <c:x val="0.13506079487250192"/>
          <c:y val="3.0285414891081688E-2"/>
        </c:manualLayout>
      </c:layout>
      <c:overlay val="0"/>
    </c:title>
    <c:autoTitleDeleted val="0"/>
    <c:plotArea>
      <c:layout/>
      <c:barChart>
        <c:barDir val="bar"/>
        <c:grouping val="clustered"/>
        <c:varyColors val="0"/>
        <c:ser>
          <c:idx val="0"/>
          <c:order val="0"/>
          <c:tx>
            <c:v>Jul-23</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extLst>
              <c:ext xmlns:c16="http://schemas.microsoft.com/office/drawing/2014/chart" uri="{C3380CC4-5D6E-409C-BE32-E72D297353CC}">
                <c16:uniqueId val="{00000001-2144-4E81-8265-CE01921A5713}"/>
              </c:ext>
            </c:extLst>
          </c:dPt>
          <c:dPt>
            <c:idx val="1"/>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3-2144-4E81-8265-CE01921A5713}"/>
              </c:ext>
            </c:extLst>
          </c:dPt>
          <c:dPt>
            <c:idx val="2"/>
            <c:invertIfNegative val="0"/>
            <c:bubble3D val="0"/>
            <c:spPr>
              <a:solidFill>
                <a:schemeClr val="accent6"/>
              </a:solidFill>
              <a:ln>
                <a:solidFill>
                  <a:sysClr val="windowText" lastClr="000000"/>
                </a:solidFill>
              </a:ln>
            </c:spPr>
            <c:extLst>
              <c:ext xmlns:c16="http://schemas.microsoft.com/office/drawing/2014/chart" uri="{C3380CC4-5D6E-409C-BE32-E72D297353CC}">
                <c16:uniqueId val="{00000005-2144-4E81-8265-CE01921A5713}"/>
              </c:ext>
            </c:extLst>
          </c:dPt>
          <c:dPt>
            <c:idx val="3"/>
            <c:invertIfNegative val="0"/>
            <c:bubble3D val="0"/>
            <c:spPr>
              <a:solidFill>
                <a:srgbClr val="92D050"/>
              </a:solidFill>
              <a:ln>
                <a:solidFill>
                  <a:sysClr val="windowText" lastClr="000000"/>
                </a:solidFill>
              </a:ln>
            </c:spPr>
            <c:extLst>
              <c:ext xmlns:c16="http://schemas.microsoft.com/office/drawing/2014/chart" uri="{C3380CC4-5D6E-409C-BE32-E72D297353CC}">
                <c16:uniqueId val="{00000007-2144-4E81-8265-CE01921A5713}"/>
              </c:ext>
            </c:extLst>
          </c:dPt>
          <c:dPt>
            <c:idx val="5"/>
            <c:invertIfNegative val="0"/>
            <c:bubble3D val="0"/>
            <c:spPr>
              <a:solidFill>
                <a:schemeClr val="accent4">
                  <a:lumMod val="40000"/>
                  <a:lumOff val="60000"/>
                </a:schemeClr>
              </a:solidFill>
              <a:ln>
                <a:solidFill>
                  <a:sysClr val="windowText" lastClr="000000"/>
                </a:solidFill>
              </a:ln>
            </c:spPr>
            <c:extLst>
              <c:ext xmlns:c16="http://schemas.microsoft.com/office/drawing/2014/chart" uri="{C3380CC4-5D6E-409C-BE32-E72D297353CC}">
                <c16:uniqueId val="{00000009-2144-4E81-8265-CE01921A5713}"/>
              </c:ext>
            </c:extLst>
          </c:dPt>
          <c:dPt>
            <c:idx val="6"/>
            <c:invertIfNegative val="0"/>
            <c:bubble3D val="0"/>
            <c:spPr>
              <a:solidFill>
                <a:srgbClr val="FFFF00"/>
              </a:solidFill>
              <a:ln>
                <a:solidFill>
                  <a:sysClr val="windowText" lastClr="000000"/>
                </a:solidFill>
              </a:ln>
            </c:spPr>
            <c:extLst>
              <c:ext xmlns:c16="http://schemas.microsoft.com/office/drawing/2014/chart" uri="{C3380CC4-5D6E-409C-BE32-E72D297353CC}">
                <c16:uniqueId val="{0000000B-2144-4E81-8265-CE01921A5713}"/>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'SDBIP &amp; OP CALCULATIONS 22 23FY'!$A$143:$G$143</c:f>
              <c:strCache>
                <c:ptCount val="7"/>
                <c:pt idx="0">
                  <c:v>TOTAL PROJECTS</c:v>
                </c:pt>
                <c:pt idx="1">
                  <c:v>1 (69% &amp; below)</c:v>
                </c:pt>
                <c:pt idx="2">
                  <c:v>2 (70% - 99%)</c:v>
                </c:pt>
                <c:pt idx="3">
                  <c:v>3 (100% - 129%)</c:v>
                </c:pt>
                <c:pt idx="4">
                  <c:v>4 (130% -149%)</c:v>
                </c:pt>
                <c:pt idx="5">
                  <c:v>5 (150% - 167%) </c:v>
                </c:pt>
                <c:pt idx="6">
                  <c:v>NOT APPLICABLE</c:v>
                </c:pt>
              </c:strCache>
            </c:strRef>
          </c:cat>
          <c:val>
            <c:numRef>
              <c:f>'SDBIP &amp; OP CALCULATIONS 22 23FY'!$A$144:$G$144</c:f>
              <c:numCache>
                <c:formatCode>0%</c:formatCode>
                <c:ptCount val="7"/>
                <c:pt idx="0">
                  <c:v>1</c:v>
                </c:pt>
                <c:pt idx="1">
                  <c:v>0</c:v>
                </c:pt>
                <c:pt idx="2" formatCode="0.00%">
                  <c:v>0.14285714285714285</c:v>
                </c:pt>
                <c:pt idx="3" formatCode="0.00%">
                  <c:v>0.5714285714285714</c:v>
                </c:pt>
                <c:pt idx="4">
                  <c:v>0</c:v>
                </c:pt>
                <c:pt idx="5" formatCode="0.00%">
                  <c:v>0.2857142857142857</c:v>
                </c:pt>
                <c:pt idx="6">
                  <c:v>0</c:v>
                </c:pt>
              </c:numCache>
            </c:numRef>
          </c:val>
          <c:extLst>
            <c:ext xmlns:c16="http://schemas.microsoft.com/office/drawing/2014/chart" uri="{C3380CC4-5D6E-409C-BE32-E72D297353CC}">
              <c16:uniqueId val="{0000000C-2144-4E81-8265-CE01921A5713}"/>
            </c:ext>
          </c:extLst>
        </c:ser>
        <c:dLbls>
          <c:dLblPos val="outEnd"/>
          <c:showLegendKey val="0"/>
          <c:showVal val="1"/>
          <c:showCatName val="0"/>
          <c:showSerName val="0"/>
          <c:showPercent val="0"/>
          <c:showBubbleSize val="0"/>
        </c:dLbls>
        <c:gapWidth val="150"/>
        <c:axId val="123464320"/>
        <c:axId val="124342272"/>
      </c:barChart>
      <c:catAx>
        <c:axId val="123464320"/>
        <c:scaling>
          <c:orientation val="minMax"/>
        </c:scaling>
        <c:delete val="0"/>
        <c:axPos val="l"/>
        <c:numFmt formatCode="General" sourceLinked="1"/>
        <c:majorTickMark val="out"/>
        <c:minorTickMark val="none"/>
        <c:tickLblPos val="nextTo"/>
        <c:crossAx val="124342272"/>
        <c:crosses val="autoZero"/>
        <c:auto val="1"/>
        <c:lblAlgn val="ctr"/>
        <c:lblOffset val="100"/>
        <c:noMultiLvlLbl val="0"/>
      </c:catAx>
      <c:valAx>
        <c:axId val="124342272"/>
        <c:scaling>
          <c:orientation val="minMax"/>
        </c:scaling>
        <c:delete val="0"/>
        <c:axPos val="b"/>
        <c:majorGridlines/>
        <c:numFmt formatCode="0%" sourceLinked="1"/>
        <c:majorTickMark val="out"/>
        <c:minorTickMark val="none"/>
        <c:tickLblPos val="nextTo"/>
        <c:crossAx val="123464320"/>
        <c:crosses val="autoZero"/>
        <c:crossBetween val="between"/>
      </c:valAx>
      <c:dTable>
        <c:showHorzBorder val="1"/>
        <c:showVertBorder val="1"/>
        <c:showOutline val="1"/>
        <c:showKeys val="0"/>
      </c:dTable>
      <c:spPr>
        <a:ln>
          <a:solidFill>
            <a:sysClr val="windowText" lastClr="000000"/>
          </a:solidFill>
        </a:ln>
      </c:spPr>
    </c:plotArea>
    <c:plotVisOnly val="1"/>
    <c:dispBlanksAs val="gap"/>
    <c:showDLblsOverMax val="0"/>
  </c:chart>
  <c:printSettings>
    <c:headerFooter/>
    <c:pageMargins b="0.75" l="0.7" r="0.7" t="0.75" header="0.3" footer="0.3"/>
    <c:pageSetup paperSize="9" orientation="portrait" horizontalDpi="300" verticalDpi="300"/>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000"/>
              <a:t>PUBLIC SAFETY, EMERGENCY SERVICES &amp; ENFORCEMENT (TRAFFIC, SECURITY, FIRE &amp; DISASTER) OVERVIEW</a:t>
            </a:r>
          </a:p>
          <a:p>
            <a:pPr>
              <a:defRPr/>
            </a:pPr>
            <a:r>
              <a:rPr lang="en-US" sz="1000" b="1" i="0" baseline="0">
                <a:effectLst/>
              </a:rPr>
              <a:t>DEPARTMENTAL SERVICE DELIVERY &amp; BUDGET IMPLEMENTATION PLAN 2023/2024 - JULY 2023 MONTHLY PROGRESS REPORT</a:t>
            </a:r>
            <a:endParaRPr lang="en-ZA" sz="1000">
              <a:effectLst/>
            </a:endParaRPr>
          </a:p>
        </c:rich>
      </c:tx>
      <c:layout>
        <c:manualLayout>
          <c:xMode val="edge"/>
          <c:yMode val="edge"/>
          <c:x val="0.14219473008137898"/>
          <c:y val="2.6410024262386526E-2"/>
        </c:manualLayout>
      </c:layout>
      <c:overlay val="0"/>
    </c:title>
    <c:autoTitleDeleted val="0"/>
    <c:plotArea>
      <c:layout/>
      <c:barChart>
        <c:barDir val="bar"/>
        <c:grouping val="clustered"/>
        <c:varyColors val="0"/>
        <c:ser>
          <c:idx val="0"/>
          <c:order val="0"/>
          <c:tx>
            <c:v>Jul-23</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extLst>
              <c:ext xmlns:c16="http://schemas.microsoft.com/office/drawing/2014/chart" uri="{C3380CC4-5D6E-409C-BE32-E72D297353CC}">
                <c16:uniqueId val="{00000001-A782-4BD7-984E-814E6AD4F292}"/>
              </c:ext>
            </c:extLst>
          </c:dPt>
          <c:dPt>
            <c:idx val="1"/>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3-A782-4BD7-984E-814E6AD4F292}"/>
              </c:ext>
            </c:extLst>
          </c:dPt>
          <c:dPt>
            <c:idx val="2"/>
            <c:invertIfNegative val="0"/>
            <c:bubble3D val="0"/>
            <c:spPr>
              <a:solidFill>
                <a:schemeClr val="accent6"/>
              </a:solidFill>
              <a:ln>
                <a:solidFill>
                  <a:sysClr val="windowText" lastClr="000000"/>
                </a:solidFill>
              </a:ln>
            </c:spPr>
            <c:extLst>
              <c:ext xmlns:c16="http://schemas.microsoft.com/office/drawing/2014/chart" uri="{C3380CC4-5D6E-409C-BE32-E72D297353CC}">
                <c16:uniqueId val="{00000005-A782-4BD7-984E-814E6AD4F292}"/>
              </c:ext>
            </c:extLst>
          </c:dPt>
          <c:dPt>
            <c:idx val="3"/>
            <c:invertIfNegative val="0"/>
            <c:bubble3D val="0"/>
            <c:spPr>
              <a:solidFill>
                <a:srgbClr val="92D050"/>
              </a:solidFill>
              <a:ln>
                <a:solidFill>
                  <a:sysClr val="windowText" lastClr="000000"/>
                </a:solidFill>
              </a:ln>
            </c:spPr>
            <c:extLst>
              <c:ext xmlns:c16="http://schemas.microsoft.com/office/drawing/2014/chart" uri="{C3380CC4-5D6E-409C-BE32-E72D297353CC}">
                <c16:uniqueId val="{00000007-A782-4BD7-984E-814E6AD4F292}"/>
              </c:ext>
            </c:extLst>
          </c:dPt>
          <c:dPt>
            <c:idx val="5"/>
            <c:invertIfNegative val="0"/>
            <c:bubble3D val="0"/>
            <c:spPr>
              <a:solidFill>
                <a:schemeClr val="accent4">
                  <a:lumMod val="40000"/>
                  <a:lumOff val="60000"/>
                </a:schemeClr>
              </a:solidFill>
              <a:ln>
                <a:solidFill>
                  <a:sysClr val="windowText" lastClr="000000"/>
                </a:solidFill>
              </a:ln>
            </c:spPr>
            <c:extLst>
              <c:ext xmlns:c16="http://schemas.microsoft.com/office/drawing/2014/chart" uri="{C3380CC4-5D6E-409C-BE32-E72D297353CC}">
                <c16:uniqueId val="{00000009-A782-4BD7-984E-814E6AD4F292}"/>
              </c:ext>
            </c:extLst>
          </c:dPt>
          <c:dPt>
            <c:idx val="6"/>
            <c:invertIfNegative val="0"/>
            <c:bubble3D val="0"/>
            <c:spPr>
              <a:solidFill>
                <a:srgbClr val="FFFF00"/>
              </a:solidFill>
              <a:ln>
                <a:solidFill>
                  <a:sysClr val="windowText" lastClr="000000"/>
                </a:solidFill>
              </a:ln>
            </c:spPr>
            <c:extLst>
              <c:ext xmlns:c16="http://schemas.microsoft.com/office/drawing/2014/chart" uri="{C3380CC4-5D6E-409C-BE32-E72D297353CC}">
                <c16:uniqueId val="{0000000B-A782-4BD7-984E-814E6AD4F292}"/>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'SDBIP &amp; OP CALCULATIONS 22 23FY'!$A$150:$G$150</c:f>
              <c:strCache>
                <c:ptCount val="7"/>
                <c:pt idx="0">
                  <c:v>TOTAL PROJECTS</c:v>
                </c:pt>
                <c:pt idx="1">
                  <c:v>1 (69% &amp; below)</c:v>
                </c:pt>
                <c:pt idx="2">
                  <c:v>2 (70% - 99%)</c:v>
                </c:pt>
                <c:pt idx="3">
                  <c:v>3 (100% - 129%)</c:v>
                </c:pt>
                <c:pt idx="4">
                  <c:v>4 (130% -149%)</c:v>
                </c:pt>
                <c:pt idx="5">
                  <c:v>5 (150% - 167%) </c:v>
                </c:pt>
                <c:pt idx="6">
                  <c:v>NOT APPLICABLE</c:v>
                </c:pt>
              </c:strCache>
            </c:strRef>
          </c:cat>
          <c:val>
            <c:numRef>
              <c:f>'SDBIP &amp; OP CALCULATIONS 22 23FY'!$A$151:$G$151</c:f>
              <c:numCache>
                <c:formatCode>0%</c:formatCode>
                <c:ptCount val="7"/>
                <c:pt idx="0">
                  <c:v>1</c:v>
                </c:pt>
                <c:pt idx="1">
                  <c:v>0.25</c:v>
                </c:pt>
                <c:pt idx="2">
                  <c:v>0</c:v>
                </c:pt>
                <c:pt idx="3">
                  <c:v>0.5</c:v>
                </c:pt>
                <c:pt idx="4">
                  <c:v>0</c:v>
                </c:pt>
                <c:pt idx="5">
                  <c:v>0.25</c:v>
                </c:pt>
                <c:pt idx="6">
                  <c:v>0</c:v>
                </c:pt>
              </c:numCache>
            </c:numRef>
          </c:val>
          <c:extLst>
            <c:ext xmlns:c16="http://schemas.microsoft.com/office/drawing/2014/chart" uri="{C3380CC4-5D6E-409C-BE32-E72D297353CC}">
              <c16:uniqueId val="{0000000C-A782-4BD7-984E-814E6AD4F292}"/>
            </c:ext>
          </c:extLst>
        </c:ser>
        <c:dLbls>
          <c:dLblPos val="outEnd"/>
          <c:showLegendKey val="0"/>
          <c:showVal val="1"/>
          <c:showCatName val="0"/>
          <c:showSerName val="0"/>
          <c:showPercent val="0"/>
          <c:showBubbleSize val="0"/>
        </c:dLbls>
        <c:gapWidth val="150"/>
        <c:axId val="123464320"/>
        <c:axId val="124342272"/>
      </c:barChart>
      <c:catAx>
        <c:axId val="123464320"/>
        <c:scaling>
          <c:orientation val="minMax"/>
        </c:scaling>
        <c:delete val="0"/>
        <c:axPos val="l"/>
        <c:numFmt formatCode="General" sourceLinked="1"/>
        <c:majorTickMark val="out"/>
        <c:minorTickMark val="none"/>
        <c:tickLblPos val="nextTo"/>
        <c:crossAx val="124342272"/>
        <c:crosses val="autoZero"/>
        <c:auto val="1"/>
        <c:lblAlgn val="ctr"/>
        <c:lblOffset val="100"/>
        <c:noMultiLvlLbl val="0"/>
      </c:catAx>
      <c:valAx>
        <c:axId val="124342272"/>
        <c:scaling>
          <c:orientation val="minMax"/>
        </c:scaling>
        <c:delete val="0"/>
        <c:axPos val="b"/>
        <c:majorGridlines/>
        <c:numFmt formatCode="0%" sourceLinked="1"/>
        <c:majorTickMark val="out"/>
        <c:minorTickMark val="none"/>
        <c:tickLblPos val="nextTo"/>
        <c:crossAx val="123464320"/>
        <c:crosses val="autoZero"/>
        <c:crossBetween val="between"/>
      </c:valAx>
      <c:dTable>
        <c:showHorzBorder val="1"/>
        <c:showVertBorder val="1"/>
        <c:showOutline val="1"/>
        <c:showKeys val="0"/>
      </c:dTable>
      <c:spPr>
        <a:ln>
          <a:solidFill>
            <a:sysClr val="windowText" lastClr="000000"/>
          </a:solidFill>
        </a:ln>
      </c:spPr>
    </c:plotArea>
    <c:plotVisOnly val="1"/>
    <c:dispBlanksAs val="gap"/>
    <c:showDLblsOverMax val="0"/>
  </c:chart>
  <c:printSettings>
    <c:headerFooter/>
    <c:pageMargins b="0.75" l="0.7" r="0.7" t="0.75" header="0.3" footer="0.3"/>
    <c:pageSetup paperSize="9" orientation="portrait" horizontalDpi="300" verticalDpi="300"/>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000"/>
              <a:t>SUSTAINABLE DEVELOPMENT &amp; CITY ENTERPRISES OVERVIEW </a:t>
            </a:r>
          </a:p>
          <a:p>
            <a:pPr>
              <a:defRPr/>
            </a:pPr>
            <a:r>
              <a:rPr lang="en-US" sz="1000"/>
              <a:t>DEPARTMENTAL SERVICE DELIVERY &amp; BUDGET IMPLEMENTATION PLAN 2023/2024 - JULY 2023 MONTHLY PROGRESS REPORT</a:t>
            </a:r>
          </a:p>
        </c:rich>
      </c:tx>
      <c:layout>
        <c:manualLayout>
          <c:xMode val="edge"/>
          <c:yMode val="edge"/>
          <c:x val="0.13186640382567535"/>
          <c:y val="2.9819337121314394E-2"/>
        </c:manualLayout>
      </c:layout>
      <c:overlay val="0"/>
    </c:title>
    <c:autoTitleDeleted val="0"/>
    <c:plotArea>
      <c:layout/>
      <c:barChart>
        <c:barDir val="bar"/>
        <c:grouping val="clustered"/>
        <c:varyColors val="0"/>
        <c:ser>
          <c:idx val="0"/>
          <c:order val="0"/>
          <c:tx>
            <c:v>Jul-23</c:v>
          </c:tx>
          <c:invertIfNegative val="0"/>
          <c:dPt>
            <c:idx val="0"/>
            <c:invertIfNegative val="0"/>
            <c:bubble3D val="0"/>
            <c:spPr>
              <a:solidFill>
                <a:schemeClr val="tx1"/>
              </a:solidFill>
              <a:ln>
                <a:solidFill>
                  <a:sysClr val="windowText" lastClr="000000"/>
                </a:solidFill>
              </a:ln>
            </c:spPr>
            <c:extLst>
              <c:ext xmlns:c16="http://schemas.microsoft.com/office/drawing/2014/chart" uri="{C3380CC4-5D6E-409C-BE32-E72D297353CC}">
                <c16:uniqueId val="{00000001-1775-4305-94B6-C78F50BFE327}"/>
              </c:ext>
            </c:extLst>
          </c:dPt>
          <c:dPt>
            <c:idx val="1"/>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3-1775-4305-94B6-C78F50BFE327}"/>
              </c:ext>
            </c:extLst>
          </c:dPt>
          <c:dPt>
            <c:idx val="2"/>
            <c:invertIfNegative val="0"/>
            <c:bubble3D val="0"/>
            <c:spPr>
              <a:solidFill>
                <a:schemeClr val="accent6"/>
              </a:solidFill>
              <a:ln>
                <a:solidFill>
                  <a:sysClr val="windowText" lastClr="000000"/>
                </a:solidFill>
              </a:ln>
            </c:spPr>
            <c:extLst>
              <c:ext xmlns:c16="http://schemas.microsoft.com/office/drawing/2014/chart" uri="{C3380CC4-5D6E-409C-BE32-E72D297353CC}">
                <c16:uniqueId val="{00000005-1775-4305-94B6-C78F50BFE327}"/>
              </c:ext>
            </c:extLst>
          </c:dPt>
          <c:dPt>
            <c:idx val="3"/>
            <c:invertIfNegative val="0"/>
            <c:bubble3D val="0"/>
            <c:spPr>
              <a:solidFill>
                <a:srgbClr val="92D050"/>
              </a:solidFill>
              <a:ln>
                <a:solidFill>
                  <a:sysClr val="windowText" lastClr="000000"/>
                </a:solidFill>
              </a:ln>
            </c:spPr>
            <c:extLst>
              <c:ext xmlns:c16="http://schemas.microsoft.com/office/drawing/2014/chart" uri="{C3380CC4-5D6E-409C-BE32-E72D297353CC}">
                <c16:uniqueId val="{00000007-1775-4305-94B6-C78F50BFE327}"/>
              </c:ext>
            </c:extLst>
          </c:dPt>
          <c:dPt>
            <c:idx val="4"/>
            <c:invertIfNegative val="0"/>
            <c:bubble3D val="0"/>
            <c:spPr>
              <a:ln>
                <a:solidFill>
                  <a:sysClr val="windowText" lastClr="000000"/>
                </a:solidFill>
              </a:ln>
            </c:spPr>
            <c:extLst>
              <c:ext xmlns:c16="http://schemas.microsoft.com/office/drawing/2014/chart" uri="{C3380CC4-5D6E-409C-BE32-E72D297353CC}">
                <c16:uniqueId val="{00000009-1775-4305-94B6-C78F50BFE327}"/>
              </c:ext>
            </c:extLst>
          </c:dPt>
          <c:dPt>
            <c:idx val="5"/>
            <c:invertIfNegative val="0"/>
            <c:bubble3D val="0"/>
            <c:spPr>
              <a:solidFill>
                <a:schemeClr val="accent4">
                  <a:lumMod val="40000"/>
                  <a:lumOff val="60000"/>
                </a:schemeClr>
              </a:solidFill>
              <a:ln>
                <a:solidFill>
                  <a:sysClr val="windowText" lastClr="000000"/>
                </a:solidFill>
              </a:ln>
            </c:spPr>
            <c:extLst>
              <c:ext xmlns:c16="http://schemas.microsoft.com/office/drawing/2014/chart" uri="{C3380CC4-5D6E-409C-BE32-E72D297353CC}">
                <c16:uniqueId val="{0000000B-1775-4305-94B6-C78F50BFE327}"/>
              </c:ext>
            </c:extLst>
          </c:dPt>
          <c:dPt>
            <c:idx val="6"/>
            <c:invertIfNegative val="0"/>
            <c:bubble3D val="0"/>
            <c:spPr>
              <a:solidFill>
                <a:srgbClr val="FFFF00"/>
              </a:solidFill>
              <a:ln>
                <a:solidFill>
                  <a:sysClr val="windowText" lastClr="000000"/>
                </a:solidFill>
              </a:ln>
            </c:spPr>
            <c:extLst>
              <c:ext xmlns:c16="http://schemas.microsoft.com/office/drawing/2014/chart" uri="{C3380CC4-5D6E-409C-BE32-E72D297353CC}">
                <c16:uniqueId val="{0000000D-1775-4305-94B6-C78F50BFE327}"/>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'SDBIP &amp; OP CALCULATIONS 22 23FY'!$A$158:$G$158</c:f>
              <c:strCache>
                <c:ptCount val="7"/>
                <c:pt idx="0">
                  <c:v>TOTAL PROJECTS</c:v>
                </c:pt>
                <c:pt idx="1">
                  <c:v>1 (69% &amp; below)</c:v>
                </c:pt>
                <c:pt idx="2">
                  <c:v>2 (70% - 99%)</c:v>
                </c:pt>
                <c:pt idx="3">
                  <c:v>3 (100% - 129%)</c:v>
                </c:pt>
                <c:pt idx="4">
                  <c:v>4 (130% -149%)</c:v>
                </c:pt>
                <c:pt idx="5">
                  <c:v>5 (150% - 167%) </c:v>
                </c:pt>
                <c:pt idx="6">
                  <c:v>NOT APPLICABLE</c:v>
                </c:pt>
              </c:strCache>
            </c:strRef>
          </c:cat>
          <c:val>
            <c:numRef>
              <c:f>'SDBIP &amp; OP CALCULATIONS 22 23FY'!$A$159:$G$159</c:f>
              <c:numCache>
                <c:formatCode>0.00%</c:formatCode>
                <c:ptCount val="7"/>
                <c:pt idx="0" formatCode="0%">
                  <c:v>1</c:v>
                </c:pt>
                <c:pt idx="1">
                  <c:v>0.14473684210526316</c:v>
                </c:pt>
                <c:pt idx="2">
                  <c:v>5.2631578947368418E-2</c:v>
                </c:pt>
                <c:pt idx="3">
                  <c:v>0.73684210526315785</c:v>
                </c:pt>
                <c:pt idx="4">
                  <c:v>3.9473684210526314E-2</c:v>
                </c:pt>
                <c:pt idx="5">
                  <c:v>2.6315789473684209E-2</c:v>
                </c:pt>
                <c:pt idx="6" formatCode="0%">
                  <c:v>0</c:v>
                </c:pt>
              </c:numCache>
            </c:numRef>
          </c:val>
          <c:extLst>
            <c:ext xmlns:c16="http://schemas.microsoft.com/office/drawing/2014/chart" uri="{C3380CC4-5D6E-409C-BE32-E72D297353CC}">
              <c16:uniqueId val="{0000000E-1775-4305-94B6-C78F50BFE327}"/>
            </c:ext>
          </c:extLst>
        </c:ser>
        <c:dLbls>
          <c:dLblPos val="outEnd"/>
          <c:showLegendKey val="0"/>
          <c:showVal val="1"/>
          <c:showCatName val="0"/>
          <c:showSerName val="0"/>
          <c:showPercent val="0"/>
          <c:showBubbleSize val="0"/>
        </c:dLbls>
        <c:gapWidth val="150"/>
        <c:axId val="125718912"/>
        <c:axId val="125724544"/>
      </c:barChart>
      <c:catAx>
        <c:axId val="125718912"/>
        <c:scaling>
          <c:orientation val="minMax"/>
        </c:scaling>
        <c:delete val="0"/>
        <c:axPos val="l"/>
        <c:numFmt formatCode="General" sourceLinked="1"/>
        <c:majorTickMark val="out"/>
        <c:minorTickMark val="none"/>
        <c:tickLblPos val="nextTo"/>
        <c:crossAx val="125724544"/>
        <c:crosses val="autoZero"/>
        <c:auto val="1"/>
        <c:lblAlgn val="ctr"/>
        <c:lblOffset val="100"/>
        <c:noMultiLvlLbl val="0"/>
      </c:catAx>
      <c:valAx>
        <c:axId val="125724544"/>
        <c:scaling>
          <c:orientation val="minMax"/>
        </c:scaling>
        <c:delete val="0"/>
        <c:axPos val="b"/>
        <c:majorGridlines/>
        <c:numFmt formatCode="0%" sourceLinked="1"/>
        <c:majorTickMark val="out"/>
        <c:minorTickMark val="none"/>
        <c:tickLblPos val="nextTo"/>
        <c:crossAx val="125718912"/>
        <c:crosses val="autoZero"/>
        <c:crossBetween val="between"/>
      </c:valAx>
      <c:dTable>
        <c:showHorzBorder val="1"/>
        <c:showVertBorder val="1"/>
        <c:showOutline val="1"/>
        <c:showKeys val="0"/>
      </c:dTable>
      <c:spPr>
        <a:ln>
          <a:solidFill>
            <a:sysClr val="windowText" lastClr="000000"/>
          </a:solidFill>
        </a:ln>
      </c:spPr>
    </c:plotArea>
    <c:plotVisOnly val="1"/>
    <c:dispBlanksAs val="gap"/>
    <c:showDLblsOverMax val="0"/>
  </c:chart>
  <c:printSettings>
    <c:headerFooter/>
    <c:pageMargins b="0.75" l="0.7" r="0.7" t="0.75" header="0.3" footer="0.3"/>
    <c:pageSetup paperSize="9" orientation="portrait" horizontalDpi="300" verticalDpi="300"/>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000"/>
              <a:t>SUSTAINABLE DEVELOPMENT &amp; CITY ENTERPRISES OVERVIEW </a:t>
            </a:r>
          </a:p>
          <a:p>
            <a:pPr>
              <a:defRPr/>
            </a:pPr>
            <a:r>
              <a:rPr lang="en-US" sz="1000"/>
              <a:t>DEPARTMENTAL SERVICE DELIVERY &amp; BUDGET IMPLEMENTATION PLAN 2023/2024 - JULY 2023 MONTHLY PROGRESS REPORT</a:t>
            </a:r>
          </a:p>
        </c:rich>
      </c:tx>
      <c:layout>
        <c:manualLayout>
          <c:xMode val="edge"/>
          <c:yMode val="edge"/>
          <c:x val="0.13186640382567535"/>
          <c:y val="2.9819337121314394E-2"/>
        </c:manualLayout>
      </c:layout>
      <c:overlay val="0"/>
    </c:title>
    <c:autoTitleDeleted val="0"/>
    <c:plotArea>
      <c:layout/>
      <c:barChart>
        <c:barDir val="bar"/>
        <c:grouping val="clustered"/>
        <c:varyColors val="0"/>
        <c:ser>
          <c:idx val="0"/>
          <c:order val="0"/>
          <c:tx>
            <c:v>Jul-23</c:v>
          </c:tx>
          <c:invertIfNegative val="0"/>
          <c:dPt>
            <c:idx val="0"/>
            <c:invertIfNegative val="0"/>
            <c:bubble3D val="0"/>
            <c:spPr>
              <a:solidFill>
                <a:schemeClr val="tx1"/>
              </a:solidFill>
              <a:ln>
                <a:solidFill>
                  <a:sysClr val="windowText" lastClr="000000"/>
                </a:solidFill>
              </a:ln>
            </c:spPr>
            <c:extLst>
              <c:ext xmlns:c16="http://schemas.microsoft.com/office/drawing/2014/chart" uri="{C3380CC4-5D6E-409C-BE32-E72D297353CC}">
                <c16:uniqueId val="{00000001-2111-4CF1-BA67-BFADC100838E}"/>
              </c:ext>
            </c:extLst>
          </c:dPt>
          <c:dPt>
            <c:idx val="1"/>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3-2111-4CF1-BA67-BFADC100838E}"/>
              </c:ext>
            </c:extLst>
          </c:dPt>
          <c:dPt>
            <c:idx val="2"/>
            <c:invertIfNegative val="0"/>
            <c:bubble3D val="0"/>
            <c:spPr>
              <a:solidFill>
                <a:schemeClr val="accent6"/>
              </a:solidFill>
              <a:ln>
                <a:solidFill>
                  <a:sysClr val="windowText" lastClr="000000"/>
                </a:solidFill>
              </a:ln>
            </c:spPr>
            <c:extLst>
              <c:ext xmlns:c16="http://schemas.microsoft.com/office/drawing/2014/chart" uri="{C3380CC4-5D6E-409C-BE32-E72D297353CC}">
                <c16:uniqueId val="{00000005-2111-4CF1-BA67-BFADC100838E}"/>
              </c:ext>
            </c:extLst>
          </c:dPt>
          <c:dPt>
            <c:idx val="3"/>
            <c:invertIfNegative val="0"/>
            <c:bubble3D val="0"/>
            <c:spPr>
              <a:solidFill>
                <a:srgbClr val="92D050"/>
              </a:solidFill>
              <a:ln>
                <a:solidFill>
                  <a:sysClr val="windowText" lastClr="000000"/>
                </a:solidFill>
              </a:ln>
            </c:spPr>
            <c:extLst>
              <c:ext xmlns:c16="http://schemas.microsoft.com/office/drawing/2014/chart" uri="{C3380CC4-5D6E-409C-BE32-E72D297353CC}">
                <c16:uniqueId val="{00000007-2111-4CF1-BA67-BFADC100838E}"/>
              </c:ext>
            </c:extLst>
          </c:dPt>
          <c:dPt>
            <c:idx val="4"/>
            <c:invertIfNegative val="0"/>
            <c:bubble3D val="0"/>
            <c:spPr>
              <a:ln>
                <a:solidFill>
                  <a:sysClr val="windowText" lastClr="000000"/>
                </a:solidFill>
              </a:ln>
            </c:spPr>
            <c:extLst>
              <c:ext xmlns:c16="http://schemas.microsoft.com/office/drawing/2014/chart" uri="{C3380CC4-5D6E-409C-BE32-E72D297353CC}">
                <c16:uniqueId val="{00000009-2111-4CF1-BA67-BFADC100838E}"/>
              </c:ext>
            </c:extLst>
          </c:dPt>
          <c:dPt>
            <c:idx val="5"/>
            <c:invertIfNegative val="0"/>
            <c:bubble3D val="0"/>
            <c:spPr>
              <a:solidFill>
                <a:schemeClr val="accent4">
                  <a:lumMod val="40000"/>
                  <a:lumOff val="60000"/>
                </a:schemeClr>
              </a:solidFill>
              <a:ln>
                <a:solidFill>
                  <a:sysClr val="windowText" lastClr="000000"/>
                </a:solidFill>
              </a:ln>
            </c:spPr>
            <c:extLst>
              <c:ext xmlns:c16="http://schemas.microsoft.com/office/drawing/2014/chart" uri="{C3380CC4-5D6E-409C-BE32-E72D297353CC}">
                <c16:uniqueId val="{0000000B-2111-4CF1-BA67-BFADC100838E}"/>
              </c:ext>
            </c:extLst>
          </c:dPt>
          <c:dPt>
            <c:idx val="6"/>
            <c:invertIfNegative val="0"/>
            <c:bubble3D val="0"/>
            <c:spPr>
              <a:solidFill>
                <a:srgbClr val="FFFF00"/>
              </a:solidFill>
              <a:ln>
                <a:solidFill>
                  <a:sysClr val="windowText" lastClr="000000"/>
                </a:solidFill>
              </a:ln>
            </c:spPr>
            <c:extLst>
              <c:ext xmlns:c16="http://schemas.microsoft.com/office/drawing/2014/chart" uri="{C3380CC4-5D6E-409C-BE32-E72D297353CC}">
                <c16:uniqueId val="{0000000D-2111-4CF1-BA67-BFADC100838E}"/>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'SDBIP &amp; OP CALCULATIONS 22 23FY'!$J$158:$P$158</c:f>
              <c:strCache>
                <c:ptCount val="7"/>
                <c:pt idx="0">
                  <c:v>TOTAL PROJECTS</c:v>
                </c:pt>
                <c:pt idx="1">
                  <c:v>1 (69% &amp; below)</c:v>
                </c:pt>
                <c:pt idx="2">
                  <c:v>2 (70% - 99%)</c:v>
                </c:pt>
                <c:pt idx="3">
                  <c:v>3 (100% - 129%)</c:v>
                </c:pt>
                <c:pt idx="4">
                  <c:v>4 (130% -149%)</c:v>
                </c:pt>
                <c:pt idx="5">
                  <c:v>5 (150% - 167%) </c:v>
                </c:pt>
                <c:pt idx="6">
                  <c:v>NOT APPLICABLE</c:v>
                </c:pt>
              </c:strCache>
            </c:strRef>
          </c:cat>
          <c:val>
            <c:numRef>
              <c:f>'SDBIP &amp; OP CALCULATIONS 22 23FY'!$J$159:$P$159</c:f>
              <c:numCache>
                <c:formatCode>0.00%</c:formatCode>
                <c:ptCount val="7"/>
                <c:pt idx="0" formatCode="0%">
                  <c:v>1</c:v>
                </c:pt>
                <c:pt idx="1">
                  <c:v>0.46153846153846156</c:v>
                </c:pt>
                <c:pt idx="2" formatCode="0%">
                  <c:v>0</c:v>
                </c:pt>
                <c:pt idx="3">
                  <c:v>0.30769230769230771</c:v>
                </c:pt>
                <c:pt idx="4">
                  <c:v>0</c:v>
                </c:pt>
                <c:pt idx="5">
                  <c:v>7.6923076923076927E-2</c:v>
                </c:pt>
                <c:pt idx="6">
                  <c:v>0.15384615384615385</c:v>
                </c:pt>
              </c:numCache>
            </c:numRef>
          </c:val>
          <c:extLst>
            <c:ext xmlns:c16="http://schemas.microsoft.com/office/drawing/2014/chart" uri="{C3380CC4-5D6E-409C-BE32-E72D297353CC}">
              <c16:uniqueId val="{0000000E-2111-4CF1-BA67-BFADC100838E}"/>
            </c:ext>
          </c:extLst>
        </c:ser>
        <c:dLbls>
          <c:dLblPos val="outEnd"/>
          <c:showLegendKey val="0"/>
          <c:showVal val="1"/>
          <c:showCatName val="0"/>
          <c:showSerName val="0"/>
          <c:showPercent val="0"/>
          <c:showBubbleSize val="0"/>
        </c:dLbls>
        <c:gapWidth val="150"/>
        <c:axId val="125718912"/>
        <c:axId val="125724544"/>
      </c:barChart>
      <c:catAx>
        <c:axId val="125718912"/>
        <c:scaling>
          <c:orientation val="minMax"/>
        </c:scaling>
        <c:delete val="0"/>
        <c:axPos val="l"/>
        <c:numFmt formatCode="General" sourceLinked="1"/>
        <c:majorTickMark val="out"/>
        <c:minorTickMark val="none"/>
        <c:tickLblPos val="nextTo"/>
        <c:crossAx val="125724544"/>
        <c:crosses val="autoZero"/>
        <c:auto val="1"/>
        <c:lblAlgn val="ctr"/>
        <c:lblOffset val="100"/>
        <c:noMultiLvlLbl val="0"/>
      </c:catAx>
      <c:valAx>
        <c:axId val="125724544"/>
        <c:scaling>
          <c:orientation val="minMax"/>
        </c:scaling>
        <c:delete val="0"/>
        <c:axPos val="b"/>
        <c:majorGridlines/>
        <c:numFmt formatCode="0%" sourceLinked="1"/>
        <c:majorTickMark val="out"/>
        <c:minorTickMark val="none"/>
        <c:tickLblPos val="nextTo"/>
        <c:crossAx val="125718912"/>
        <c:crosses val="autoZero"/>
        <c:crossBetween val="between"/>
      </c:valAx>
      <c:dTable>
        <c:showHorzBorder val="1"/>
        <c:showVertBorder val="1"/>
        <c:showOutline val="1"/>
        <c:showKeys val="0"/>
      </c:dTable>
      <c:spPr>
        <a:ln>
          <a:solidFill>
            <a:sysClr val="windowText" lastClr="000000"/>
          </a:solidFill>
        </a:ln>
      </c:spPr>
    </c:plotArea>
    <c:plotVisOnly val="1"/>
    <c:dispBlanksAs val="gap"/>
    <c:showDLblsOverMax val="0"/>
  </c:chart>
  <c:printSettings>
    <c:headerFooter/>
    <c:pageMargins b="0.75" l="0.7" r="0.7" t="0.75" header="0.3" footer="0.3"/>
    <c:pageSetup paperSize="9" orientation="portrait"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sz="1000"/>
              <a:t>SUSTAINABLE DEVELOPMENT &amp; CITY ENTERPRISES</a:t>
            </a:r>
          </a:p>
          <a:p>
            <a:pPr>
              <a:defRPr/>
            </a:pPr>
            <a:r>
              <a:rPr lang="en-US" sz="1000"/>
              <a:t>TOP LAYER SERVICE DELIVERY &amp; BUDGET IMPLEMENTATION PLAN 2023/2024 - QUARTER 2 (OCTOBER - DECEMBER) 2023 PROGRESS</a:t>
            </a:r>
            <a:r>
              <a:rPr lang="en-US" sz="1000" baseline="0"/>
              <a:t> </a:t>
            </a:r>
            <a:r>
              <a:rPr lang="en-US" sz="1000"/>
              <a:t>REPORT</a:t>
            </a:r>
          </a:p>
        </c:rich>
      </c:tx>
      <c:layout>
        <c:manualLayout>
          <c:xMode val="edge"/>
          <c:yMode val="edge"/>
          <c:x val="0.12540696264653911"/>
          <c:y val="2.2739890561643866E-2"/>
        </c:manualLayout>
      </c:layout>
      <c:overlay val="0"/>
    </c:title>
    <c:autoTitleDeleted val="0"/>
    <c:plotArea>
      <c:layout/>
      <c:barChart>
        <c:barDir val="bar"/>
        <c:grouping val="clustered"/>
        <c:varyColors val="0"/>
        <c:ser>
          <c:idx val="0"/>
          <c:order val="0"/>
          <c:tx>
            <c:v>QUARTER 2 23/24 FY</c:v>
          </c:tx>
          <c:invertIfNegative val="0"/>
          <c:dPt>
            <c:idx val="0"/>
            <c:invertIfNegative val="0"/>
            <c:bubble3D val="0"/>
            <c:spPr>
              <a:solidFill>
                <a:schemeClr val="tx1"/>
              </a:solidFill>
              <a:ln>
                <a:solidFill>
                  <a:sysClr val="windowText" lastClr="000000"/>
                </a:solidFill>
              </a:ln>
            </c:spPr>
            <c:extLst>
              <c:ext xmlns:c16="http://schemas.microsoft.com/office/drawing/2014/chart" uri="{C3380CC4-5D6E-409C-BE32-E72D297353CC}">
                <c16:uniqueId val="{00000001-3767-4AAC-A588-075298FF655D}"/>
              </c:ext>
            </c:extLst>
          </c:dPt>
          <c:dPt>
            <c:idx val="1"/>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3-3767-4AAC-A588-075298FF655D}"/>
              </c:ext>
            </c:extLst>
          </c:dPt>
          <c:dPt>
            <c:idx val="2"/>
            <c:invertIfNegative val="0"/>
            <c:bubble3D val="0"/>
            <c:spPr>
              <a:solidFill>
                <a:schemeClr val="accent6"/>
              </a:solidFill>
              <a:ln>
                <a:solidFill>
                  <a:sysClr val="windowText" lastClr="000000"/>
                </a:solidFill>
              </a:ln>
            </c:spPr>
            <c:extLst>
              <c:ext xmlns:c16="http://schemas.microsoft.com/office/drawing/2014/chart" uri="{C3380CC4-5D6E-409C-BE32-E72D297353CC}">
                <c16:uniqueId val="{00000005-3767-4AAC-A588-075298FF655D}"/>
              </c:ext>
            </c:extLst>
          </c:dPt>
          <c:dPt>
            <c:idx val="3"/>
            <c:invertIfNegative val="0"/>
            <c:bubble3D val="0"/>
            <c:spPr>
              <a:solidFill>
                <a:srgbClr val="92D050"/>
              </a:solidFill>
              <a:ln>
                <a:solidFill>
                  <a:sysClr val="windowText" lastClr="000000"/>
                </a:solidFill>
              </a:ln>
            </c:spPr>
            <c:extLst>
              <c:ext xmlns:c16="http://schemas.microsoft.com/office/drawing/2014/chart" uri="{C3380CC4-5D6E-409C-BE32-E72D297353CC}">
                <c16:uniqueId val="{00000007-3767-4AAC-A588-075298FF655D}"/>
              </c:ext>
            </c:extLst>
          </c:dPt>
          <c:dPt>
            <c:idx val="5"/>
            <c:invertIfNegative val="0"/>
            <c:bubble3D val="0"/>
            <c:spPr>
              <a:solidFill>
                <a:schemeClr val="accent4">
                  <a:lumMod val="40000"/>
                  <a:lumOff val="60000"/>
                </a:schemeClr>
              </a:solidFill>
              <a:ln>
                <a:solidFill>
                  <a:schemeClr val="accent1"/>
                </a:solidFill>
              </a:ln>
            </c:spPr>
            <c:extLst>
              <c:ext xmlns:c16="http://schemas.microsoft.com/office/drawing/2014/chart" uri="{C3380CC4-5D6E-409C-BE32-E72D297353CC}">
                <c16:uniqueId val="{00000009-3767-4AAC-A588-075298FF655D}"/>
              </c:ext>
            </c:extLst>
          </c:dPt>
          <c:dPt>
            <c:idx val="6"/>
            <c:invertIfNegative val="0"/>
            <c:bubble3D val="0"/>
            <c:spPr>
              <a:solidFill>
                <a:srgbClr val="FFFF00"/>
              </a:solidFill>
              <a:ln>
                <a:solidFill>
                  <a:sysClr val="windowText" lastClr="000000"/>
                </a:solidFill>
              </a:ln>
            </c:spPr>
            <c:extLst>
              <c:ext xmlns:c16="http://schemas.microsoft.com/office/drawing/2014/chart" uri="{C3380CC4-5D6E-409C-BE32-E72D297353CC}">
                <c16:uniqueId val="{0000000B-3767-4AAC-A588-075298FF655D}"/>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'SDBIP &amp; OP CALCULATIONS 22 23FY'!$A$14:$G$14</c:f>
              <c:strCache>
                <c:ptCount val="7"/>
                <c:pt idx="0">
                  <c:v>TOTAL PROJECTS</c:v>
                </c:pt>
                <c:pt idx="1">
                  <c:v>1 (69% &amp; below)</c:v>
                </c:pt>
                <c:pt idx="2">
                  <c:v>2 (70% - 99%)</c:v>
                </c:pt>
                <c:pt idx="3">
                  <c:v>3 (100% - 129%)</c:v>
                </c:pt>
                <c:pt idx="4">
                  <c:v>4 (130% -149%)</c:v>
                </c:pt>
                <c:pt idx="5">
                  <c:v>5 (150% - 167%) </c:v>
                </c:pt>
                <c:pt idx="6">
                  <c:v>NOT APPLICABLE</c:v>
                </c:pt>
              </c:strCache>
            </c:strRef>
          </c:cat>
          <c:val>
            <c:numRef>
              <c:f>'SDBIP &amp; OP CALCULATIONS 22 23FY'!$A$15:$G$15</c:f>
              <c:numCache>
                <c:formatCode>0%</c:formatCode>
                <c:ptCount val="7"/>
                <c:pt idx="0">
                  <c:v>1</c:v>
                </c:pt>
                <c:pt idx="1">
                  <c:v>0.24</c:v>
                </c:pt>
                <c:pt idx="2">
                  <c:v>0.08</c:v>
                </c:pt>
                <c:pt idx="3">
                  <c:v>0.56000000000000005</c:v>
                </c:pt>
                <c:pt idx="4">
                  <c:v>0.04</c:v>
                </c:pt>
                <c:pt idx="5">
                  <c:v>0</c:v>
                </c:pt>
                <c:pt idx="6">
                  <c:v>0.08</c:v>
                </c:pt>
              </c:numCache>
            </c:numRef>
          </c:val>
          <c:extLst>
            <c:ext xmlns:c16="http://schemas.microsoft.com/office/drawing/2014/chart" uri="{C3380CC4-5D6E-409C-BE32-E72D297353CC}">
              <c16:uniqueId val="{0000000C-3767-4AAC-A588-075298FF655D}"/>
            </c:ext>
          </c:extLst>
        </c:ser>
        <c:dLbls>
          <c:dLblPos val="outEnd"/>
          <c:showLegendKey val="0"/>
          <c:showVal val="1"/>
          <c:showCatName val="0"/>
          <c:showSerName val="0"/>
          <c:showPercent val="0"/>
          <c:showBubbleSize val="0"/>
        </c:dLbls>
        <c:gapWidth val="150"/>
        <c:axId val="125532416"/>
        <c:axId val="125537664"/>
      </c:barChart>
      <c:catAx>
        <c:axId val="125532416"/>
        <c:scaling>
          <c:orientation val="minMax"/>
        </c:scaling>
        <c:delete val="0"/>
        <c:axPos val="l"/>
        <c:numFmt formatCode="General" sourceLinked="1"/>
        <c:majorTickMark val="out"/>
        <c:minorTickMark val="none"/>
        <c:tickLblPos val="nextTo"/>
        <c:crossAx val="125537664"/>
        <c:crosses val="autoZero"/>
        <c:auto val="1"/>
        <c:lblAlgn val="ctr"/>
        <c:lblOffset val="100"/>
        <c:noMultiLvlLbl val="0"/>
      </c:catAx>
      <c:valAx>
        <c:axId val="125537664"/>
        <c:scaling>
          <c:orientation val="minMax"/>
        </c:scaling>
        <c:delete val="0"/>
        <c:axPos val="b"/>
        <c:majorGridlines/>
        <c:numFmt formatCode="0%" sourceLinked="1"/>
        <c:majorTickMark val="out"/>
        <c:minorTickMark val="none"/>
        <c:tickLblPos val="nextTo"/>
        <c:crossAx val="125532416"/>
        <c:crosses val="autoZero"/>
        <c:crossBetween val="between"/>
      </c:valAx>
      <c:dTable>
        <c:showHorzBorder val="1"/>
        <c:showVertBorder val="1"/>
        <c:showOutline val="1"/>
        <c:showKeys val="0"/>
      </c:dTable>
      <c:spPr>
        <a:ln>
          <a:solidFill>
            <a:sysClr val="windowText" lastClr="000000"/>
          </a:solidFill>
        </a:ln>
      </c:spPr>
    </c:plotArea>
    <c:plotVisOnly val="1"/>
    <c:dispBlanksAs val="gap"/>
    <c:showDLblsOverMax val="0"/>
  </c:chart>
  <c:spPr>
    <a:ln>
      <a:solidFill>
        <a:schemeClr val="tx1"/>
      </a:solidFill>
    </a:ln>
  </c:spPr>
  <c:printSettings>
    <c:headerFooter/>
    <c:pageMargins b="0.75" l="0.7" r="0.7" t="0.75" header="0.3" footer="0.3"/>
    <c:pageSetup paperSize="9" orientation="portrait" horizontalDpi="300" verticalDpi="300"/>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000"/>
              <a:t>HUMAN SETTLEMENTS OVERVIEW</a:t>
            </a:r>
          </a:p>
          <a:p>
            <a:pPr>
              <a:defRPr/>
            </a:pPr>
            <a:r>
              <a:rPr lang="en-US" sz="1000"/>
              <a:t>DEPARTMENTAL SERVICE DELIVERY &amp; BUDGET IMPLEMENTATION PLAN 2023/2024 - JULY 2023 MONTHLY PROGRESS REPORT</a:t>
            </a:r>
          </a:p>
        </c:rich>
      </c:tx>
      <c:layout>
        <c:manualLayout>
          <c:xMode val="edge"/>
          <c:yMode val="edge"/>
          <c:x val="0.14395625460256697"/>
          <c:y val="2.9666633424706816E-2"/>
        </c:manualLayout>
      </c:layout>
      <c:overlay val="0"/>
    </c:title>
    <c:autoTitleDeleted val="0"/>
    <c:plotArea>
      <c:layout/>
      <c:barChart>
        <c:barDir val="bar"/>
        <c:grouping val="clustered"/>
        <c:varyColors val="0"/>
        <c:ser>
          <c:idx val="0"/>
          <c:order val="0"/>
          <c:tx>
            <c:v>Jul-23</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extLst>
              <c:ext xmlns:c16="http://schemas.microsoft.com/office/drawing/2014/chart" uri="{C3380CC4-5D6E-409C-BE32-E72D297353CC}">
                <c16:uniqueId val="{00000001-01E8-438B-8DA7-069455C42972}"/>
              </c:ext>
            </c:extLst>
          </c:dPt>
          <c:dPt>
            <c:idx val="1"/>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3-01E8-438B-8DA7-069455C42972}"/>
              </c:ext>
            </c:extLst>
          </c:dPt>
          <c:dPt>
            <c:idx val="2"/>
            <c:invertIfNegative val="0"/>
            <c:bubble3D val="0"/>
            <c:spPr>
              <a:solidFill>
                <a:schemeClr val="accent6"/>
              </a:solidFill>
              <a:ln>
                <a:solidFill>
                  <a:sysClr val="windowText" lastClr="000000"/>
                </a:solidFill>
              </a:ln>
            </c:spPr>
            <c:extLst>
              <c:ext xmlns:c16="http://schemas.microsoft.com/office/drawing/2014/chart" uri="{C3380CC4-5D6E-409C-BE32-E72D297353CC}">
                <c16:uniqueId val="{00000005-01E8-438B-8DA7-069455C42972}"/>
              </c:ext>
            </c:extLst>
          </c:dPt>
          <c:dPt>
            <c:idx val="3"/>
            <c:invertIfNegative val="0"/>
            <c:bubble3D val="0"/>
            <c:spPr>
              <a:solidFill>
                <a:srgbClr val="92D050"/>
              </a:solidFill>
              <a:ln>
                <a:solidFill>
                  <a:sysClr val="windowText" lastClr="000000"/>
                </a:solidFill>
              </a:ln>
            </c:spPr>
            <c:extLst>
              <c:ext xmlns:c16="http://schemas.microsoft.com/office/drawing/2014/chart" uri="{C3380CC4-5D6E-409C-BE32-E72D297353CC}">
                <c16:uniqueId val="{00000007-01E8-438B-8DA7-069455C42972}"/>
              </c:ext>
            </c:extLst>
          </c:dPt>
          <c:dPt>
            <c:idx val="5"/>
            <c:invertIfNegative val="0"/>
            <c:bubble3D val="0"/>
            <c:spPr>
              <a:solidFill>
                <a:schemeClr val="accent4">
                  <a:lumMod val="40000"/>
                  <a:lumOff val="60000"/>
                </a:schemeClr>
              </a:solidFill>
              <a:ln>
                <a:solidFill>
                  <a:sysClr val="windowText" lastClr="000000"/>
                </a:solidFill>
              </a:ln>
            </c:spPr>
            <c:extLst>
              <c:ext xmlns:c16="http://schemas.microsoft.com/office/drawing/2014/chart" uri="{C3380CC4-5D6E-409C-BE32-E72D297353CC}">
                <c16:uniqueId val="{00000009-01E8-438B-8DA7-069455C42972}"/>
              </c:ext>
            </c:extLst>
          </c:dPt>
          <c:dPt>
            <c:idx val="6"/>
            <c:invertIfNegative val="0"/>
            <c:bubble3D val="0"/>
            <c:spPr>
              <a:solidFill>
                <a:srgbClr val="FFFF00"/>
              </a:solidFill>
              <a:ln>
                <a:solidFill>
                  <a:sysClr val="windowText" lastClr="000000"/>
                </a:solidFill>
              </a:ln>
            </c:spPr>
            <c:extLst>
              <c:ext xmlns:c16="http://schemas.microsoft.com/office/drawing/2014/chart" uri="{C3380CC4-5D6E-409C-BE32-E72D297353CC}">
                <c16:uniqueId val="{0000000B-01E8-438B-8DA7-069455C42972}"/>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'SDBIP &amp; OP CALCULATIONS 22 23FY'!$A$165:$G$165</c:f>
              <c:strCache>
                <c:ptCount val="7"/>
                <c:pt idx="0">
                  <c:v>TOTAL PROJECTS</c:v>
                </c:pt>
                <c:pt idx="1">
                  <c:v>1 (69% &amp; below)</c:v>
                </c:pt>
                <c:pt idx="2">
                  <c:v>2 (70% - 99%)</c:v>
                </c:pt>
                <c:pt idx="3">
                  <c:v>3 (100% - 129%)</c:v>
                </c:pt>
                <c:pt idx="4">
                  <c:v>4 (130% -149%)</c:v>
                </c:pt>
                <c:pt idx="5">
                  <c:v>5 (150% - 167%) </c:v>
                </c:pt>
                <c:pt idx="6">
                  <c:v>NOT APPLICABLE</c:v>
                </c:pt>
              </c:strCache>
            </c:strRef>
          </c:cat>
          <c:val>
            <c:numRef>
              <c:f>'SDBIP &amp; OP CALCULATIONS 22 23FY'!$A$166:$G$166</c:f>
              <c:numCache>
                <c:formatCode>0.00%</c:formatCode>
                <c:ptCount val="7"/>
                <c:pt idx="0" formatCode="0%">
                  <c:v>1</c:v>
                </c:pt>
                <c:pt idx="1">
                  <c:v>0.21428571428571427</c:v>
                </c:pt>
                <c:pt idx="2">
                  <c:v>0.14285714285714285</c:v>
                </c:pt>
                <c:pt idx="3">
                  <c:v>0.6428571428571429</c:v>
                </c:pt>
                <c:pt idx="4" formatCode="0%">
                  <c:v>0</c:v>
                </c:pt>
                <c:pt idx="5" formatCode="0%">
                  <c:v>0</c:v>
                </c:pt>
                <c:pt idx="6" formatCode="0%">
                  <c:v>0</c:v>
                </c:pt>
              </c:numCache>
            </c:numRef>
          </c:val>
          <c:extLst>
            <c:ext xmlns:c16="http://schemas.microsoft.com/office/drawing/2014/chart" uri="{C3380CC4-5D6E-409C-BE32-E72D297353CC}">
              <c16:uniqueId val="{0000000C-01E8-438B-8DA7-069455C42972}"/>
            </c:ext>
          </c:extLst>
        </c:ser>
        <c:dLbls>
          <c:dLblPos val="outEnd"/>
          <c:showLegendKey val="0"/>
          <c:showVal val="1"/>
          <c:showCatName val="0"/>
          <c:showSerName val="0"/>
          <c:showPercent val="0"/>
          <c:showBubbleSize val="0"/>
        </c:dLbls>
        <c:gapWidth val="150"/>
        <c:axId val="127779968"/>
        <c:axId val="127785216"/>
      </c:barChart>
      <c:catAx>
        <c:axId val="127779968"/>
        <c:scaling>
          <c:orientation val="minMax"/>
        </c:scaling>
        <c:delete val="0"/>
        <c:axPos val="l"/>
        <c:numFmt formatCode="General" sourceLinked="1"/>
        <c:majorTickMark val="out"/>
        <c:minorTickMark val="none"/>
        <c:tickLblPos val="nextTo"/>
        <c:crossAx val="127785216"/>
        <c:crosses val="autoZero"/>
        <c:auto val="1"/>
        <c:lblAlgn val="ctr"/>
        <c:lblOffset val="100"/>
        <c:noMultiLvlLbl val="0"/>
      </c:catAx>
      <c:valAx>
        <c:axId val="127785216"/>
        <c:scaling>
          <c:orientation val="minMax"/>
        </c:scaling>
        <c:delete val="0"/>
        <c:axPos val="b"/>
        <c:majorGridlines/>
        <c:numFmt formatCode="0%" sourceLinked="1"/>
        <c:majorTickMark val="out"/>
        <c:minorTickMark val="none"/>
        <c:tickLblPos val="nextTo"/>
        <c:crossAx val="127779968"/>
        <c:crosses val="autoZero"/>
        <c:crossBetween val="between"/>
      </c:valAx>
      <c:dTable>
        <c:showHorzBorder val="1"/>
        <c:showVertBorder val="1"/>
        <c:showOutline val="1"/>
        <c:showKeys val="0"/>
      </c:dTable>
      <c:spPr>
        <a:ln>
          <a:solidFill>
            <a:sysClr val="windowText" lastClr="000000"/>
          </a:solidFill>
        </a:ln>
      </c:spPr>
    </c:plotArea>
    <c:plotVisOnly val="1"/>
    <c:dispBlanksAs val="gap"/>
    <c:showDLblsOverMax val="0"/>
  </c:chart>
  <c:printSettings>
    <c:headerFooter/>
    <c:pageMargins b="0.75" l="0.7" r="0.7" t="0.75" header="0.3" footer="0.3"/>
    <c:pageSetup paperSize="9" orientation="portrait" horizontalDpi="300" verticalDpi="300"/>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000"/>
              <a:t>HUMAN SETTLEMENTS OVERVIEW</a:t>
            </a:r>
          </a:p>
          <a:p>
            <a:pPr>
              <a:defRPr/>
            </a:pPr>
            <a:r>
              <a:rPr lang="en-US" sz="1000"/>
              <a:t>DEPARTMENTAL SERVICE DELIVERY &amp; BUDGET IMPLEMENTATION PLAN 2023/2024 - JULY 2023 MONTHLY PROGRESS REPORT</a:t>
            </a:r>
          </a:p>
        </c:rich>
      </c:tx>
      <c:layout>
        <c:manualLayout>
          <c:xMode val="edge"/>
          <c:yMode val="edge"/>
          <c:x val="0.14395625460256697"/>
          <c:y val="2.9666633424706816E-2"/>
        </c:manualLayout>
      </c:layout>
      <c:overlay val="0"/>
    </c:title>
    <c:autoTitleDeleted val="0"/>
    <c:plotArea>
      <c:layout/>
      <c:barChart>
        <c:barDir val="bar"/>
        <c:grouping val="clustered"/>
        <c:varyColors val="0"/>
        <c:ser>
          <c:idx val="0"/>
          <c:order val="0"/>
          <c:tx>
            <c:v>Jul-23</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extLst>
              <c:ext xmlns:c16="http://schemas.microsoft.com/office/drawing/2014/chart" uri="{C3380CC4-5D6E-409C-BE32-E72D297353CC}">
                <c16:uniqueId val="{00000001-B441-406A-84FE-EED10AA56629}"/>
              </c:ext>
            </c:extLst>
          </c:dPt>
          <c:dPt>
            <c:idx val="1"/>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3-B441-406A-84FE-EED10AA56629}"/>
              </c:ext>
            </c:extLst>
          </c:dPt>
          <c:dPt>
            <c:idx val="2"/>
            <c:invertIfNegative val="0"/>
            <c:bubble3D val="0"/>
            <c:spPr>
              <a:solidFill>
                <a:schemeClr val="accent6"/>
              </a:solidFill>
              <a:ln>
                <a:solidFill>
                  <a:sysClr val="windowText" lastClr="000000"/>
                </a:solidFill>
              </a:ln>
            </c:spPr>
            <c:extLst>
              <c:ext xmlns:c16="http://schemas.microsoft.com/office/drawing/2014/chart" uri="{C3380CC4-5D6E-409C-BE32-E72D297353CC}">
                <c16:uniqueId val="{00000005-B441-406A-84FE-EED10AA56629}"/>
              </c:ext>
            </c:extLst>
          </c:dPt>
          <c:dPt>
            <c:idx val="3"/>
            <c:invertIfNegative val="0"/>
            <c:bubble3D val="0"/>
            <c:spPr>
              <a:solidFill>
                <a:srgbClr val="92D050"/>
              </a:solidFill>
              <a:ln>
                <a:solidFill>
                  <a:sysClr val="windowText" lastClr="000000"/>
                </a:solidFill>
              </a:ln>
            </c:spPr>
            <c:extLst>
              <c:ext xmlns:c16="http://schemas.microsoft.com/office/drawing/2014/chart" uri="{C3380CC4-5D6E-409C-BE32-E72D297353CC}">
                <c16:uniqueId val="{00000007-B441-406A-84FE-EED10AA56629}"/>
              </c:ext>
            </c:extLst>
          </c:dPt>
          <c:dPt>
            <c:idx val="5"/>
            <c:invertIfNegative val="0"/>
            <c:bubble3D val="0"/>
            <c:spPr>
              <a:solidFill>
                <a:schemeClr val="accent4">
                  <a:lumMod val="40000"/>
                  <a:lumOff val="60000"/>
                </a:schemeClr>
              </a:solidFill>
              <a:ln>
                <a:solidFill>
                  <a:sysClr val="windowText" lastClr="000000"/>
                </a:solidFill>
              </a:ln>
            </c:spPr>
            <c:extLst>
              <c:ext xmlns:c16="http://schemas.microsoft.com/office/drawing/2014/chart" uri="{C3380CC4-5D6E-409C-BE32-E72D297353CC}">
                <c16:uniqueId val="{00000009-B441-406A-84FE-EED10AA56629}"/>
              </c:ext>
            </c:extLst>
          </c:dPt>
          <c:dPt>
            <c:idx val="6"/>
            <c:invertIfNegative val="0"/>
            <c:bubble3D val="0"/>
            <c:spPr>
              <a:solidFill>
                <a:srgbClr val="FFFF00"/>
              </a:solidFill>
              <a:ln>
                <a:solidFill>
                  <a:sysClr val="windowText" lastClr="000000"/>
                </a:solidFill>
              </a:ln>
            </c:spPr>
            <c:extLst>
              <c:ext xmlns:c16="http://schemas.microsoft.com/office/drawing/2014/chart" uri="{C3380CC4-5D6E-409C-BE32-E72D297353CC}">
                <c16:uniqueId val="{0000000B-B441-406A-84FE-EED10AA56629}"/>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'SDBIP &amp; OP CALCULATIONS 22 23FY'!$J$165:$P$165</c:f>
              <c:strCache>
                <c:ptCount val="7"/>
                <c:pt idx="0">
                  <c:v>TOTAL PROJECTS</c:v>
                </c:pt>
                <c:pt idx="1">
                  <c:v>1 (69% &amp; below)</c:v>
                </c:pt>
                <c:pt idx="2">
                  <c:v>2 (70% - 99%)</c:v>
                </c:pt>
                <c:pt idx="3">
                  <c:v>3 (100% - 129%)</c:v>
                </c:pt>
                <c:pt idx="4">
                  <c:v>4 (130% -149%)</c:v>
                </c:pt>
                <c:pt idx="5">
                  <c:v>5 (150% - 167%) </c:v>
                </c:pt>
                <c:pt idx="6">
                  <c:v>NOT APPLICABLE</c:v>
                </c:pt>
              </c:strCache>
            </c:strRef>
          </c:cat>
          <c:val>
            <c:numRef>
              <c:f>'SDBIP &amp; OP CALCULATIONS 22 23FY'!$J$166:$P$166</c:f>
              <c:numCache>
                <c:formatCode>0%</c:formatCode>
                <c:ptCount val="7"/>
                <c:pt idx="0">
                  <c:v>1</c:v>
                </c:pt>
                <c:pt idx="1">
                  <c:v>0.75</c:v>
                </c:pt>
                <c:pt idx="2">
                  <c:v>0</c:v>
                </c:pt>
                <c:pt idx="3" formatCode="0.00%">
                  <c:v>0.125</c:v>
                </c:pt>
                <c:pt idx="4">
                  <c:v>0</c:v>
                </c:pt>
                <c:pt idx="5" formatCode="0.00%">
                  <c:v>0.125</c:v>
                </c:pt>
                <c:pt idx="6">
                  <c:v>0</c:v>
                </c:pt>
              </c:numCache>
            </c:numRef>
          </c:val>
          <c:extLst>
            <c:ext xmlns:c16="http://schemas.microsoft.com/office/drawing/2014/chart" uri="{C3380CC4-5D6E-409C-BE32-E72D297353CC}">
              <c16:uniqueId val="{0000000C-B441-406A-84FE-EED10AA56629}"/>
            </c:ext>
          </c:extLst>
        </c:ser>
        <c:dLbls>
          <c:dLblPos val="outEnd"/>
          <c:showLegendKey val="0"/>
          <c:showVal val="1"/>
          <c:showCatName val="0"/>
          <c:showSerName val="0"/>
          <c:showPercent val="0"/>
          <c:showBubbleSize val="0"/>
        </c:dLbls>
        <c:gapWidth val="150"/>
        <c:axId val="127779968"/>
        <c:axId val="127785216"/>
      </c:barChart>
      <c:catAx>
        <c:axId val="127779968"/>
        <c:scaling>
          <c:orientation val="minMax"/>
        </c:scaling>
        <c:delete val="0"/>
        <c:axPos val="l"/>
        <c:numFmt formatCode="General" sourceLinked="1"/>
        <c:majorTickMark val="out"/>
        <c:minorTickMark val="none"/>
        <c:tickLblPos val="nextTo"/>
        <c:crossAx val="127785216"/>
        <c:crosses val="autoZero"/>
        <c:auto val="1"/>
        <c:lblAlgn val="ctr"/>
        <c:lblOffset val="100"/>
        <c:noMultiLvlLbl val="0"/>
      </c:catAx>
      <c:valAx>
        <c:axId val="127785216"/>
        <c:scaling>
          <c:orientation val="minMax"/>
        </c:scaling>
        <c:delete val="0"/>
        <c:axPos val="b"/>
        <c:majorGridlines/>
        <c:numFmt formatCode="0%" sourceLinked="1"/>
        <c:majorTickMark val="out"/>
        <c:minorTickMark val="none"/>
        <c:tickLblPos val="nextTo"/>
        <c:crossAx val="127779968"/>
        <c:crosses val="autoZero"/>
        <c:crossBetween val="between"/>
      </c:valAx>
      <c:dTable>
        <c:showHorzBorder val="1"/>
        <c:showVertBorder val="1"/>
        <c:showOutline val="1"/>
        <c:showKeys val="0"/>
      </c:dTable>
      <c:spPr>
        <a:ln>
          <a:solidFill>
            <a:sysClr val="windowText" lastClr="000000"/>
          </a:solidFill>
        </a:ln>
      </c:spPr>
    </c:plotArea>
    <c:plotVisOnly val="1"/>
    <c:dispBlanksAs val="gap"/>
    <c:showDLblsOverMax val="0"/>
  </c:chart>
  <c:printSettings>
    <c:headerFooter/>
    <c:pageMargins b="0.75" l="0.7" r="0.7" t="0.75" header="0.3" footer="0.3"/>
    <c:pageSetup paperSize="9" orientation="portrait" horizontalDpi="300" verticalDpi="30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a:pPr>
            <a:r>
              <a:rPr lang="en-US" sz="1000"/>
              <a:t>DEVELOPMENT</a:t>
            </a:r>
            <a:r>
              <a:rPr lang="en-US" sz="1000" baseline="0"/>
              <a:t> SERVICES (LICENSING, BUSINESS DEVELOPMENT &amp; ECONOMIC DEVELOPMENT) </a:t>
            </a:r>
            <a:r>
              <a:rPr lang="en-US" sz="1000"/>
              <a:t> OVERVIEW</a:t>
            </a:r>
          </a:p>
          <a:p>
            <a:pPr algn="ctr">
              <a:defRPr/>
            </a:pPr>
            <a:r>
              <a:rPr lang="en-US" sz="1000"/>
              <a:t>DEPARTMENTAL SERVICE DELIVERY &amp; BUDGET IMPLEMENTATION PLAN 2023/2024 - JULY 2023 MONTHLY PROGRESS REPORT</a:t>
            </a:r>
          </a:p>
        </c:rich>
      </c:tx>
      <c:layout>
        <c:manualLayout>
          <c:xMode val="edge"/>
          <c:yMode val="edge"/>
          <c:x val="0.12813775263246363"/>
          <c:y val="3.3624770881117275E-2"/>
        </c:manualLayout>
      </c:layout>
      <c:overlay val="0"/>
    </c:title>
    <c:autoTitleDeleted val="0"/>
    <c:plotArea>
      <c:layout/>
      <c:barChart>
        <c:barDir val="bar"/>
        <c:grouping val="clustered"/>
        <c:varyColors val="0"/>
        <c:ser>
          <c:idx val="0"/>
          <c:order val="0"/>
          <c:tx>
            <c:v>Jul-23</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extLst>
              <c:ext xmlns:c16="http://schemas.microsoft.com/office/drawing/2014/chart" uri="{C3380CC4-5D6E-409C-BE32-E72D297353CC}">
                <c16:uniqueId val="{00000001-8DE8-4E62-AAED-9454BD7FE28F}"/>
              </c:ext>
            </c:extLst>
          </c:dPt>
          <c:dPt>
            <c:idx val="1"/>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3-8DE8-4E62-AAED-9454BD7FE28F}"/>
              </c:ext>
            </c:extLst>
          </c:dPt>
          <c:dPt>
            <c:idx val="2"/>
            <c:invertIfNegative val="0"/>
            <c:bubble3D val="0"/>
            <c:spPr>
              <a:solidFill>
                <a:schemeClr val="accent6"/>
              </a:solidFill>
              <a:ln>
                <a:solidFill>
                  <a:sysClr val="windowText" lastClr="000000"/>
                </a:solidFill>
              </a:ln>
            </c:spPr>
            <c:extLst>
              <c:ext xmlns:c16="http://schemas.microsoft.com/office/drawing/2014/chart" uri="{C3380CC4-5D6E-409C-BE32-E72D297353CC}">
                <c16:uniqueId val="{00000005-8DE8-4E62-AAED-9454BD7FE28F}"/>
              </c:ext>
            </c:extLst>
          </c:dPt>
          <c:dPt>
            <c:idx val="3"/>
            <c:invertIfNegative val="0"/>
            <c:bubble3D val="0"/>
            <c:spPr>
              <a:solidFill>
                <a:srgbClr val="92D050"/>
              </a:solidFill>
              <a:ln>
                <a:solidFill>
                  <a:sysClr val="windowText" lastClr="000000"/>
                </a:solidFill>
              </a:ln>
            </c:spPr>
            <c:extLst>
              <c:ext xmlns:c16="http://schemas.microsoft.com/office/drawing/2014/chart" uri="{C3380CC4-5D6E-409C-BE32-E72D297353CC}">
                <c16:uniqueId val="{00000007-8DE8-4E62-AAED-9454BD7FE28F}"/>
              </c:ext>
            </c:extLst>
          </c:dPt>
          <c:dPt>
            <c:idx val="5"/>
            <c:invertIfNegative val="0"/>
            <c:bubble3D val="0"/>
            <c:spPr>
              <a:solidFill>
                <a:schemeClr val="accent4">
                  <a:lumMod val="40000"/>
                  <a:lumOff val="60000"/>
                </a:schemeClr>
              </a:solidFill>
              <a:ln>
                <a:solidFill>
                  <a:sysClr val="windowText" lastClr="000000"/>
                </a:solidFill>
              </a:ln>
            </c:spPr>
            <c:extLst>
              <c:ext xmlns:c16="http://schemas.microsoft.com/office/drawing/2014/chart" uri="{C3380CC4-5D6E-409C-BE32-E72D297353CC}">
                <c16:uniqueId val="{00000009-8DE8-4E62-AAED-9454BD7FE28F}"/>
              </c:ext>
            </c:extLst>
          </c:dPt>
          <c:dPt>
            <c:idx val="6"/>
            <c:invertIfNegative val="0"/>
            <c:bubble3D val="0"/>
            <c:spPr>
              <a:solidFill>
                <a:srgbClr val="FFFF00"/>
              </a:solidFill>
              <a:ln>
                <a:solidFill>
                  <a:sysClr val="windowText" lastClr="000000"/>
                </a:solidFill>
              </a:ln>
            </c:spPr>
            <c:extLst>
              <c:ext xmlns:c16="http://schemas.microsoft.com/office/drawing/2014/chart" uri="{C3380CC4-5D6E-409C-BE32-E72D297353CC}">
                <c16:uniqueId val="{0000000B-8DE8-4E62-AAED-9454BD7FE28F}"/>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'SDBIP &amp; OP CALCULATIONS 22 23FY'!$A$172:$G$172</c:f>
              <c:strCache>
                <c:ptCount val="7"/>
                <c:pt idx="0">
                  <c:v>TOTAL PROJECTS</c:v>
                </c:pt>
                <c:pt idx="1">
                  <c:v>1 (69% &amp; below)</c:v>
                </c:pt>
                <c:pt idx="2">
                  <c:v>2 (70% - 99%)</c:v>
                </c:pt>
                <c:pt idx="3">
                  <c:v>3 (100% - 129%)</c:v>
                </c:pt>
                <c:pt idx="4">
                  <c:v>4 (130% -149%)</c:v>
                </c:pt>
                <c:pt idx="5">
                  <c:v>5 (150% - 167%) </c:v>
                </c:pt>
                <c:pt idx="6">
                  <c:v>NOT APPLICABLE</c:v>
                </c:pt>
              </c:strCache>
            </c:strRef>
          </c:cat>
          <c:val>
            <c:numRef>
              <c:f>'SDBIP &amp; OP CALCULATIONS 22 23FY'!$A$173:$G$173</c:f>
              <c:numCache>
                <c:formatCode>0.00%</c:formatCode>
                <c:ptCount val="7"/>
                <c:pt idx="0" formatCode="0%">
                  <c:v>1</c:v>
                </c:pt>
                <c:pt idx="1">
                  <c:v>6.25E-2</c:v>
                </c:pt>
                <c:pt idx="2" formatCode="0%">
                  <c:v>0</c:v>
                </c:pt>
                <c:pt idx="3">
                  <c:v>0.9375</c:v>
                </c:pt>
                <c:pt idx="4" formatCode="0%">
                  <c:v>0</c:v>
                </c:pt>
                <c:pt idx="5" formatCode="0%">
                  <c:v>0</c:v>
                </c:pt>
                <c:pt idx="6" formatCode="0%">
                  <c:v>0</c:v>
                </c:pt>
              </c:numCache>
            </c:numRef>
          </c:val>
          <c:extLst>
            <c:ext xmlns:c16="http://schemas.microsoft.com/office/drawing/2014/chart" uri="{C3380CC4-5D6E-409C-BE32-E72D297353CC}">
              <c16:uniqueId val="{0000000C-8DE8-4E62-AAED-9454BD7FE28F}"/>
            </c:ext>
          </c:extLst>
        </c:ser>
        <c:dLbls>
          <c:dLblPos val="outEnd"/>
          <c:showLegendKey val="0"/>
          <c:showVal val="1"/>
          <c:showCatName val="0"/>
          <c:showSerName val="0"/>
          <c:showPercent val="0"/>
          <c:showBubbleSize val="0"/>
        </c:dLbls>
        <c:gapWidth val="150"/>
        <c:axId val="127578496"/>
        <c:axId val="127587840"/>
      </c:barChart>
      <c:catAx>
        <c:axId val="127578496"/>
        <c:scaling>
          <c:orientation val="minMax"/>
        </c:scaling>
        <c:delete val="0"/>
        <c:axPos val="l"/>
        <c:numFmt formatCode="General" sourceLinked="1"/>
        <c:majorTickMark val="out"/>
        <c:minorTickMark val="none"/>
        <c:tickLblPos val="nextTo"/>
        <c:crossAx val="127587840"/>
        <c:crosses val="autoZero"/>
        <c:auto val="1"/>
        <c:lblAlgn val="ctr"/>
        <c:lblOffset val="100"/>
        <c:noMultiLvlLbl val="0"/>
      </c:catAx>
      <c:valAx>
        <c:axId val="127587840"/>
        <c:scaling>
          <c:orientation val="minMax"/>
        </c:scaling>
        <c:delete val="0"/>
        <c:axPos val="b"/>
        <c:majorGridlines/>
        <c:numFmt formatCode="0%" sourceLinked="1"/>
        <c:majorTickMark val="out"/>
        <c:minorTickMark val="none"/>
        <c:tickLblPos val="nextTo"/>
        <c:crossAx val="127578496"/>
        <c:crosses val="autoZero"/>
        <c:crossBetween val="between"/>
      </c:valAx>
      <c:dTable>
        <c:showHorzBorder val="1"/>
        <c:showVertBorder val="1"/>
        <c:showOutline val="1"/>
        <c:showKeys val="0"/>
      </c:dTable>
      <c:spPr>
        <a:ln>
          <a:solidFill>
            <a:sysClr val="windowText" lastClr="000000"/>
          </a:solidFill>
        </a:ln>
      </c:spPr>
    </c:plotArea>
    <c:plotVisOnly val="1"/>
    <c:dispBlanksAs val="gap"/>
    <c:showDLblsOverMax val="0"/>
  </c:chart>
  <c:printSettings>
    <c:headerFooter/>
    <c:pageMargins b="0.75" l="0.7" r="0.7" t="0.75" header="0.3" footer="0.3"/>
    <c:pageSetup paperSize="9" orientation="portrait" horizontalDpi="300" verticalDpi="300"/>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a:pPr>
            <a:r>
              <a:rPr lang="en-US" sz="1000"/>
              <a:t>DEVELOPMENT</a:t>
            </a:r>
            <a:r>
              <a:rPr lang="en-US" sz="1000" baseline="0"/>
              <a:t> SERVICES (LICENSING, BUSINESS DEVELOPMENT &amp; ECONOMIC DEVELOPMENT) </a:t>
            </a:r>
            <a:r>
              <a:rPr lang="en-US" sz="1000"/>
              <a:t> OVERVIEW</a:t>
            </a:r>
          </a:p>
          <a:p>
            <a:pPr algn="ctr">
              <a:defRPr/>
            </a:pPr>
            <a:r>
              <a:rPr lang="en-US" sz="1000"/>
              <a:t>DEPARTMENTAL SERVICE DELIVERY &amp; BUDGET IMPLEMENTATION PLAN 2023/2024 - JULY 2023 MONTHLY PROGRESS REPORT</a:t>
            </a:r>
          </a:p>
        </c:rich>
      </c:tx>
      <c:layout>
        <c:manualLayout>
          <c:xMode val="edge"/>
          <c:yMode val="edge"/>
          <c:x val="0.12813775263246363"/>
          <c:y val="3.3624770881117275E-2"/>
        </c:manualLayout>
      </c:layout>
      <c:overlay val="0"/>
    </c:title>
    <c:autoTitleDeleted val="0"/>
    <c:plotArea>
      <c:layout/>
      <c:barChart>
        <c:barDir val="bar"/>
        <c:grouping val="clustered"/>
        <c:varyColors val="0"/>
        <c:ser>
          <c:idx val="0"/>
          <c:order val="0"/>
          <c:tx>
            <c:v>Jul-23</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extLst>
              <c:ext xmlns:c16="http://schemas.microsoft.com/office/drawing/2014/chart" uri="{C3380CC4-5D6E-409C-BE32-E72D297353CC}">
                <c16:uniqueId val="{00000001-F4C4-44F2-86D4-849218D4EC44}"/>
              </c:ext>
            </c:extLst>
          </c:dPt>
          <c:dPt>
            <c:idx val="1"/>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3-F4C4-44F2-86D4-849218D4EC44}"/>
              </c:ext>
            </c:extLst>
          </c:dPt>
          <c:dPt>
            <c:idx val="2"/>
            <c:invertIfNegative val="0"/>
            <c:bubble3D val="0"/>
            <c:spPr>
              <a:solidFill>
                <a:schemeClr val="accent6"/>
              </a:solidFill>
              <a:ln>
                <a:solidFill>
                  <a:sysClr val="windowText" lastClr="000000"/>
                </a:solidFill>
              </a:ln>
            </c:spPr>
            <c:extLst>
              <c:ext xmlns:c16="http://schemas.microsoft.com/office/drawing/2014/chart" uri="{C3380CC4-5D6E-409C-BE32-E72D297353CC}">
                <c16:uniqueId val="{00000005-F4C4-44F2-86D4-849218D4EC44}"/>
              </c:ext>
            </c:extLst>
          </c:dPt>
          <c:dPt>
            <c:idx val="3"/>
            <c:invertIfNegative val="0"/>
            <c:bubble3D val="0"/>
            <c:spPr>
              <a:solidFill>
                <a:srgbClr val="92D050"/>
              </a:solidFill>
              <a:ln>
                <a:solidFill>
                  <a:sysClr val="windowText" lastClr="000000"/>
                </a:solidFill>
              </a:ln>
            </c:spPr>
            <c:extLst>
              <c:ext xmlns:c16="http://schemas.microsoft.com/office/drawing/2014/chart" uri="{C3380CC4-5D6E-409C-BE32-E72D297353CC}">
                <c16:uniqueId val="{00000007-F4C4-44F2-86D4-849218D4EC44}"/>
              </c:ext>
            </c:extLst>
          </c:dPt>
          <c:dPt>
            <c:idx val="5"/>
            <c:invertIfNegative val="0"/>
            <c:bubble3D val="0"/>
            <c:spPr>
              <a:solidFill>
                <a:schemeClr val="accent4">
                  <a:lumMod val="40000"/>
                  <a:lumOff val="60000"/>
                </a:schemeClr>
              </a:solidFill>
              <a:ln>
                <a:solidFill>
                  <a:sysClr val="windowText" lastClr="000000"/>
                </a:solidFill>
              </a:ln>
            </c:spPr>
            <c:extLst>
              <c:ext xmlns:c16="http://schemas.microsoft.com/office/drawing/2014/chart" uri="{C3380CC4-5D6E-409C-BE32-E72D297353CC}">
                <c16:uniqueId val="{00000009-F4C4-44F2-86D4-849218D4EC44}"/>
              </c:ext>
            </c:extLst>
          </c:dPt>
          <c:dPt>
            <c:idx val="6"/>
            <c:invertIfNegative val="0"/>
            <c:bubble3D val="0"/>
            <c:spPr>
              <a:solidFill>
                <a:srgbClr val="FFFF00"/>
              </a:solidFill>
              <a:ln>
                <a:solidFill>
                  <a:sysClr val="windowText" lastClr="000000"/>
                </a:solidFill>
              </a:ln>
            </c:spPr>
            <c:extLst>
              <c:ext xmlns:c16="http://schemas.microsoft.com/office/drawing/2014/chart" uri="{C3380CC4-5D6E-409C-BE32-E72D297353CC}">
                <c16:uniqueId val="{0000000B-F4C4-44F2-86D4-849218D4EC44}"/>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'SDBIP &amp; OP CALCULATIONS 22 23FY'!$J$172:$P$172</c:f>
              <c:strCache>
                <c:ptCount val="7"/>
                <c:pt idx="0">
                  <c:v>TOTAL PROJECTS</c:v>
                </c:pt>
                <c:pt idx="1">
                  <c:v>1 (69% &amp; below)</c:v>
                </c:pt>
                <c:pt idx="2">
                  <c:v>2 (70% - 99%)</c:v>
                </c:pt>
                <c:pt idx="3">
                  <c:v>3 (100% - 129%)</c:v>
                </c:pt>
                <c:pt idx="4">
                  <c:v>4 (130% -149%)</c:v>
                </c:pt>
                <c:pt idx="5">
                  <c:v>5 (150% - 167%) </c:v>
                </c:pt>
                <c:pt idx="6">
                  <c:v>NOT APPLICABLE</c:v>
                </c:pt>
              </c:strCache>
            </c:strRef>
          </c:cat>
          <c:val>
            <c:numRef>
              <c:f>'SDBIP &amp; OP CALCULATIONS 22 23FY'!$J$173:$P$173</c:f>
              <c:numCache>
                <c:formatCode>0%</c:formatCode>
                <c:ptCount val="7"/>
                <c:pt idx="0">
                  <c:v>1</c:v>
                </c:pt>
                <c:pt idx="1">
                  <c:v>0</c:v>
                </c:pt>
                <c:pt idx="2">
                  <c:v>0</c:v>
                </c:pt>
                <c:pt idx="3" formatCode="0.00%">
                  <c:v>1</c:v>
                </c:pt>
                <c:pt idx="4">
                  <c:v>0</c:v>
                </c:pt>
                <c:pt idx="5">
                  <c:v>0</c:v>
                </c:pt>
                <c:pt idx="6">
                  <c:v>0</c:v>
                </c:pt>
              </c:numCache>
            </c:numRef>
          </c:val>
          <c:extLst>
            <c:ext xmlns:c16="http://schemas.microsoft.com/office/drawing/2014/chart" uri="{C3380CC4-5D6E-409C-BE32-E72D297353CC}">
              <c16:uniqueId val="{0000000C-F4C4-44F2-86D4-849218D4EC44}"/>
            </c:ext>
          </c:extLst>
        </c:ser>
        <c:dLbls>
          <c:dLblPos val="outEnd"/>
          <c:showLegendKey val="0"/>
          <c:showVal val="1"/>
          <c:showCatName val="0"/>
          <c:showSerName val="0"/>
          <c:showPercent val="0"/>
          <c:showBubbleSize val="0"/>
        </c:dLbls>
        <c:gapWidth val="150"/>
        <c:axId val="127578496"/>
        <c:axId val="127587840"/>
      </c:barChart>
      <c:catAx>
        <c:axId val="127578496"/>
        <c:scaling>
          <c:orientation val="minMax"/>
        </c:scaling>
        <c:delete val="0"/>
        <c:axPos val="l"/>
        <c:numFmt formatCode="General" sourceLinked="1"/>
        <c:majorTickMark val="out"/>
        <c:minorTickMark val="none"/>
        <c:tickLblPos val="nextTo"/>
        <c:crossAx val="127587840"/>
        <c:crosses val="autoZero"/>
        <c:auto val="1"/>
        <c:lblAlgn val="ctr"/>
        <c:lblOffset val="100"/>
        <c:noMultiLvlLbl val="0"/>
      </c:catAx>
      <c:valAx>
        <c:axId val="127587840"/>
        <c:scaling>
          <c:orientation val="minMax"/>
        </c:scaling>
        <c:delete val="0"/>
        <c:axPos val="b"/>
        <c:majorGridlines/>
        <c:numFmt formatCode="0%" sourceLinked="1"/>
        <c:majorTickMark val="out"/>
        <c:minorTickMark val="none"/>
        <c:tickLblPos val="nextTo"/>
        <c:crossAx val="127578496"/>
        <c:crosses val="autoZero"/>
        <c:crossBetween val="between"/>
      </c:valAx>
      <c:dTable>
        <c:showHorzBorder val="1"/>
        <c:showVertBorder val="1"/>
        <c:showOutline val="1"/>
        <c:showKeys val="0"/>
      </c:dTable>
      <c:spPr>
        <a:ln>
          <a:solidFill>
            <a:sysClr val="windowText" lastClr="000000"/>
          </a:solidFill>
        </a:ln>
      </c:spPr>
    </c:plotArea>
    <c:plotVisOnly val="1"/>
    <c:dispBlanksAs val="gap"/>
    <c:showDLblsOverMax val="0"/>
  </c:chart>
  <c:printSettings>
    <c:headerFooter/>
    <c:pageMargins b="0.75" l="0.7" r="0.7" t="0.75" header="0.3" footer="0.3"/>
    <c:pageSetup paperSize="9" orientation="portrait" horizontalDpi="300" verticalDpi="300"/>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000"/>
              <a:t>TOWN PLANNING &amp; ENVIRONMENTAL MANAGEMENT (TOWN PLANNING, ENVIRONMENTAL MANAGEMENT, LAND SURVEY &amp; GEVDI) OVERVIEW</a:t>
            </a:r>
          </a:p>
          <a:p>
            <a:pPr>
              <a:defRPr/>
            </a:pPr>
            <a:r>
              <a:rPr lang="en-US" sz="1000"/>
              <a:t>DEPARTMENTAL SERVICE DELIVERY &amp; BUDGET IMPLEMENTATION PLAN 2023/2024 - JULY 2023 MONTHLY PROGRESS REPORT</a:t>
            </a:r>
          </a:p>
        </c:rich>
      </c:tx>
      <c:layout>
        <c:manualLayout>
          <c:xMode val="edge"/>
          <c:yMode val="edge"/>
          <c:x val="0.12319395151055708"/>
          <c:y val="9.9501001548875697E-3"/>
        </c:manualLayout>
      </c:layout>
      <c:overlay val="0"/>
    </c:title>
    <c:autoTitleDeleted val="0"/>
    <c:plotArea>
      <c:layout>
        <c:manualLayout>
          <c:layoutTarget val="inner"/>
          <c:xMode val="edge"/>
          <c:yMode val="edge"/>
          <c:x val="0.12919384458892244"/>
          <c:y val="0.20101317351605544"/>
          <c:w val="0.8368891198567443"/>
          <c:h val="0.57741230123748588"/>
        </c:manualLayout>
      </c:layout>
      <c:barChart>
        <c:barDir val="bar"/>
        <c:grouping val="clustered"/>
        <c:varyColors val="0"/>
        <c:ser>
          <c:idx val="0"/>
          <c:order val="0"/>
          <c:tx>
            <c:v>Jul-23</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extLst>
              <c:ext xmlns:c16="http://schemas.microsoft.com/office/drawing/2014/chart" uri="{C3380CC4-5D6E-409C-BE32-E72D297353CC}">
                <c16:uniqueId val="{00000001-8DCD-49D0-8E73-426D9040594D}"/>
              </c:ext>
            </c:extLst>
          </c:dPt>
          <c:dPt>
            <c:idx val="1"/>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3-8DCD-49D0-8E73-426D9040594D}"/>
              </c:ext>
            </c:extLst>
          </c:dPt>
          <c:dPt>
            <c:idx val="2"/>
            <c:invertIfNegative val="0"/>
            <c:bubble3D val="0"/>
            <c:spPr>
              <a:solidFill>
                <a:schemeClr val="accent6"/>
              </a:solidFill>
              <a:ln>
                <a:solidFill>
                  <a:sysClr val="windowText" lastClr="000000"/>
                </a:solidFill>
              </a:ln>
            </c:spPr>
            <c:extLst>
              <c:ext xmlns:c16="http://schemas.microsoft.com/office/drawing/2014/chart" uri="{C3380CC4-5D6E-409C-BE32-E72D297353CC}">
                <c16:uniqueId val="{00000005-8DCD-49D0-8E73-426D9040594D}"/>
              </c:ext>
            </c:extLst>
          </c:dPt>
          <c:dPt>
            <c:idx val="3"/>
            <c:invertIfNegative val="0"/>
            <c:bubble3D val="0"/>
            <c:spPr>
              <a:solidFill>
                <a:srgbClr val="92D050"/>
              </a:solidFill>
              <a:ln>
                <a:solidFill>
                  <a:sysClr val="windowText" lastClr="000000"/>
                </a:solidFill>
              </a:ln>
            </c:spPr>
            <c:extLst>
              <c:ext xmlns:c16="http://schemas.microsoft.com/office/drawing/2014/chart" uri="{C3380CC4-5D6E-409C-BE32-E72D297353CC}">
                <c16:uniqueId val="{00000007-8DCD-49D0-8E73-426D9040594D}"/>
              </c:ext>
            </c:extLst>
          </c:dPt>
          <c:dPt>
            <c:idx val="5"/>
            <c:invertIfNegative val="0"/>
            <c:bubble3D val="0"/>
            <c:spPr>
              <a:solidFill>
                <a:schemeClr val="accent4">
                  <a:lumMod val="40000"/>
                  <a:lumOff val="60000"/>
                </a:schemeClr>
              </a:solidFill>
              <a:ln>
                <a:solidFill>
                  <a:sysClr val="windowText" lastClr="000000"/>
                </a:solidFill>
              </a:ln>
            </c:spPr>
            <c:extLst>
              <c:ext xmlns:c16="http://schemas.microsoft.com/office/drawing/2014/chart" uri="{C3380CC4-5D6E-409C-BE32-E72D297353CC}">
                <c16:uniqueId val="{00000009-8DCD-49D0-8E73-426D9040594D}"/>
              </c:ext>
            </c:extLst>
          </c:dPt>
          <c:dPt>
            <c:idx val="6"/>
            <c:invertIfNegative val="0"/>
            <c:bubble3D val="0"/>
            <c:spPr>
              <a:solidFill>
                <a:srgbClr val="FFFF00"/>
              </a:solidFill>
              <a:ln>
                <a:solidFill>
                  <a:sysClr val="windowText" lastClr="000000"/>
                </a:solidFill>
              </a:ln>
            </c:spPr>
            <c:extLst>
              <c:ext xmlns:c16="http://schemas.microsoft.com/office/drawing/2014/chart" uri="{C3380CC4-5D6E-409C-BE32-E72D297353CC}">
                <c16:uniqueId val="{0000000B-8DCD-49D0-8E73-426D9040594D}"/>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'SDBIP &amp; OP CALCULATIONS 22 23FY'!$A$179:$G$179</c:f>
              <c:strCache>
                <c:ptCount val="7"/>
                <c:pt idx="0">
                  <c:v>TOTAL PROJECTS</c:v>
                </c:pt>
                <c:pt idx="1">
                  <c:v>1 (69% &amp; below)</c:v>
                </c:pt>
                <c:pt idx="2">
                  <c:v>2 (70% - 99%)</c:v>
                </c:pt>
                <c:pt idx="3">
                  <c:v>3 (100% - 129%)</c:v>
                </c:pt>
                <c:pt idx="4">
                  <c:v>4 (130% -149%)</c:v>
                </c:pt>
                <c:pt idx="5">
                  <c:v>5 (150% - 167%) </c:v>
                </c:pt>
                <c:pt idx="6">
                  <c:v>NOT APPLICABLE</c:v>
                </c:pt>
              </c:strCache>
            </c:strRef>
          </c:cat>
          <c:val>
            <c:numRef>
              <c:f>'SDBIP &amp; OP CALCULATIONS 22 23FY'!$A$180:$G$180</c:f>
              <c:numCache>
                <c:formatCode>0.00%</c:formatCode>
                <c:ptCount val="7"/>
                <c:pt idx="0" formatCode="0%">
                  <c:v>1</c:v>
                </c:pt>
                <c:pt idx="1">
                  <c:v>0.19444444444444445</c:v>
                </c:pt>
                <c:pt idx="2">
                  <c:v>5.5555555555555552E-2</c:v>
                </c:pt>
                <c:pt idx="3">
                  <c:v>0.61111111111111116</c:v>
                </c:pt>
                <c:pt idx="4">
                  <c:v>8.3333333333333329E-2</c:v>
                </c:pt>
                <c:pt idx="5">
                  <c:v>5.5555555555555552E-2</c:v>
                </c:pt>
                <c:pt idx="6" formatCode="0%">
                  <c:v>0</c:v>
                </c:pt>
              </c:numCache>
            </c:numRef>
          </c:val>
          <c:extLst>
            <c:ext xmlns:c16="http://schemas.microsoft.com/office/drawing/2014/chart" uri="{C3380CC4-5D6E-409C-BE32-E72D297353CC}">
              <c16:uniqueId val="{0000000C-8DCD-49D0-8E73-426D9040594D}"/>
            </c:ext>
          </c:extLst>
        </c:ser>
        <c:dLbls>
          <c:dLblPos val="outEnd"/>
          <c:showLegendKey val="0"/>
          <c:showVal val="1"/>
          <c:showCatName val="0"/>
          <c:showSerName val="0"/>
          <c:showPercent val="0"/>
          <c:showBubbleSize val="0"/>
        </c:dLbls>
        <c:gapWidth val="150"/>
        <c:axId val="132539136"/>
        <c:axId val="132548480"/>
      </c:barChart>
      <c:catAx>
        <c:axId val="132539136"/>
        <c:scaling>
          <c:orientation val="minMax"/>
        </c:scaling>
        <c:delete val="0"/>
        <c:axPos val="l"/>
        <c:numFmt formatCode="General" sourceLinked="1"/>
        <c:majorTickMark val="out"/>
        <c:minorTickMark val="none"/>
        <c:tickLblPos val="nextTo"/>
        <c:crossAx val="132548480"/>
        <c:crosses val="autoZero"/>
        <c:auto val="1"/>
        <c:lblAlgn val="ctr"/>
        <c:lblOffset val="100"/>
        <c:noMultiLvlLbl val="0"/>
      </c:catAx>
      <c:valAx>
        <c:axId val="132548480"/>
        <c:scaling>
          <c:orientation val="minMax"/>
        </c:scaling>
        <c:delete val="0"/>
        <c:axPos val="b"/>
        <c:majorGridlines/>
        <c:numFmt formatCode="0%" sourceLinked="1"/>
        <c:majorTickMark val="out"/>
        <c:minorTickMark val="none"/>
        <c:tickLblPos val="nextTo"/>
        <c:crossAx val="132539136"/>
        <c:crosses val="autoZero"/>
        <c:crossBetween val="between"/>
      </c:valAx>
      <c:dTable>
        <c:showHorzBorder val="1"/>
        <c:showVertBorder val="1"/>
        <c:showOutline val="1"/>
        <c:showKeys val="0"/>
      </c:dTable>
      <c:spPr>
        <a:ln>
          <a:solidFill>
            <a:sysClr val="windowText" lastClr="000000"/>
          </a:solidFill>
        </a:ln>
      </c:spPr>
    </c:plotArea>
    <c:plotVisOnly val="1"/>
    <c:dispBlanksAs val="gap"/>
    <c:showDLblsOverMax val="0"/>
  </c:chart>
  <c:printSettings>
    <c:headerFooter/>
    <c:pageMargins b="0.75" l="0.7" r="0.7" t="0.75" header="0.3" footer="0.3"/>
    <c:pageSetup paperSize="9" orientation="portrait" horizontalDpi="300" verticalDpi="300"/>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000"/>
              <a:t>CITY ENTITIES OVERVIEW</a:t>
            </a:r>
          </a:p>
          <a:p>
            <a:pPr>
              <a:defRPr/>
            </a:pPr>
            <a:r>
              <a:rPr lang="en-US" sz="1000"/>
              <a:t>DEPARTMENTAL SERVICE DELIVERY &amp; BUDGET IMPLEMENTATION PLAN 2023/2024 - JULY 2023 MONTHLY PROGRESS REPORT</a:t>
            </a:r>
          </a:p>
        </c:rich>
      </c:tx>
      <c:layout>
        <c:manualLayout>
          <c:xMode val="edge"/>
          <c:yMode val="edge"/>
          <c:x val="0.13471036577469397"/>
          <c:y val="1.5340929669899818E-2"/>
        </c:manualLayout>
      </c:layout>
      <c:overlay val="0"/>
    </c:title>
    <c:autoTitleDeleted val="0"/>
    <c:plotArea>
      <c:layout/>
      <c:barChart>
        <c:barDir val="bar"/>
        <c:grouping val="clustered"/>
        <c:varyColors val="0"/>
        <c:ser>
          <c:idx val="0"/>
          <c:order val="0"/>
          <c:tx>
            <c:v>Jul-23</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extLst>
              <c:ext xmlns:c16="http://schemas.microsoft.com/office/drawing/2014/chart" uri="{C3380CC4-5D6E-409C-BE32-E72D297353CC}">
                <c16:uniqueId val="{00000001-0862-4C08-92CA-21ED3965728E}"/>
              </c:ext>
            </c:extLst>
          </c:dPt>
          <c:dPt>
            <c:idx val="1"/>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3-0862-4C08-92CA-21ED3965728E}"/>
              </c:ext>
            </c:extLst>
          </c:dPt>
          <c:dPt>
            <c:idx val="2"/>
            <c:invertIfNegative val="0"/>
            <c:bubble3D val="0"/>
            <c:spPr>
              <a:solidFill>
                <a:schemeClr val="accent6"/>
              </a:solidFill>
              <a:ln>
                <a:solidFill>
                  <a:sysClr val="windowText" lastClr="000000"/>
                </a:solidFill>
              </a:ln>
            </c:spPr>
            <c:extLst>
              <c:ext xmlns:c16="http://schemas.microsoft.com/office/drawing/2014/chart" uri="{C3380CC4-5D6E-409C-BE32-E72D297353CC}">
                <c16:uniqueId val="{00000005-0862-4C08-92CA-21ED3965728E}"/>
              </c:ext>
            </c:extLst>
          </c:dPt>
          <c:dPt>
            <c:idx val="3"/>
            <c:invertIfNegative val="0"/>
            <c:bubble3D val="0"/>
            <c:spPr>
              <a:solidFill>
                <a:srgbClr val="92D050"/>
              </a:solidFill>
              <a:ln>
                <a:solidFill>
                  <a:sysClr val="windowText" lastClr="000000"/>
                </a:solidFill>
              </a:ln>
            </c:spPr>
            <c:extLst>
              <c:ext xmlns:c16="http://schemas.microsoft.com/office/drawing/2014/chart" uri="{C3380CC4-5D6E-409C-BE32-E72D297353CC}">
                <c16:uniqueId val="{00000007-0862-4C08-92CA-21ED3965728E}"/>
              </c:ext>
            </c:extLst>
          </c:dPt>
          <c:dPt>
            <c:idx val="5"/>
            <c:invertIfNegative val="0"/>
            <c:bubble3D val="0"/>
            <c:spPr>
              <a:solidFill>
                <a:schemeClr val="accent4">
                  <a:lumMod val="40000"/>
                  <a:lumOff val="60000"/>
                </a:schemeClr>
              </a:solidFill>
              <a:ln>
                <a:solidFill>
                  <a:sysClr val="windowText" lastClr="000000"/>
                </a:solidFill>
              </a:ln>
            </c:spPr>
            <c:extLst>
              <c:ext xmlns:c16="http://schemas.microsoft.com/office/drawing/2014/chart" uri="{C3380CC4-5D6E-409C-BE32-E72D297353CC}">
                <c16:uniqueId val="{00000009-0862-4C08-92CA-21ED3965728E}"/>
              </c:ext>
            </c:extLst>
          </c:dPt>
          <c:dPt>
            <c:idx val="6"/>
            <c:invertIfNegative val="0"/>
            <c:bubble3D val="0"/>
            <c:spPr>
              <a:solidFill>
                <a:srgbClr val="FFFF00"/>
              </a:solidFill>
              <a:ln>
                <a:solidFill>
                  <a:sysClr val="windowText" lastClr="000000"/>
                </a:solidFill>
              </a:ln>
            </c:spPr>
            <c:extLst>
              <c:ext xmlns:c16="http://schemas.microsoft.com/office/drawing/2014/chart" uri="{C3380CC4-5D6E-409C-BE32-E72D297353CC}">
                <c16:uniqueId val="{0000000B-0862-4C08-92CA-21ED3965728E}"/>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'SDBIP &amp; OP CALCULATIONS 22 23FY'!$A$186:$G$186</c:f>
              <c:strCache>
                <c:ptCount val="7"/>
                <c:pt idx="0">
                  <c:v>TOTAL PROJECTS</c:v>
                </c:pt>
                <c:pt idx="1">
                  <c:v>1 (69% &amp; below)</c:v>
                </c:pt>
                <c:pt idx="2">
                  <c:v>2 (70% - 99%)</c:v>
                </c:pt>
                <c:pt idx="3">
                  <c:v>3 (100% - 129%)</c:v>
                </c:pt>
                <c:pt idx="4">
                  <c:v>4 (130% -149%)</c:v>
                </c:pt>
                <c:pt idx="5">
                  <c:v>5 (150% - 167%) </c:v>
                </c:pt>
                <c:pt idx="6">
                  <c:v>NOT APPLICABLE</c:v>
                </c:pt>
              </c:strCache>
            </c:strRef>
          </c:cat>
          <c:val>
            <c:numRef>
              <c:f>'SDBIP &amp; OP CALCULATIONS 22 23FY'!$A$187:$G$187</c:f>
              <c:numCache>
                <c:formatCode>0%</c:formatCode>
                <c:ptCount val="7"/>
                <c:pt idx="0">
                  <c:v>1</c:v>
                </c:pt>
                <c:pt idx="1">
                  <c:v>0</c:v>
                </c:pt>
                <c:pt idx="2">
                  <c:v>0</c:v>
                </c:pt>
                <c:pt idx="3">
                  <c:v>1</c:v>
                </c:pt>
                <c:pt idx="4">
                  <c:v>0</c:v>
                </c:pt>
                <c:pt idx="5">
                  <c:v>0</c:v>
                </c:pt>
                <c:pt idx="6">
                  <c:v>0</c:v>
                </c:pt>
              </c:numCache>
            </c:numRef>
          </c:val>
          <c:extLst>
            <c:ext xmlns:c16="http://schemas.microsoft.com/office/drawing/2014/chart" uri="{C3380CC4-5D6E-409C-BE32-E72D297353CC}">
              <c16:uniqueId val="{0000000C-0862-4C08-92CA-21ED3965728E}"/>
            </c:ext>
          </c:extLst>
        </c:ser>
        <c:dLbls>
          <c:dLblPos val="outEnd"/>
          <c:showLegendKey val="0"/>
          <c:showVal val="1"/>
          <c:showCatName val="0"/>
          <c:showSerName val="0"/>
          <c:showPercent val="0"/>
          <c:showBubbleSize val="0"/>
        </c:dLbls>
        <c:gapWidth val="150"/>
        <c:axId val="132695168"/>
        <c:axId val="132704512"/>
      </c:barChart>
      <c:catAx>
        <c:axId val="132695168"/>
        <c:scaling>
          <c:orientation val="minMax"/>
        </c:scaling>
        <c:delete val="0"/>
        <c:axPos val="l"/>
        <c:numFmt formatCode="General" sourceLinked="1"/>
        <c:majorTickMark val="out"/>
        <c:minorTickMark val="none"/>
        <c:tickLblPos val="nextTo"/>
        <c:crossAx val="132704512"/>
        <c:crosses val="autoZero"/>
        <c:auto val="1"/>
        <c:lblAlgn val="ctr"/>
        <c:lblOffset val="100"/>
        <c:noMultiLvlLbl val="0"/>
      </c:catAx>
      <c:valAx>
        <c:axId val="132704512"/>
        <c:scaling>
          <c:orientation val="minMax"/>
        </c:scaling>
        <c:delete val="0"/>
        <c:axPos val="b"/>
        <c:majorGridlines/>
        <c:numFmt formatCode="0%" sourceLinked="1"/>
        <c:majorTickMark val="out"/>
        <c:minorTickMark val="none"/>
        <c:tickLblPos val="nextTo"/>
        <c:crossAx val="132695168"/>
        <c:crosses val="autoZero"/>
        <c:crossBetween val="between"/>
      </c:valAx>
      <c:dTable>
        <c:showHorzBorder val="1"/>
        <c:showVertBorder val="1"/>
        <c:showOutline val="1"/>
        <c:showKeys val="0"/>
      </c:dTable>
      <c:spPr>
        <a:ln>
          <a:solidFill>
            <a:sysClr val="windowText" lastClr="000000"/>
          </a:solidFill>
        </a:ln>
      </c:spPr>
    </c:plotArea>
    <c:plotVisOnly val="1"/>
    <c:dispBlanksAs val="gap"/>
    <c:showDLblsOverMax val="0"/>
  </c:chart>
  <c:printSettings>
    <c:headerFooter/>
    <c:pageMargins b="0.75" l="0.7" r="0.7" t="0.75" header="0.3" footer="0.3"/>
    <c:pageSetup paperSize="9" orientation="portrait" horizontalDpi="300" verticalDpi="30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000"/>
              <a:t>CITY ENTITIES OVERVIEW</a:t>
            </a:r>
          </a:p>
          <a:p>
            <a:pPr>
              <a:defRPr/>
            </a:pPr>
            <a:r>
              <a:rPr lang="en-US" sz="1000"/>
              <a:t>DEPARTMENTAL SERVICE DELIVERY &amp; BUDGET IMPLEMENTATION PLAN 2023/2024 - JULY 2023 MONTHLY PROGRESS REPORT</a:t>
            </a:r>
          </a:p>
        </c:rich>
      </c:tx>
      <c:layout>
        <c:manualLayout>
          <c:xMode val="edge"/>
          <c:yMode val="edge"/>
          <c:x val="0.13471036577469397"/>
          <c:y val="1.5340929669899818E-2"/>
        </c:manualLayout>
      </c:layout>
      <c:overlay val="0"/>
    </c:title>
    <c:autoTitleDeleted val="0"/>
    <c:plotArea>
      <c:layout/>
      <c:barChart>
        <c:barDir val="bar"/>
        <c:grouping val="clustered"/>
        <c:varyColors val="0"/>
        <c:ser>
          <c:idx val="0"/>
          <c:order val="0"/>
          <c:tx>
            <c:v>Jul-23</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extLst>
              <c:ext xmlns:c16="http://schemas.microsoft.com/office/drawing/2014/chart" uri="{C3380CC4-5D6E-409C-BE32-E72D297353CC}">
                <c16:uniqueId val="{00000001-58F8-45F2-A67F-A1D099EF3A97}"/>
              </c:ext>
            </c:extLst>
          </c:dPt>
          <c:dPt>
            <c:idx val="1"/>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3-58F8-45F2-A67F-A1D099EF3A97}"/>
              </c:ext>
            </c:extLst>
          </c:dPt>
          <c:dPt>
            <c:idx val="2"/>
            <c:invertIfNegative val="0"/>
            <c:bubble3D val="0"/>
            <c:spPr>
              <a:solidFill>
                <a:schemeClr val="accent6"/>
              </a:solidFill>
              <a:ln>
                <a:solidFill>
                  <a:sysClr val="windowText" lastClr="000000"/>
                </a:solidFill>
              </a:ln>
            </c:spPr>
            <c:extLst>
              <c:ext xmlns:c16="http://schemas.microsoft.com/office/drawing/2014/chart" uri="{C3380CC4-5D6E-409C-BE32-E72D297353CC}">
                <c16:uniqueId val="{00000005-58F8-45F2-A67F-A1D099EF3A97}"/>
              </c:ext>
            </c:extLst>
          </c:dPt>
          <c:dPt>
            <c:idx val="3"/>
            <c:invertIfNegative val="0"/>
            <c:bubble3D val="0"/>
            <c:spPr>
              <a:solidFill>
                <a:srgbClr val="92D050"/>
              </a:solidFill>
              <a:ln>
                <a:solidFill>
                  <a:sysClr val="windowText" lastClr="000000"/>
                </a:solidFill>
              </a:ln>
            </c:spPr>
            <c:extLst>
              <c:ext xmlns:c16="http://schemas.microsoft.com/office/drawing/2014/chart" uri="{C3380CC4-5D6E-409C-BE32-E72D297353CC}">
                <c16:uniqueId val="{00000007-58F8-45F2-A67F-A1D099EF3A97}"/>
              </c:ext>
            </c:extLst>
          </c:dPt>
          <c:dPt>
            <c:idx val="5"/>
            <c:invertIfNegative val="0"/>
            <c:bubble3D val="0"/>
            <c:spPr>
              <a:solidFill>
                <a:schemeClr val="accent4">
                  <a:lumMod val="40000"/>
                  <a:lumOff val="60000"/>
                </a:schemeClr>
              </a:solidFill>
              <a:ln>
                <a:solidFill>
                  <a:sysClr val="windowText" lastClr="000000"/>
                </a:solidFill>
              </a:ln>
            </c:spPr>
            <c:extLst>
              <c:ext xmlns:c16="http://schemas.microsoft.com/office/drawing/2014/chart" uri="{C3380CC4-5D6E-409C-BE32-E72D297353CC}">
                <c16:uniqueId val="{00000009-58F8-45F2-A67F-A1D099EF3A97}"/>
              </c:ext>
            </c:extLst>
          </c:dPt>
          <c:dPt>
            <c:idx val="6"/>
            <c:invertIfNegative val="0"/>
            <c:bubble3D val="0"/>
            <c:spPr>
              <a:solidFill>
                <a:srgbClr val="FFFF00"/>
              </a:solidFill>
              <a:ln>
                <a:solidFill>
                  <a:sysClr val="windowText" lastClr="000000"/>
                </a:solidFill>
              </a:ln>
            </c:spPr>
            <c:extLst>
              <c:ext xmlns:c16="http://schemas.microsoft.com/office/drawing/2014/chart" uri="{C3380CC4-5D6E-409C-BE32-E72D297353CC}">
                <c16:uniqueId val="{0000000B-58F8-45F2-A67F-A1D099EF3A97}"/>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'SDBIP &amp; OP CALCULATIONS 22 23FY'!$J$186:$P$186</c:f>
              <c:strCache>
                <c:ptCount val="7"/>
                <c:pt idx="0">
                  <c:v>TOTAL PROJECTS</c:v>
                </c:pt>
                <c:pt idx="1">
                  <c:v>1 (69% &amp; below)</c:v>
                </c:pt>
                <c:pt idx="2">
                  <c:v>2 (70% - 99%)</c:v>
                </c:pt>
                <c:pt idx="3">
                  <c:v>3 (100% - 129%)</c:v>
                </c:pt>
                <c:pt idx="4">
                  <c:v>4 (130% -149%)</c:v>
                </c:pt>
                <c:pt idx="5">
                  <c:v>5 (150% - 167%) </c:v>
                </c:pt>
                <c:pt idx="6">
                  <c:v>NOT APPLICABLE</c:v>
                </c:pt>
              </c:strCache>
            </c:strRef>
          </c:cat>
          <c:val>
            <c:numRef>
              <c:f>'SDBIP &amp; OP CALCULATIONS 22 23FY'!$J$187:$P$187</c:f>
              <c:numCache>
                <c:formatCode>0%</c:formatCode>
                <c:ptCount val="7"/>
                <c:pt idx="0">
                  <c:v>1</c:v>
                </c:pt>
                <c:pt idx="1">
                  <c:v>0</c:v>
                </c:pt>
                <c:pt idx="2">
                  <c:v>0</c:v>
                </c:pt>
                <c:pt idx="3">
                  <c:v>0</c:v>
                </c:pt>
                <c:pt idx="4">
                  <c:v>0</c:v>
                </c:pt>
                <c:pt idx="5">
                  <c:v>0</c:v>
                </c:pt>
                <c:pt idx="6">
                  <c:v>1</c:v>
                </c:pt>
              </c:numCache>
            </c:numRef>
          </c:val>
          <c:extLst>
            <c:ext xmlns:c16="http://schemas.microsoft.com/office/drawing/2014/chart" uri="{C3380CC4-5D6E-409C-BE32-E72D297353CC}">
              <c16:uniqueId val="{0000000C-58F8-45F2-A67F-A1D099EF3A97}"/>
            </c:ext>
          </c:extLst>
        </c:ser>
        <c:dLbls>
          <c:dLblPos val="outEnd"/>
          <c:showLegendKey val="0"/>
          <c:showVal val="1"/>
          <c:showCatName val="0"/>
          <c:showSerName val="0"/>
          <c:showPercent val="0"/>
          <c:showBubbleSize val="0"/>
        </c:dLbls>
        <c:gapWidth val="150"/>
        <c:axId val="132695168"/>
        <c:axId val="132704512"/>
      </c:barChart>
      <c:catAx>
        <c:axId val="132695168"/>
        <c:scaling>
          <c:orientation val="minMax"/>
        </c:scaling>
        <c:delete val="0"/>
        <c:axPos val="l"/>
        <c:numFmt formatCode="General" sourceLinked="1"/>
        <c:majorTickMark val="out"/>
        <c:minorTickMark val="none"/>
        <c:tickLblPos val="nextTo"/>
        <c:crossAx val="132704512"/>
        <c:crosses val="autoZero"/>
        <c:auto val="1"/>
        <c:lblAlgn val="ctr"/>
        <c:lblOffset val="100"/>
        <c:noMultiLvlLbl val="0"/>
      </c:catAx>
      <c:valAx>
        <c:axId val="132704512"/>
        <c:scaling>
          <c:orientation val="minMax"/>
        </c:scaling>
        <c:delete val="0"/>
        <c:axPos val="b"/>
        <c:majorGridlines/>
        <c:numFmt formatCode="0%" sourceLinked="1"/>
        <c:majorTickMark val="out"/>
        <c:minorTickMark val="none"/>
        <c:tickLblPos val="nextTo"/>
        <c:crossAx val="132695168"/>
        <c:crosses val="autoZero"/>
        <c:crossBetween val="between"/>
      </c:valAx>
      <c:dTable>
        <c:showHorzBorder val="1"/>
        <c:showVertBorder val="1"/>
        <c:showOutline val="1"/>
        <c:showKeys val="0"/>
      </c:dTable>
      <c:spPr>
        <a:ln>
          <a:solidFill>
            <a:sysClr val="windowText" lastClr="000000"/>
          </a:solidFill>
        </a:ln>
      </c:spPr>
    </c:plotArea>
    <c:plotVisOnly val="1"/>
    <c:dispBlanksAs val="gap"/>
    <c:showDLblsOverMax val="0"/>
  </c:chart>
  <c:printSettings>
    <c:headerFooter/>
    <c:pageMargins b="0.75" l="0.7" r="0.7" t="0.75" header="0.3" footer="0.3"/>
    <c:pageSetup paperSize="9" orientation="portrait" horizontalDpi="300" verticalDpi="300"/>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000"/>
              <a:t>BUDGET &amp; TREASURY UNIT OVERVIEW </a:t>
            </a:r>
          </a:p>
          <a:p>
            <a:pPr>
              <a:defRPr/>
            </a:pPr>
            <a:r>
              <a:rPr lang="en-US" sz="1000"/>
              <a:t>OPERATIONAL PLAN 2022/2023 - </a:t>
            </a:r>
            <a:r>
              <a:rPr lang="en-US" sz="1800" b="1" i="0" u="none" strike="noStrike" baseline="0">
                <a:effectLst/>
              </a:rPr>
              <a:t>- </a:t>
            </a:r>
            <a:r>
              <a:rPr lang="en-US" sz="1000" b="1" i="0" u="none" strike="noStrike" kern="1200" baseline="0">
                <a:solidFill>
                  <a:sysClr val="windowText" lastClr="000000"/>
                </a:solidFill>
                <a:latin typeface="+mn-lt"/>
                <a:ea typeface="+mn-ea"/>
                <a:cs typeface="+mn-cs"/>
              </a:rPr>
              <a:t>ANNUAL 22/23 FY PROGRESS REPORT</a:t>
            </a:r>
          </a:p>
        </c:rich>
      </c:tx>
      <c:layout>
        <c:manualLayout>
          <c:xMode val="edge"/>
          <c:yMode val="edge"/>
          <c:x val="0.23188304665315887"/>
          <c:y val="1.9900497512437811E-2"/>
        </c:manualLayout>
      </c:layout>
      <c:overlay val="0"/>
    </c:title>
    <c:autoTitleDeleted val="0"/>
    <c:plotArea>
      <c:layout>
        <c:manualLayout>
          <c:layoutTarget val="inner"/>
          <c:xMode val="edge"/>
          <c:yMode val="edge"/>
          <c:x val="0.13699700471973997"/>
          <c:y val="0.15724709784411278"/>
          <c:w val="0.82906069187100095"/>
          <c:h val="0.63765633773390262"/>
        </c:manualLayout>
      </c:layout>
      <c:barChart>
        <c:barDir val="bar"/>
        <c:grouping val="clustered"/>
        <c:varyColors val="0"/>
        <c:ser>
          <c:idx val="0"/>
          <c:order val="0"/>
          <c:tx>
            <c:v>ANNUAL 22/23 FY</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extLst>
              <c:ext xmlns:c16="http://schemas.microsoft.com/office/drawing/2014/chart" uri="{C3380CC4-5D6E-409C-BE32-E72D297353CC}">
                <c16:uniqueId val="{00000001-69B7-4A23-92FC-4FF2943A46A0}"/>
              </c:ext>
            </c:extLst>
          </c:dPt>
          <c:dPt>
            <c:idx val="1"/>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3-69B7-4A23-92FC-4FF2943A46A0}"/>
              </c:ext>
            </c:extLst>
          </c:dPt>
          <c:dPt>
            <c:idx val="2"/>
            <c:invertIfNegative val="0"/>
            <c:bubble3D val="0"/>
            <c:spPr>
              <a:solidFill>
                <a:schemeClr val="accent6"/>
              </a:solidFill>
              <a:ln>
                <a:solidFill>
                  <a:sysClr val="windowText" lastClr="000000"/>
                </a:solidFill>
              </a:ln>
            </c:spPr>
            <c:extLst>
              <c:ext xmlns:c16="http://schemas.microsoft.com/office/drawing/2014/chart" uri="{C3380CC4-5D6E-409C-BE32-E72D297353CC}">
                <c16:uniqueId val="{00000005-69B7-4A23-92FC-4FF2943A46A0}"/>
              </c:ext>
            </c:extLst>
          </c:dPt>
          <c:dPt>
            <c:idx val="3"/>
            <c:invertIfNegative val="0"/>
            <c:bubble3D val="0"/>
            <c:spPr>
              <a:solidFill>
                <a:srgbClr val="92D050"/>
              </a:solidFill>
              <a:ln>
                <a:solidFill>
                  <a:sysClr val="windowText" lastClr="000000"/>
                </a:solidFill>
              </a:ln>
            </c:spPr>
            <c:extLst>
              <c:ext xmlns:c16="http://schemas.microsoft.com/office/drawing/2014/chart" uri="{C3380CC4-5D6E-409C-BE32-E72D297353CC}">
                <c16:uniqueId val="{00000007-69B7-4A23-92FC-4FF2943A46A0}"/>
              </c:ext>
            </c:extLst>
          </c:dPt>
          <c:dPt>
            <c:idx val="5"/>
            <c:invertIfNegative val="0"/>
            <c:bubble3D val="0"/>
            <c:spPr>
              <a:solidFill>
                <a:schemeClr val="accent4">
                  <a:lumMod val="40000"/>
                  <a:lumOff val="60000"/>
                </a:schemeClr>
              </a:solidFill>
              <a:ln>
                <a:solidFill>
                  <a:sysClr val="windowText" lastClr="000000"/>
                </a:solidFill>
              </a:ln>
            </c:spPr>
            <c:extLst>
              <c:ext xmlns:c16="http://schemas.microsoft.com/office/drawing/2014/chart" uri="{C3380CC4-5D6E-409C-BE32-E72D297353CC}">
                <c16:uniqueId val="{00000009-69B7-4A23-92FC-4FF2943A46A0}"/>
              </c:ext>
            </c:extLst>
          </c:dPt>
          <c:dPt>
            <c:idx val="6"/>
            <c:invertIfNegative val="0"/>
            <c:bubble3D val="0"/>
            <c:spPr>
              <a:solidFill>
                <a:srgbClr val="FFFF00"/>
              </a:solidFill>
              <a:ln>
                <a:solidFill>
                  <a:sysClr val="windowText" lastClr="000000"/>
                </a:solidFill>
              </a:ln>
            </c:spPr>
            <c:extLst>
              <c:ext xmlns:c16="http://schemas.microsoft.com/office/drawing/2014/chart" uri="{C3380CC4-5D6E-409C-BE32-E72D297353CC}">
                <c16:uniqueId val="{0000000B-69B7-4A23-92FC-4FF2943A46A0}"/>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'[21]SDBIP &amp; OP CALCULATIONS 22 23FY'!$A$215:$G$215</c:f>
              <c:strCache>
                <c:ptCount val="7"/>
                <c:pt idx="0">
                  <c:v>TOTAL PROJECTS</c:v>
                </c:pt>
                <c:pt idx="1">
                  <c:v>1 (69% &amp; below)</c:v>
                </c:pt>
                <c:pt idx="2">
                  <c:v>2 (70% - 99%)</c:v>
                </c:pt>
                <c:pt idx="3">
                  <c:v>3 (100% - 129%)</c:v>
                </c:pt>
                <c:pt idx="4">
                  <c:v>4 (130% -149%)</c:v>
                </c:pt>
                <c:pt idx="5">
                  <c:v>5 (150% - 167%) </c:v>
                </c:pt>
                <c:pt idx="6">
                  <c:v>NOT APPLICABLE</c:v>
                </c:pt>
              </c:strCache>
            </c:strRef>
          </c:cat>
          <c:val>
            <c:numRef>
              <c:f>'[21]SDBIP &amp; OP CALCULATIONS 22 23FY'!$A$216:$G$216</c:f>
              <c:numCache>
                <c:formatCode>General</c:formatCode>
                <c:ptCount val="7"/>
                <c:pt idx="0">
                  <c:v>1</c:v>
                </c:pt>
                <c:pt idx="1">
                  <c:v>2.9411764705882353E-2</c:v>
                </c:pt>
                <c:pt idx="2">
                  <c:v>8.8235294117647065E-2</c:v>
                </c:pt>
                <c:pt idx="3">
                  <c:v>0.8529411764705882</c:v>
                </c:pt>
                <c:pt idx="4">
                  <c:v>2.9411764705882353E-2</c:v>
                </c:pt>
                <c:pt idx="5">
                  <c:v>0</c:v>
                </c:pt>
                <c:pt idx="6">
                  <c:v>0</c:v>
                </c:pt>
              </c:numCache>
            </c:numRef>
          </c:val>
          <c:extLst>
            <c:ext xmlns:c16="http://schemas.microsoft.com/office/drawing/2014/chart" uri="{C3380CC4-5D6E-409C-BE32-E72D297353CC}">
              <c16:uniqueId val="{0000000C-69B7-4A23-92FC-4FF2943A46A0}"/>
            </c:ext>
          </c:extLst>
        </c:ser>
        <c:dLbls>
          <c:dLblPos val="outEnd"/>
          <c:showLegendKey val="0"/>
          <c:showVal val="1"/>
          <c:showCatName val="0"/>
          <c:showSerName val="0"/>
          <c:showPercent val="0"/>
          <c:showBubbleSize val="0"/>
        </c:dLbls>
        <c:gapWidth val="150"/>
        <c:axId val="129404288"/>
        <c:axId val="129422080"/>
      </c:barChart>
      <c:catAx>
        <c:axId val="129404288"/>
        <c:scaling>
          <c:orientation val="minMax"/>
        </c:scaling>
        <c:delete val="0"/>
        <c:axPos val="l"/>
        <c:numFmt formatCode="General" sourceLinked="1"/>
        <c:majorTickMark val="out"/>
        <c:minorTickMark val="none"/>
        <c:tickLblPos val="nextTo"/>
        <c:crossAx val="129422080"/>
        <c:crosses val="autoZero"/>
        <c:auto val="1"/>
        <c:lblAlgn val="ctr"/>
        <c:lblOffset val="100"/>
        <c:noMultiLvlLbl val="0"/>
      </c:catAx>
      <c:valAx>
        <c:axId val="129422080"/>
        <c:scaling>
          <c:orientation val="minMax"/>
        </c:scaling>
        <c:delete val="0"/>
        <c:axPos val="b"/>
        <c:majorGridlines/>
        <c:numFmt formatCode="General" sourceLinked="1"/>
        <c:majorTickMark val="out"/>
        <c:minorTickMark val="none"/>
        <c:tickLblPos val="nextTo"/>
        <c:crossAx val="129404288"/>
        <c:crosses val="autoZero"/>
        <c:crossBetween val="between"/>
      </c:valAx>
      <c:dTable>
        <c:showHorzBorder val="1"/>
        <c:showVertBorder val="1"/>
        <c:showOutline val="1"/>
        <c:showKeys val="0"/>
      </c:dTable>
      <c:spPr>
        <a:ln>
          <a:solidFill>
            <a:sysClr val="windowText" lastClr="000000"/>
          </a:solidFill>
        </a:ln>
      </c:spPr>
    </c:plotArea>
    <c:plotVisOnly val="1"/>
    <c:dispBlanksAs val="gap"/>
    <c:showDLblsOverMax val="0"/>
  </c:chart>
  <c:printSettings>
    <c:headerFooter/>
    <c:pageMargins b="0.75" l="0.7" r="0.7" t="0.75" header="0.3" footer="0.3"/>
    <c:pageSetup paperSize="9" orientation="portrait" horizontalDpi="300" verticalDpi="300"/>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000"/>
              <a:t>BUDGET &amp; TREASURY UNIT OVERVIEW </a:t>
            </a:r>
          </a:p>
          <a:p>
            <a:pPr>
              <a:defRPr/>
            </a:pPr>
            <a:r>
              <a:rPr lang="en-US" sz="1000"/>
              <a:t>DEPARTMENTAL SERVICE DELIVERY &amp; BUDGET IMPLEMENTATION PLAN 2023/2024 - JULY 2023 MONTHLY PROGRESS REPORT</a:t>
            </a:r>
            <a:endParaRPr lang="en-US" sz="1000" b="1" i="0" u="none" strike="noStrike" kern="1200" baseline="0">
              <a:solidFill>
                <a:sysClr val="windowText" lastClr="000000"/>
              </a:solidFill>
              <a:latin typeface="+mn-lt"/>
              <a:ea typeface="+mn-ea"/>
              <a:cs typeface="+mn-cs"/>
            </a:endParaRPr>
          </a:p>
        </c:rich>
      </c:tx>
      <c:layout>
        <c:manualLayout>
          <c:xMode val="edge"/>
          <c:yMode val="edge"/>
          <c:x val="0.13864656727856717"/>
          <c:y val="8.1338251702512559E-4"/>
        </c:manualLayout>
      </c:layout>
      <c:overlay val="0"/>
    </c:title>
    <c:autoTitleDeleted val="0"/>
    <c:plotArea>
      <c:layout>
        <c:manualLayout>
          <c:layoutTarget val="inner"/>
          <c:xMode val="edge"/>
          <c:yMode val="edge"/>
          <c:x val="0.13699700471973997"/>
          <c:y val="0.15724709784411278"/>
          <c:w val="0.82906069187100095"/>
          <c:h val="0.63765633773390262"/>
        </c:manualLayout>
      </c:layout>
      <c:barChart>
        <c:barDir val="bar"/>
        <c:grouping val="clustered"/>
        <c:varyColors val="0"/>
        <c:ser>
          <c:idx val="0"/>
          <c:order val="0"/>
          <c:tx>
            <c:v>Jul-23</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extLst>
              <c:ext xmlns:c16="http://schemas.microsoft.com/office/drawing/2014/chart" uri="{C3380CC4-5D6E-409C-BE32-E72D297353CC}">
                <c16:uniqueId val="{00000001-3866-4C25-9FEF-802B64BE0D0B}"/>
              </c:ext>
            </c:extLst>
          </c:dPt>
          <c:dPt>
            <c:idx val="1"/>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3-3866-4C25-9FEF-802B64BE0D0B}"/>
              </c:ext>
            </c:extLst>
          </c:dPt>
          <c:dPt>
            <c:idx val="2"/>
            <c:invertIfNegative val="0"/>
            <c:bubble3D val="0"/>
            <c:spPr>
              <a:solidFill>
                <a:schemeClr val="accent6"/>
              </a:solidFill>
              <a:ln>
                <a:solidFill>
                  <a:sysClr val="windowText" lastClr="000000"/>
                </a:solidFill>
              </a:ln>
            </c:spPr>
            <c:extLst>
              <c:ext xmlns:c16="http://schemas.microsoft.com/office/drawing/2014/chart" uri="{C3380CC4-5D6E-409C-BE32-E72D297353CC}">
                <c16:uniqueId val="{00000005-3866-4C25-9FEF-802B64BE0D0B}"/>
              </c:ext>
            </c:extLst>
          </c:dPt>
          <c:dPt>
            <c:idx val="3"/>
            <c:invertIfNegative val="0"/>
            <c:bubble3D val="0"/>
            <c:spPr>
              <a:solidFill>
                <a:srgbClr val="92D050"/>
              </a:solidFill>
              <a:ln>
                <a:solidFill>
                  <a:sysClr val="windowText" lastClr="000000"/>
                </a:solidFill>
              </a:ln>
            </c:spPr>
            <c:extLst>
              <c:ext xmlns:c16="http://schemas.microsoft.com/office/drawing/2014/chart" uri="{C3380CC4-5D6E-409C-BE32-E72D297353CC}">
                <c16:uniqueId val="{00000007-3866-4C25-9FEF-802B64BE0D0B}"/>
              </c:ext>
            </c:extLst>
          </c:dPt>
          <c:dPt>
            <c:idx val="5"/>
            <c:invertIfNegative val="0"/>
            <c:bubble3D val="0"/>
            <c:spPr>
              <a:solidFill>
                <a:schemeClr val="accent4">
                  <a:lumMod val="40000"/>
                  <a:lumOff val="60000"/>
                </a:schemeClr>
              </a:solidFill>
              <a:ln>
                <a:solidFill>
                  <a:sysClr val="windowText" lastClr="000000"/>
                </a:solidFill>
              </a:ln>
            </c:spPr>
            <c:extLst>
              <c:ext xmlns:c16="http://schemas.microsoft.com/office/drawing/2014/chart" uri="{C3380CC4-5D6E-409C-BE32-E72D297353CC}">
                <c16:uniqueId val="{00000009-3866-4C25-9FEF-802B64BE0D0B}"/>
              </c:ext>
            </c:extLst>
          </c:dPt>
          <c:dPt>
            <c:idx val="6"/>
            <c:invertIfNegative val="0"/>
            <c:bubble3D val="0"/>
            <c:spPr>
              <a:solidFill>
                <a:srgbClr val="FFFF00"/>
              </a:solidFill>
              <a:ln>
                <a:solidFill>
                  <a:sysClr val="windowText" lastClr="000000"/>
                </a:solidFill>
              </a:ln>
            </c:spPr>
            <c:extLst>
              <c:ext xmlns:c16="http://schemas.microsoft.com/office/drawing/2014/chart" uri="{C3380CC4-5D6E-409C-BE32-E72D297353CC}">
                <c16:uniqueId val="{0000000B-3866-4C25-9FEF-802B64BE0D0B}"/>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'SDBIP &amp; OP CALCULATIONS 22 23FY'!$A$195:$G$195</c:f>
              <c:strCache>
                <c:ptCount val="7"/>
                <c:pt idx="0">
                  <c:v>TOTAL PROJECTS</c:v>
                </c:pt>
                <c:pt idx="1">
                  <c:v>1 (69% &amp; below)</c:v>
                </c:pt>
                <c:pt idx="2">
                  <c:v>2 (70% - 99%)</c:v>
                </c:pt>
                <c:pt idx="3">
                  <c:v>3 (100% - 129%)</c:v>
                </c:pt>
                <c:pt idx="4">
                  <c:v>4 (130% -149%)</c:v>
                </c:pt>
                <c:pt idx="5">
                  <c:v>5 (150% - 167%) </c:v>
                </c:pt>
                <c:pt idx="6">
                  <c:v>NOT APPLICABLE</c:v>
                </c:pt>
              </c:strCache>
            </c:strRef>
          </c:cat>
          <c:val>
            <c:numRef>
              <c:f>'SDBIP &amp; OP CALCULATIONS 22 23FY'!$A$196:$G$196</c:f>
              <c:numCache>
                <c:formatCode>0.00%</c:formatCode>
                <c:ptCount val="7"/>
                <c:pt idx="0" formatCode="0%">
                  <c:v>1</c:v>
                </c:pt>
                <c:pt idx="1">
                  <c:v>0.1388888888888889</c:v>
                </c:pt>
                <c:pt idx="2" formatCode="0%">
                  <c:v>0</c:v>
                </c:pt>
                <c:pt idx="3">
                  <c:v>0.83333333333333337</c:v>
                </c:pt>
                <c:pt idx="4">
                  <c:v>2.7777777777777776E-2</c:v>
                </c:pt>
                <c:pt idx="5" formatCode="0%">
                  <c:v>0</c:v>
                </c:pt>
                <c:pt idx="6" formatCode="0%">
                  <c:v>0</c:v>
                </c:pt>
              </c:numCache>
            </c:numRef>
          </c:val>
          <c:extLst>
            <c:ext xmlns:c16="http://schemas.microsoft.com/office/drawing/2014/chart" uri="{C3380CC4-5D6E-409C-BE32-E72D297353CC}">
              <c16:uniqueId val="{0000000C-3866-4C25-9FEF-802B64BE0D0B}"/>
            </c:ext>
          </c:extLst>
        </c:ser>
        <c:dLbls>
          <c:dLblPos val="outEnd"/>
          <c:showLegendKey val="0"/>
          <c:showVal val="1"/>
          <c:showCatName val="0"/>
          <c:showSerName val="0"/>
          <c:showPercent val="0"/>
          <c:showBubbleSize val="0"/>
        </c:dLbls>
        <c:gapWidth val="150"/>
        <c:axId val="129404288"/>
        <c:axId val="129422080"/>
      </c:barChart>
      <c:catAx>
        <c:axId val="129404288"/>
        <c:scaling>
          <c:orientation val="minMax"/>
        </c:scaling>
        <c:delete val="0"/>
        <c:axPos val="l"/>
        <c:numFmt formatCode="General" sourceLinked="1"/>
        <c:majorTickMark val="out"/>
        <c:minorTickMark val="none"/>
        <c:tickLblPos val="nextTo"/>
        <c:crossAx val="129422080"/>
        <c:crosses val="autoZero"/>
        <c:auto val="1"/>
        <c:lblAlgn val="ctr"/>
        <c:lblOffset val="100"/>
        <c:noMultiLvlLbl val="0"/>
      </c:catAx>
      <c:valAx>
        <c:axId val="129422080"/>
        <c:scaling>
          <c:orientation val="minMax"/>
        </c:scaling>
        <c:delete val="0"/>
        <c:axPos val="b"/>
        <c:majorGridlines/>
        <c:numFmt formatCode="0%" sourceLinked="1"/>
        <c:majorTickMark val="out"/>
        <c:minorTickMark val="none"/>
        <c:tickLblPos val="nextTo"/>
        <c:crossAx val="129404288"/>
        <c:crosses val="autoZero"/>
        <c:crossBetween val="between"/>
      </c:valAx>
      <c:dTable>
        <c:showHorzBorder val="1"/>
        <c:showVertBorder val="1"/>
        <c:showOutline val="1"/>
        <c:showKeys val="0"/>
      </c:dTable>
      <c:spPr>
        <a:ln>
          <a:solidFill>
            <a:sysClr val="windowText" lastClr="000000"/>
          </a:solidFill>
        </a:ln>
      </c:spPr>
    </c:plotArea>
    <c:plotVisOnly val="1"/>
    <c:dispBlanksAs val="gap"/>
    <c:showDLblsOverMax val="0"/>
  </c:chart>
  <c:printSettings>
    <c:headerFooter/>
    <c:pageMargins b="0.75" l="0.7" r="0.7" t="0.75" header="0.3" footer="0.3"/>
    <c:pageSetup paperSize="9" orientation="portrait" horizontalDpi="300" verticalDpi="300"/>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000"/>
              <a:t>BUDGET PLANNING, IMPLEMENTATION &amp; MONITORING OVERVIEW</a:t>
            </a:r>
          </a:p>
          <a:p>
            <a:pPr>
              <a:defRPr/>
            </a:pPr>
            <a:r>
              <a:rPr lang="en-US" sz="1000"/>
              <a:t>DEPARTMENTAL SERVICE DELIVERY &amp; BUDGET IMPLEMENTATION PLAN 2023/2024 - JULY 2023 MONTHLY PROGRESS REPORT</a:t>
            </a:r>
          </a:p>
        </c:rich>
      </c:tx>
      <c:layout>
        <c:manualLayout>
          <c:xMode val="edge"/>
          <c:yMode val="edge"/>
          <c:x val="0.13022356302540841"/>
          <c:y val="3.3167569319701252E-2"/>
        </c:manualLayout>
      </c:layout>
      <c:overlay val="0"/>
    </c:title>
    <c:autoTitleDeleted val="0"/>
    <c:plotArea>
      <c:layout/>
      <c:barChart>
        <c:barDir val="bar"/>
        <c:grouping val="clustered"/>
        <c:varyColors val="0"/>
        <c:ser>
          <c:idx val="0"/>
          <c:order val="0"/>
          <c:tx>
            <c:v>Jul-23</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extLst>
              <c:ext xmlns:c16="http://schemas.microsoft.com/office/drawing/2014/chart" uri="{C3380CC4-5D6E-409C-BE32-E72D297353CC}">
                <c16:uniqueId val="{00000001-2485-496F-A8BC-35BE1166CA61}"/>
              </c:ext>
            </c:extLst>
          </c:dPt>
          <c:dPt>
            <c:idx val="1"/>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3-2485-496F-A8BC-35BE1166CA61}"/>
              </c:ext>
            </c:extLst>
          </c:dPt>
          <c:dPt>
            <c:idx val="2"/>
            <c:invertIfNegative val="0"/>
            <c:bubble3D val="0"/>
            <c:spPr>
              <a:solidFill>
                <a:schemeClr val="accent6"/>
              </a:solidFill>
              <a:ln>
                <a:solidFill>
                  <a:sysClr val="windowText" lastClr="000000"/>
                </a:solidFill>
              </a:ln>
            </c:spPr>
            <c:extLst>
              <c:ext xmlns:c16="http://schemas.microsoft.com/office/drawing/2014/chart" uri="{C3380CC4-5D6E-409C-BE32-E72D297353CC}">
                <c16:uniqueId val="{00000005-2485-496F-A8BC-35BE1166CA61}"/>
              </c:ext>
            </c:extLst>
          </c:dPt>
          <c:dPt>
            <c:idx val="3"/>
            <c:invertIfNegative val="0"/>
            <c:bubble3D val="0"/>
            <c:spPr>
              <a:solidFill>
                <a:srgbClr val="92D050"/>
              </a:solidFill>
              <a:ln>
                <a:solidFill>
                  <a:sysClr val="windowText" lastClr="000000"/>
                </a:solidFill>
              </a:ln>
            </c:spPr>
            <c:extLst>
              <c:ext xmlns:c16="http://schemas.microsoft.com/office/drawing/2014/chart" uri="{C3380CC4-5D6E-409C-BE32-E72D297353CC}">
                <c16:uniqueId val="{00000007-2485-496F-A8BC-35BE1166CA61}"/>
              </c:ext>
            </c:extLst>
          </c:dPt>
          <c:dPt>
            <c:idx val="5"/>
            <c:invertIfNegative val="0"/>
            <c:bubble3D val="0"/>
            <c:spPr>
              <a:solidFill>
                <a:schemeClr val="accent4">
                  <a:lumMod val="40000"/>
                  <a:lumOff val="60000"/>
                </a:schemeClr>
              </a:solidFill>
              <a:ln>
                <a:solidFill>
                  <a:sysClr val="windowText" lastClr="000000"/>
                </a:solidFill>
              </a:ln>
            </c:spPr>
            <c:extLst>
              <c:ext xmlns:c16="http://schemas.microsoft.com/office/drawing/2014/chart" uri="{C3380CC4-5D6E-409C-BE32-E72D297353CC}">
                <c16:uniqueId val="{00000009-2485-496F-A8BC-35BE1166CA61}"/>
              </c:ext>
            </c:extLst>
          </c:dPt>
          <c:dPt>
            <c:idx val="6"/>
            <c:invertIfNegative val="0"/>
            <c:bubble3D val="0"/>
            <c:spPr>
              <a:solidFill>
                <a:srgbClr val="FFFF00"/>
              </a:solidFill>
              <a:ln>
                <a:solidFill>
                  <a:sysClr val="windowText" lastClr="000000"/>
                </a:solidFill>
              </a:ln>
            </c:spPr>
            <c:extLst>
              <c:ext xmlns:c16="http://schemas.microsoft.com/office/drawing/2014/chart" uri="{C3380CC4-5D6E-409C-BE32-E72D297353CC}">
                <c16:uniqueId val="{0000000B-2485-496F-A8BC-35BE1166CA61}"/>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'SDBIP &amp; OP CALCULATIONS 22 23FY'!$A$202:$G$202</c:f>
              <c:strCache>
                <c:ptCount val="7"/>
                <c:pt idx="0">
                  <c:v>TOTAL PROJECTS</c:v>
                </c:pt>
                <c:pt idx="1">
                  <c:v>1 (69% &amp; below)</c:v>
                </c:pt>
                <c:pt idx="2">
                  <c:v>2 (70% - 99%)</c:v>
                </c:pt>
                <c:pt idx="3">
                  <c:v>3 (100% - 129%)</c:v>
                </c:pt>
                <c:pt idx="4">
                  <c:v>4 (130% -149%)</c:v>
                </c:pt>
                <c:pt idx="5">
                  <c:v>5 (150% - 167%) </c:v>
                </c:pt>
                <c:pt idx="6">
                  <c:v>NOT APPLICABLE</c:v>
                </c:pt>
              </c:strCache>
            </c:strRef>
          </c:cat>
          <c:val>
            <c:numRef>
              <c:f>'SDBIP &amp; OP CALCULATIONS 22 23FY'!$A$203:$G$203</c:f>
              <c:numCache>
                <c:formatCode>0%</c:formatCode>
                <c:ptCount val="7"/>
                <c:pt idx="0">
                  <c:v>1</c:v>
                </c:pt>
                <c:pt idx="1">
                  <c:v>0</c:v>
                </c:pt>
                <c:pt idx="2">
                  <c:v>0</c:v>
                </c:pt>
                <c:pt idx="3">
                  <c:v>1</c:v>
                </c:pt>
                <c:pt idx="4">
                  <c:v>0</c:v>
                </c:pt>
                <c:pt idx="5">
                  <c:v>0</c:v>
                </c:pt>
                <c:pt idx="6">
                  <c:v>0</c:v>
                </c:pt>
              </c:numCache>
            </c:numRef>
          </c:val>
          <c:extLst>
            <c:ext xmlns:c16="http://schemas.microsoft.com/office/drawing/2014/chart" uri="{C3380CC4-5D6E-409C-BE32-E72D297353CC}">
              <c16:uniqueId val="{0000000C-2485-496F-A8BC-35BE1166CA61}"/>
            </c:ext>
          </c:extLst>
        </c:ser>
        <c:dLbls>
          <c:dLblPos val="outEnd"/>
          <c:showLegendKey val="0"/>
          <c:showVal val="1"/>
          <c:showCatName val="0"/>
          <c:showSerName val="0"/>
          <c:showPercent val="0"/>
          <c:showBubbleSize val="0"/>
        </c:dLbls>
        <c:gapWidth val="150"/>
        <c:axId val="129037056"/>
        <c:axId val="129763200"/>
      </c:barChart>
      <c:catAx>
        <c:axId val="129037056"/>
        <c:scaling>
          <c:orientation val="minMax"/>
        </c:scaling>
        <c:delete val="0"/>
        <c:axPos val="l"/>
        <c:numFmt formatCode="General" sourceLinked="1"/>
        <c:majorTickMark val="out"/>
        <c:minorTickMark val="none"/>
        <c:tickLblPos val="nextTo"/>
        <c:crossAx val="129763200"/>
        <c:crosses val="autoZero"/>
        <c:auto val="1"/>
        <c:lblAlgn val="ctr"/>
        <c:lblOffset val="100"/>
        <c:noMultiLvlLbl val="0"/>
      </c:catAx>
      <c:valAx>
        <c:axId val="129763200"/>
        <c:scaling>
          <c:orientation val="minMax"/>
        </c:scaling>
        <c:delete val="0"/>
        <c:axPos val="b"/>
        <c:majorGridlines/>
        <c:numFmt formatCode="0%" sourceLinked="1"/>
        <c:majorTickMark val="out"/>
        <c:minorTickMark val="none"/>
        <c:tickLblPos val="nextTo"/>
        <c:crossAx val="129037056"/>
        <c:crosses val="autoZero"/>
        <c:crossBetween val="between"/>
      </c:valAx>
      <c:dTable>
        <c:showHorzBorder val="1"/>
        <c:showVertBorder val="1"/>
        <c:showOutline val="1"/>
        <c:showKeys val="0"/>
      </c:dTable>
      <c:spPr>
        <a:ln>
          <a:solidFill>
            <a:sysClr val="windowText" lastClr="000000"/>
          </a:solidFill>
        </a:ln>
      </c:spPr>
    </c:plotArea>
    <c:plotVisOnly val="1"/>
    <c:dispBlanksAs val="gap"/>
    <c:showDLblsOverMax val="0"/>
  </c:chart>
  <c:printSettings>
    <c:headerFooter/>
    <c:pageMargins b="0.75" l="0.7" r="0.7" t="0.75" header="0.3" footer="0.3"/>
    <c:pageSetup paperSize="9" orientation="portrait"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sz="1000"/>
              <a:t>COMMUNITY SERVICES</a:t>
            </a:r>
          </a:p>
          <a:p>
            <a:pPr>
              <a:defRPr/>
            </a:pPr>
            <a:r>
              <a:rPr lang="en-US" sz="1000"/>
              <a:t>TOP LAYER SERVICE DELIVERY &amp; BUDGET IMPLEMENTATION PLAN 2023/2024 - QUARTER 2 (OCTOBER - DECEMBER) 2023 PROGRESS</a:t>
            </a:r>
            <a:r>
              <a:rPr lang="en-US" sz="1000" baseline="0"/>
              <a:t> </a:t>
            </a:r>
            <a:r>
              <a:rPr lang="en-US" sz="1000"/>
              <a:t>REPORT</a:t>
            </a:r>
          </a:p>
        </c:rich>
      </c:tx>
      <c:layout>
        <c:manualLayout>
          <c:xMode val="edge"/>
          <c:yMode val="edge"/>
          <c:x val="0.12540696264653911"/>
          <c:y val="2.2739890561643866E-2"/>
        </c:manualLayout>
      </c:layout>
      <c:overlay val="0"/>
    </c:title>
    <c:autoTitleDeleted val="0"/>
    <c:plotArea>
      <c:layout/>
      <c:barChart>
        <c:barDir val="bar"/>
        <c:grouping val="clustered"/>
        <c:varyColors val="0"/>
        <c:ser>
          <c:idx val="0"/>
          <c:order val="0"/>
          <c:tx>
            <c:v>QUARTER 2 23/24 FY</c:v>
          </c:tx>
          <c:invertIfNegative val="0"/>
          <c:dPt>
            <c:idx val="0"/>
            <c:invertIfNegative val="0"/>
            <c:bubble3D val="0"/>
            <c:spPr>
              <a:solidFill>
                <a:schemeClr val="tx1"/>
              </a:solidFill>
              <a:ln>
                <a:solidFill>
                  <a:sysClr val="windowText" lastClr="000000"/>
                </a:solidFill>
              </a:ln>
            </c:spPr>
            <c:extLst>
              <c:ext xmlns:c16="http://schemas.microsoft.com/office/drawing/2014/chart" uri="{C3380CC4-5D6E-409C-BE32-E72D297353CC}">
                <c16:uniqueId val="{00000001-02AF-4A52-A340-B1E9CB134DE0}"/>
              </c:ext>
            </c:extLst>
          </c:dPt>
          <c:dPt>
            <c:idx val="1"/>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3-02AF-4A52-A340-B1E9CB134DE0}"/>
              </c:ext>
            </c:extLst>
          </c:dPt>
          <c:dPt>
            <c:idx val="2"/>
            <c:invertIfNegative val="0"/>
            <c:bubble3D val="0"/>
            <c:spPr>
              <a:solidFill>
                <a:schemeClr val="accent6"/>
              </a:solidFill>
              <a:ln>
                <a:solidFill>
                  <a:sysClr val="windowText" lastClr="000000"/>
                </a:solidFill>
              </a:ln>
            </c:spPr>
            <c:extLst>
              <c:ext xmlns:c16="http://schemas.microsoft.com/office/drawing/2014/chart" uri="{C3380CC4-5D6E-409C-BE32-E72D297353CC}">
                <c16:uniqueId val="{00000005-02AF-4A52-A340-B1E9CB134DE0}"/>
              </c:ext>
            </c:extLst>
          </c:dPt>
          <c:dPt>
            <c:idx val="3"/>
            <c:invertIfNegative val="0"/>
            <c:bubble3D val="0"/>
            <c:spPr>
              <a:solidFill>
                <a:srgbClr val="92D050"/>
              </a:solidFill>
              <a:ln>
                <a:solidFill>
                  <a:sysClr val="windowText" lastClr="000000"/>
                </a:solidFill>
              </a:ln>
            </c:spPr>
            <c:extLst>
              <c:ext xmlns:c16="http://schemas.microsoft.com/office/drawing/2014/chart" uri="{C3380CC4-5D6E-409C-BE32-E72D297353CC}">
                <c16:uniqueId val="{00000007-02AF-4A52-A340-B1E9CB134DE0}"/>
              </c:ext>
            </c:extLst>
          </c:dPt>
          <c:dPt>
            <c:idx val="5"/>
            <c:invertIfNegative val="0"/>
            <c:bubble3D val="0"/>
            <c:spPr>
              <a:solidFill>
                <a:schemeClr val="accent4">
                  <a:lumMod val="40000"/>
                  <a:lumOff val="60000"/>
                </a:schemeClr>
              </a:solidFill>
              <a:ln>
                <a:solidFill>
                  <a:schemeClr val="accent1"/>
                </a:solidFill>
              </a:ln>
            </c:spPr>
            <c:extLst>
              <c:ext xmlns:c16="http://schemas.microsoft.com/office/drawing/2014/chart" uri="{C3380CC4-5D6E-409C-BE32-E72D297353CC}">
                <c16:uniqueId val="{00000009-02AF-4A52-A340-B1E9CB134DE0}"/>
              </c:ext>
            </c:extLst>
          </c:dPt>
          <c:dPt>
            <c:idx val="6"/>
            <c:invertIfNegative val="0"/>
            <c:bubble3D val="0"/>
            <c:spPr>
              <a:solidFill>
                <a:srgbClr val="FFFF00"/>
              </a:solidFill>
              <a:ln>
                <a:solidFill>
                  <a:sysClr val="windowText" lastClr="000000"/>
                </a:solidFill>
              </a:ln>
            </c:spPr>
            <c:extLst>
              <c:ext xmlns:c16="http://schemas.microsoft.com/office/drawing/2014/chart" uri="{C3380CC4-5D6E-409C-BE32-E72D297353CC}">
                <c16:uniqueId val="{0000000B-02AF-4A52-A340-B1E9CB134DE0}"/>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'SDBIP &amp; OP CALCULATIONS 22 23FY'!$A$21:$G$21</c:f>
              <c:strCache>
                <c:ptCount val="7"/>
                <c:pt idx="0">
                  <c:v>TOTAL PROJECTS</c:v>
                </c:pt>
                <c:pt idx="1">
                  <c:v>1 (69% &amp; below)</c:v>
                </c:pt>
                <c:pt idx="2">
                  <c:v>2 (70% - 99%)</c:v>
                </c:pt>
                <c:pt idx="3">
                  <c:v>3 (100% - 129%)</c:v>
                </c:pt>
                <c:pt idx="4">
                  <c:v>4 (130% -149%)</c:v>
                </c:pt>
                <c:pt idx="5">
                  <c:v>5 (150% - 167%) </c:v>
                </c:pt>
                <c:pt idx="6">
                  <c:v>NOT APPLICABLE</c:v>
                </c:pt>
              </c:strCache>
            </c:strRef>
          </c:cat>
          <c:val>
            <c:numRef>
              <c:f>'SDBIP &amp; OP CALCULATIONS 22 23FY'!$A$22:$G$22</c:f>
              <c:numCache>
                <c:formatCode>0%</c:formatCode>
                <c:ptCount val="7"/>
                <c:pt idx="0">
                  <c:v>1</c:v>
                </c:pt>
                <c:pt idx="1">
                  <c:v>0.35714285714285715</c:v>
                </c:pt>
                <c:pt idx="2">
                  <c:v>0.21428571428571427</c:v>
                </c:pt>
                <c:pt idx="3">
                  <c:v>0.35714285714285715</c:v>
                </c:pt>
                <c:pt idx="4">
                  <c:v>7.1428571428571425E-2</c:v>
                </c:pt>
                <c:pt idx="5">
                  <c:v>0</c:v>
                </c:pt>
                <c:pt idx="6">
                  <c:v>0</c:v>
                </c:pt>
              </c:numCache>
            </c:numRef>
          </c:val>
          <c:extLst>
            <c:ext xmlns:c16="http://schemas.microsoft.com/office/drawing/2014/chart" uri="{C3380CC4-5D6E-409C-BE32-E72D297353CC}">
              <c16:uniqueId val="{0000000C-02AF-4A52-A340-B1E9CB134DE0}"/>
            </c:ext>
          </c:extLst>
        </c:ser>
        <c:dLbls>
          <c:dLblPos val="outEnd"/>
          <c:showLegendKey val="0"/>
          <c:showVal val="1"/>
          <c:showCatName val="0"/>
          <c:showSerName val="0"/>
          <c:showPercent val="0"/>
          <c:showBubbleSize val="0"/>
        </c:dLbls>
        <c:gapWidth val="150"/>
        <c:axId val="125532416"/>
        <c:axId val="125537664"/>
      </c:barChart>
      <c:catAx>
        <c:axId val="125532416"/>
        <c:scaling>
          <c:orientation val="minMax"/>
        </c:scaling>
        <c:delete val="0"/>
        <c:axPos val="l"/>
        <c:numFmt formatCode="General" sourceLinked="1"/>
        <c:majorTickMark val="out"/>
        <c:minorTickMark val="none"/>
        <c:tickLblPos val="nextTo"/>
        <c:crossAx val="125537664"/>
        <c:crosses val="autoZero"/>
        <c:auto val="1"/>
        <c:lblAlgn val="ctr"/>
        <c:lblOffset val="100"/>
        <c:noMultiLvlLbl val="0"/>
      </c:catAx>
      <c:valAx>
        <c:axId val="125537664"/>
        <c:scaling>
          <c:orientation val="minMax"/>
        </c:scaling>
        <c:delete val="0"/>
        <c:axPos val="b"/>
        <c:majorGridlines/>
        <c:numFmt formatCode="0%" sourceLinked="1"/>
        <c:majorTickMark val="out"/>
        <c:minorTickMark val="none"/>
        <c:tickLblPos val="nextTo"/>
        <c:crossAx val="125532416"/>
        <c:crosses val="autoZero"/>
        <c:crossBetween val="between"/>
      </c:valAx>
      <c:dTable>
        <c:showHorzBorder val="1"/>
        <c:showVertBorder val="1"/>
        <c:showOutline val="1"/>
        <c:showKeys val="0"/>
      </c:dTable>
      <c:spPr>
        <a:ln>
          <a:solidFill>
            <a:sysClr val="windowText" lastClr="000000"/>
          </a:solidFill>
        </a:ln>
      </c:spPr>
    </c:plotArea>
    <c:plotVisOnly val="1"/>
    <c:dispBlanksAs val="gap"/>
    <c:showDLblsOverMax val="0"/>
  </c:chart>
  <c:spPr>
    <a:ln>
      <a:solidFill>
        <a:schemeClr val="tx1"/>
      </a:solidFill>
    </a:ln>
  </c:spPr>
  <c:printSettings>
    <c:headerFooter/>
    <c:pageMargins b="0.75" l="0.7" r="0.7" t="0.75" header="0.3" footer="0.3"/>
    <c:pageSetup paperSize="9" orientation="portrait" horizontalDpi="300" verticalDpi="300"/>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000"/>
              <a:t>EXPENDITURE MANAGEMENT OVERVIEW</a:t>
            </a:r>
          </a:p>
          <a:p>
            <a:pPr>
              <a:defRPr/>
            </a:pPr>
            <a:r>
              <a:rPr lang="en-US" sz="1000"/>
              <a:t>DEPARTMENTAL SERVICE DELIVERY &amp; BUDGET IMPLEMENTATION PLAN 2023/2024 - JULY 2023 MONTHLY PROGRESS REPORT</a:t>
            </a:r>
          </a:p>
        </c:rich>
      </c:tx>
      <c:layout>
        <c:manualLayout>
          <c:xMode val="edge"/>
          <c:yMode val="edge"/>
          <c:x val="0.12543108168439851"/>
          <c:y val="2.3481332557698496E-2"/>
        </c:manualLayout>
      </c:layout>
      <c:overlay val="0"/>
    </c:title>
    <c:autoTitleDeleted val="0"/>
    <c:plotArea>
      <c:layout/>
      <c:barChart>
        <c:barDir val="bar"/>
        <c:grouping val="clustered"/>
        <c:varyColors val="0"/>
        <c:ser>
          <c:idx val="0"/>
          <c:order val="0"/>
          <c:tx>
            <c:v>Jul-23</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extLst>
              <c:ext xmlns:c16="http://schemas.microsoft.com/office/drawing/2014/chart" uri="{C3380CC4-5D6E-409C-BE32-E72D297353CC}">
                <c16:uniqueId val="{00000001-147D-4209-B00F-AA457721820A}"/>
              </c:ext>
            </c:extLst>
          </c:dPt>
          <c:dPt>
            <c:idx val="1"/>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3-147D-4209-B00F-AA457721820A}"/>
              </c:ext>
            </c:extLst>
          </c:dPt>
          <c:dPt>
            <c:idx val="2"/>
            <c:invertIfNegative val="0"/>
            <c:bubble3D val="0"/>
            <c:spPr>
              <a:solidFill>
                <a:schemeClr val="accent6"/>
              </a:solidFill>
              <a:ln>
                <a:solidFill>
                  <a:sysClr val="windowText" lastClr="000000"/>
                </a:solidFill>
              </a:ln>
            </c:spPr>
            <c:extLst>
              <c:ext xmlns:c16="http://schemas.microsoft.com/office/drawing/2014/chart" uri="{C3380CC4-5D6E-409C-BE32-E72D297353CC}">
                <c16:uniqueId val="{00000005-147D-4209-B00F-AA457721820A}"/>
              </c:ext>
            </c:extLst>
          </c:dPt>
          <c:dPt>
            <c:idx val="3"/>
            <c:invertIfNegative val="0"/>
            <c:bubble3D val="0"/>
            <c:spPr>
              <a:solidFill>
                <a:srgbClr val="92D050"/>
              </a:solidFill>
              <a:ln>
                <a:solidFill>
                  <a:sysClr val="windowText" lastClr="000000"/>
                </a:solidFill>
              </a:ln>
            </c:spPr>
            <c:extLst>
              <c:ext xmlns:c16="http://schemas.microsoft.com/office/drawing/2014/chart" uri="{C3380CC4-5D6E-409C-BE32-E72D297353CC}">
                <c16:uniqueId val="{00000007-147D-4209-B00F-AA457721820A}"/>
              </c:ext>
            </c:extLst>
          </c:dPt>
          <c:dPt>
            <c:idx val="5"/>
            <c:invertIfNegative val="0"/>
            <c:bubble3D val="0"/>
            <c:spPr>
              <a:solidFill>
                <a:schemeClr val="accent4">
                  <a:lumMod val="40000"/>
                  <a:lumOff val="60000"/>
                </a:schemeClr>
              </a:solidFill>
              <a:ln>
                <a:solidFill>
                  <a:sysClr val="windowText" lastClr="000000"/>
                </a:solidFill>
              </a:ln>
            </c:spPr>
            <c:extLst>
              <c:ext xmlns:c16="http://schemas.microsoft.com/office/drawing/2014/chart" uri="{C3380CC4-5D6E-409C-BE32-E72D297353CC}">
                <c16:uniqueId val="{00000009-147D-4209-B00F-AA457721820A}"/>
              </c:ext>
            </c:extLst>
          </c:dPt>
          <c:dPt>
            <c:idx val="6"/>
            <c:invertIfNegative val="0"/>
            <c:bubble3D val="0"/>
            <c:spPr>
              <a:solidFill>
                <a:srgbClr val="FFFF00"/>
              </a:solidFill>
              <a:ln>
                <a:solidFill>
                  <a:sysClr val="windowText" lastClr="000000"/>
                </a:solidFill>
              </a:ln>
            </c:spPr>
            <c:extLst>
              <c:ext xmlns:c16="http://schemas.microsoft.com/office/drawing/2014/chart" uri="{C3380CC4-5D6E-409C-BE32-E72D297353CC}">
                <c16:uniqueId val="{0000000B-147D-4209-B00F-AA457721820A}"/>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'SDBIP &amp; OP CALCULATIONS 22 23FY'!$A$209:$G$209</c:f>
              <c:strCache>
                <c:ptCount val="7"/>
                <c:pt idx="0">
                  <c:v>TOTAL PROJECTS</c:v>
                </c:pt>
                <c:pt idx="1">
                  <c:v>1 (69% &amp; below)</c:v>
                </c:pt>
                <c:pt idx="2">
                  <c:v>2 (70% - 99%)</c:v>
                </c:pt>
                <c:pt idx="3">
                  <c:v>3 (100% - 129%)</c:v>
                </c:pt>
                <c:pt idx="4">
                  <c:v>4 (130% -149%)</c:v>
                </c:pt>
                <c:pt idx="5">
                  <c:v>5 (150% - 167%) </c:v>
                </c:pt>
                <c:pt idx="6">
                  <c:v>NOT APPLICABLE</c:v>
                </c:pt>
              </c:strCache>
            </c:strRef>
          </c:cat>
          <c:val>
            <c:numRef>
              <c:f>'SDBIP &amp; OP CALCULATIONS 22 23FY'!$A$210:$G$210</c:f>
              <c:numCache>
                <c:formatCode>0.00%</c:formatCode>
                <c:ptCount val="7"/>
                <c:pt idx="0" formatCode="0%">
                  <c:v>1</c:v>
                </c:pt>
                <c:pt idx="1">
                  <c:v>0.33333333333333331</c:v>
                </c:pt>
                <c:pt idx="2" formatCode="0%">
                  <c:v>0</c:v>
                </c:pt>
                <c:pt idx="3">
                  <c:v>0.66666666666666663</c:v>
                </c:pt>
                <c:pt idx="4" formatCode="0%">
                  <c:v>0</c:v>
                </c:pt>
                <c:pt idx="5" formatCode="0%">
                  <c:v>0</c:v>
                </c:pt>
                <c:pt idx="6" formatCode="0%">
                  <c:v>0</c:v>
                </c:pt>
              </c:numCache>
            </c:numRef>
          </c:val>
          <c:extLst>
            <c:ext xmlns:c16="http://schemas.microsoft.com/office/drawing/2014/chart" uri="{C3380CC4-5D6E-409C-BE32-E72D297353CC}">
              <c16:uniqueId val="{0000000C-147D-4209-B00F-AA457721820A}"/>
            </c:ext>
          </c:extLst>
        </c:ser>
        <c:dLbls>
          <c:dLblPos val="outEnd"/>
          <c:showLegendKey val="0"/>
          <c:showVal val="1"/>
          <c:showCatName val="0"/>
          <c:showSerName val="0"/>
          <c:showPercent val="0"/>
          <c:showBubbleSize val="0"/>
        </c:dLbls>
        <c:gapWidth val="150"/>
        <c:axId val="129676800"/>
        <c:axId val="129690240"/>
      </c:barChart>
      <c:catAx>
        <c:axId val="129676800"/>
        <c:scaling>
          <c:orientation val="minMax"/>
        </c:scaling>
        <c:delete val="0"/>
        <c:axPos val="l"/>
        <c:numFmt formatCode="General" sourceLinked="1"/>
        <c:majorTickMark val="out"/>
        <c:minorTickMark val="none"/>
        <c:tickLblPos val="nextTo"/>
        <c:crossAx val="129690240"/>
        <c:crosses val="autoZero"/>
        <c:auto val="1"/>
        <c:lblAlgn val="ctr"/>
        <c:lblOffset val="100"/>
        <c:noMultiLvlLbl val="0"/>
      </c:catAx>
      <c:valAx>
        <c:axId val="129690240"/>
        <c:scaling>
          <c:orientation val="minMax"/>
        </c:scaling>
        <c:delete val="0"/>
        <c:axPos val="b"/>
        <c:majorGridlines/>
        <c:numFmt formatCode="0%" sourceLinked="1"/>
        <c:majorTickMark val="out"/>
        <c:minorTickMark val="none"/>
        <c:tickLblPos val="nextTo"/>
        <c:crossAx val="129676800"/>
        <c:crosses val="autoZero"/>
        <c:crossBetween val="between"/>
      </c:valAx>
      <c:dTable>
        <c:showHorzBorder val="1"/>
        <c:showVertBorder val="1"/>
        <c:showOutline val="1"/>
        <c:showKeys val="0"/>
      </c:dTable>
      <c:spPr>
        <a:ln>
          <a:solidFill>
            <a:sysClr val="windowText" lastClr="000000"/>
          </a:solidFill>
        </a:ln>
      </c:spPr>
    </c:plotArea>
    <c:plotVisOnly val="1"/>
    <c:dispBlanksAs val="gap"/>
    <c:showDLblsOverMax val="0"/>
  </c:chart>
  <c:printSettings>
    <c:headerFooter/>
    <c:pageMargins b="0.75" l="0.7" r="0.7" t="0.75" header="0.3" footer="0.3"/>
    <c:pageSetup paperSize="9" orientation="portrait" horizontalDpi="300" verticalDpi="300"/>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000"/>
              <a:t>REVENUE MANAGEMENT OVERVIEW</a:t>
            </a:r>
          </a:p>
          <a:p>
            <a:pPr>
              <a:defRPr/>
            </a:pPr>
            <a:r>
              <a:rPr lang="en-US" sz="1000"/>
              <a:t>DEPARTMENTAL SERVICE DELIVERY &amp; BUDGET IMPLEMENTATION PLAN 2023/2024 - JULY 2023 MONTHLY PROGRESS REPORT</a:t>
            </a:r>
          </a:p>
        </c:rich>
      </c:tx>
      <c:layout>
        <c:manualLayout>
          <c:xMode val="edge"/>
          <c:yMode val="edge"/>
          <c:x val="0.13000706385508387"/>
          <c:y val="2.3591223818244633E-2"/>
        </c:manualLayout>
      </c:layout>
      <c:overlay val="0"/>
    </c:title>
    <c:autoTitleDeleted val="0"/>
    <c:plotArea>
      <c:layout/>
      <c:barChart>
        <c:barDir val="bar"/>
        <c:grouping val="clustered"/>
        <c:varyColors val="0"/>
        <c:ser>
          <c:idx val="0"/>
          <c:order val="0"/>
          <c:tx>
            <c:v>Jul-23</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extLst>
              <c:ext xmlns:c16="http://schemas.microsoft.com/office/drawing/2014/chart" uri="{C3380CC4-5D6E-409C-BE32-E72D297353CC}">
                <c16:uniqueId val="{00000001-0080-44A7-959B-7D5B3CC41283}"/>
              </c:ext>
            </c:extLst>
          </c:dPt>
          <c:dPt>
            <c:idx val="1"/>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3-0080-44A7-959B-7D5B3CC41283}"/>
              </c:ext>
            </c:extLst>
          </c:dPt>
          <c:dPt>
            <c:idx val="2"/>
            <c:invertIfNegative val="0"/>
            <c:bubble3D val="0"/>
            <c:spPr>
              <a:solidFill>
                <a:schemeClr val="accent6"/>
              </a:solidFill>
              <a:ln>
                <a:solidFill>
                  <a:sysClr val="windowText" lastClr="000000"/>
                </a:solidFill>
              </a:ln>
            </c:spPr>
            <c:extLst>
              <c:ext xmlns:c16="http://schemas.microsoft.com/office/drawing/2014/chart" uri="{C3380CC4-5D6E-409C-BE32-E72D297353CC}">
                <c16:uniqueId val="{00000005-0080-44A7-959B-7D5B3CC41283}"/>
              </c:ext>
            </c:extLst>
          </c:dPt>
          <c:dPt>
            <c:idx val="3"/>
            <c:invertIfNegative val="0"/>
            <c:bubble3D val="0"/>
            <c:spPr>
              <a:solidFill>
                <a:srgbClr val="92D050"/>
              </a:solidFill>
              <a:ln>
                <a:solidFill>
                  <a:sysClr val="windowText" lastClr="000000"/>
                </a:solidFill>
              </a:ln>
            </c:spPr>
            <c:extLst>
              <c:ext xmlns:c16="http://schemas.microsoft.com/office/drawing/2014/chart" uri="{C3380CC4-5D6E-409C-BE32-E72D297353CC}">
                <c16:uniqueId val="{00000007-0080-44A7-959B-7D5B3CC41283}"/>
              </c:ext>
            </c:extLst>
          </c:dPt>
          <c:dPt>
            <c:idx val="5"/>
            <c:invertIfNegative val="0"/>
            <c:bubble3D val="0"/>
            <c:spPr>
              <a:solidFill>
                <a:schemeClr val="accent4">
                  <a:lumMod val="40000"/>
                  <a:lumOff val="60000"/>
                </a:schemeClr>
              </a:solidFill>
              <a:ln>
                <a:solidFill>
                  <a:sysClr val="windowText" lastClr="000000"/>
                </a:solidFill>
              </a:ln>
            </c:spPr>
            <c:extLst>
              <c:ext xmlns:c16="http://schemas.microsoft.com/office/drawing/2014/chart" uri="{C3380CC4-5D6E-409C-BE32-E72D297353CC}">
                <c16:uniqueId val="{00000009-0080-44A7-959B-7D5B3CC41283}"/>
              </c:ext>
            </c:extLst>
          </c:dPt>
          <c:dPt>
            <c:idx val="6"/>
            <c:invertIfNegative val="0"/>
            <c:bubble3D val="0"/>
            <c:spPr>
              <a:solidFill>
                <a:srgbClr val="FFFF00"/>
              </a:solidFill>
              <a:ln>
                <a:solidFill>
                  <a:sysClr val="windowText" lastClr="000000"/>
                </a:solidFill>
              </a:ln>
            </c:spPr>
            <c:extLst>
              <c:ext xmlns:c16="http://schemas.microsoft.com/office/drawing/2014/chart" uri="{C3380CC4-5D6E-409C-BE32-E72D297353CC}">
                <c16:uniqueId val="{0000000B-0080-44A7-959B-7D5B3CC41283}"/>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'SDBIP &amp; OP CALCULATIONS 22 23FY'!$A$216:$G$216</c:f>
              <c:strCache>
                <c:ptCount val="7"/>
                <c:pt idx="0">
                  <c:v>TOTAL PROJECTS</c:v>
                </c:pt>
                <c:pt idx="1">
                  <c:v>1 (69% &amp; below)</c:v>
                </c:pt>
                <c:pt idx="2">
                  <c:v>2 (70% - 99%)</c:v>
                </c:pt>
                <c:pt idx="3">
                  <c:v>3 (100% - 129%)</c:v>
                </c:pt>
                <c:pt idx="4">
                  <c:v>4 (130% -149%)</c:v>
                </c:pt>
                <c:pt idx="5">
                  <c:v>5 (150% - 167%) </c:v>
                </c:pt>
                <c:pt idx="6">
                  <c:v>NOT APPLICABLE</c:v>
                </c:pt>
              </c:strCache>
            </c:strRef>
          </c:cat>
          <c:val>
            <c:numRef>
              <c:f>'SDBIP &amp; OP CALCULATIONS 22 23FY'!$A$217:$G$217</c:f>
              <c:numCache>
                <c:formatCode>0.00%</c:formatCode>
                <c:ptCount val="7"/>
                <c:pt idx="0" formatCode="0%">
                  <c:v>1</c:v>
                </c:pt>
                <c:pt idx="1">
                  <c:v>0.125</c:v>
                </c:pt>
                <c:pt idx="2" formatCode="0%">
                  <c:v>0</c:v>
                </c:pt>
                <c:pt idx="3" formatCode="0%">
                  <c:v>0.75</c:v>
                </c:pt>
                <c:pt idx="4">
                  <c:v>0.125</c:v>
                </c:pt>
                <c:pt idx="5" formatCode="0%">
                  <c:v>0</c:v>
                </c:pt>
                <c:pt idx="6" formatCode="0%">
                  <c:v>0</c:v>
                </c:pt>
              </c:numCache>
            </c:numRef>
          </c:val>
          <c:extLst>
            <c:ext xmlns:c16="http://schemas.microsoft.com/office/drawing/2014/chart" uri="{C3380CC4-5D6E-409C-BE32-E72D297353CC}">
              <c16:uniqueId val="{0000000C-0080-44A7-959B-7D5B3CC41283}"/>
            </c:ext>
          </c:extLst>
        </c:ser>
        <c:dLbls>
          <c:dLblPos val="outEnd"/>
          <c:showLegendKey val="0"/>
          <c:showVal val="1"/>
          <c:showCatName val="0"/>
          <c:showSerName val="0"/>
          <c:showPercent val="0"/>
          <c:showBubbleSize val="0"/>
        </c:dLbls>
        <c:gapWidth val="150"/>
        <c:axId val="129755776"/>
        <c:axId val="130150400"/>
      </c:barChart>
      <c:catAx>
        <c:axId val="129755776"/>
        <c:scaling>
          <c:orientation val="minMax"/>
        </c:scaling>
        <c:delete val="0"/>
        <c:axPos val="l"/>
        <c:numFmt formatCode="General" sourceLinked="1"/>
        <c:majorTickMark val="out"/>
        <c:minorTickMark val="none"/>
        <c:tickLblPos val="nextTo"/>
        <c:crossAx val="130150400"/>
        <c:crosses val="autoZero"/>
        <c:auto val="1"/>
        <c:lblAlgn val="ctr"/>
        <c:lblOffset val="100"/>
        <c:noMultiLvlLbl val="0"/>
      </c:catAx>
      <c:valAx>
        <c:axId val="130150400"/>
        <c:scaling>
          <c:orientation val="minMax"/>
        </c:scaling>
        <c:delete val="0"/>
        <c:axPos val="b"/>
        <c:majorGridlines/>
        <c:numFmt formatCode="0%" sourceLinked="1"/>
        <c:majorTickMark val="out"/>
        <c:minorTickMark val="none"/>
        <c:tickLblPos val="nextTo"/>
        <c:crossAx val="129755776"/>
        <c:crosses val="autoZero"/>
        <c:crossBetween val="between"/>
      </c:valAx>
      <c:dTable>
        <c:showHorzBorder val="1"/>
        <c:showVertBorder val="1"/>
        <c:showOutline val="1"/>
        <c:showKeys val="0"/>
      </c:dTable>
      <c:spPr>
        <a:ln>
          <a:solidFill>
            <a:sysClr val="windowText" lastClr="000000"/>
          </a:solidFill>
        </a:ln>
      </c:spPr>
    </c:plotArea>
    <c:plotVisOnly val="1"/>
    <c:dispBlanksAs val="gap"/>
    <c:showDLblsOverMax val="0"/>
  </c:chart>
  <c:printSettings>
    <c:headerFooter/>
    <c:pageMargins b="0.75" l="0.7" r="0.7" t="0.75" header="0.3" footer="0.3"/>
    <c:pageSetup paperSize="9" orientation="portrait" horizontalDpi="300" verticalDpi="300"/>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000"/>
              <a:t> SUPPLY CHAIN MANAGEMENT OVERVIEW</a:t>
            </a:r>
          </a:p>
          <a:p>
            <a:pPr>
              <a:defRPr/>
            </a:pPr>
            <a:r>
              <a:rPr lang="en-US" sz="1000"/>
              <a:t>DEPARTMENTAL SERVICE DELIVERY &amp; BUDGET IMPLEMENTATION PLAN 2023/2024 - JULY 2023 MONTHLY PROGRESS REPORT</a:t>
            </a:r>
          </a:p>
        </c:rich>
      </c:tx>
      <c:layout>
        <c:manualLayout>
          <c:xMode val="edge"/>
          <c:yMode val="edge"/>
          <c:x val="0.12894096547702022"/>
          <c:y val="2.6647668183844082E-2"/>
        </c:manualLayout>
      </c:layout>
      <c:overlay val="0"/>
    </c:title>
    <c:autoTitleDeleted val="0"/>
    <c:plotArea>
      <c:layout/>
      <c:barChart>
        <c:barDir val="bar"/>
        <c:grouping val="clustered"/>
        <c:varyColors val="0"/>
        <c:ser>
          <c:idx val="0"/>
          <c:order val="0"/>
          <c:tx>
            <c:v>Jul-23</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extLst>
              <c:ext xmlns:c16="http://schemas.microsoft.com/office/drawing/2014/chart" uri="{C3380CC4-5D6E-409C-BE32-E72D297353CC}">
                <c16:uniqueId val="{00000001-529D-46B0-9F2D-4E16A3B9572F}"/>
              </c:ext>
            </c:extLst>
          </c:dPt>
          <c:dPt>
            <c:idx val="1"/>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3-529D-46B0-9F2D-4E16A3B9572F}"/>
              </c:ext>
            </c:extLst>
          </c:dPt>
          <c:dPt>
            <c:idx val="2"/>
            <c:invertIfNegative val="0"/>
            <c:bubble3D val="0"/>
            <c:spPr>
              <a:solidFill>
                <a:schemeClr val="accent6"/>
              </a:solidFill>
              <a:ln>
                <a:solidFill>
                  <a:sysClr val="windowText" lastClr="000000"/>
                </a:solidFill>
              </a:ln>
            </c:spPr>
            <c:extLst>
              <c:ext xmlns:c16="http://schemas.microsoft.com/office/drawing/2014/chart" uri="{C3380CC4-5D6E-409C-BE32-E72D297353CC}">
                <c16:uniqueId val="{00000005-529D-46B0-9F2D-4E16A3B9572F}"/>
              </c:ext>
            </c:extLst>
          </c:dPt>
          <c:dPt>
            <c:idx val="3"/>
            <c:invertIfNegative val="0"/>
            <c:bubble3D val="0"/>
            <c:spPr>
              <a:solidFill>
                <a:srgbClr val="92D050"/>
              </a:solidFill>
              <a:ln>
                <a:solidFill>
                  <a:sysClr val="windowText" lastClr="000000"/>
                </a:solidFill>
              </a:ln>
            </c:spPr>
            <c:extLst>
              <c:ext xmlns:c16="http://schemas.microsoft.com/office/drawing/2014/chart" uri="{C3380CC4-5D6E-409C-BE32-E72D297353CC}">
                <c16:uniqueId val="{00000007-529D-46B0-9F2D-4E16A3B9572F}"/>
              </c:ext>
            </c:extLst>
          </c:dPt>
          <c:dPt>
            <c:idx val="5"/>
            <c:invertIfNegative val="0"/>
            <c:bubble3D val="0"/>
            <c:spPr>
              <a:solidFill>
                <a:schemeClr val="accent4">
                  <a:lumMod val="40000"/>
                  <a:lumOff val="60000"/>
                </a:schemeClr>
              </a:solidFill>
              <a:ln>
                <a:solidFill>
                  <a:sysClr val="windowText" lastClr="000000"/>
                </a:solidFill>
              </a:ln>
            </c:spPr>
            <c:extLst>
              <c:ext xmlns:c16="http://schemas.microsoft.com/office/drawing/2014/chart" uri="{C3380CC4-5D6E-409C-BE32-E72D297353CC}">
                <c16:uniqueId val="{00000009-529D-46B0-9F2D-4E16A3B9572F}"/>
              </c:ext>
            </c:extLst>
          </c:dPt>
          <c:dPt>
            <c:idx val="6"/>
            <c:invertIfNegative val="0"/>
            <c:bubble3D val="0"/>
            <c:spPr>
              <a:solidFill>
                <a:srgbClr val="FFFF00"/>
              </a:solidFill>
              <a:ln>
                <a:solidFill>
                  <a:sysClr val="windowText" lastClr="000000"/>
                </a:solidFill>
              </a:ln>
            </c:spPr>
            <c:extLst>
              <c:ext xmlns:c16="http://schemas.microsoft.com/office/drawing/2014/chart" uri="{C3380CC4-5D6E-409C-BE32-E72D297353CC}">
                <c16:uniqueId val="{0000000B-529D-46B0-9F2D-4E16A3B9572F}"/>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'SDBIP &amp; OP CALCULATIONS 22 23FY'!$A$223:$G$223</c:f>
              <c:strCache>
                <c:ptCount val="7"/>
                <c:pt idx="0">
                  <c:v>TOTAL PROJECTS</c:v>
                </c:pt>
                <c:pt idx="1">
                  <c:v>1 (69% &amp; below)</c:v>
                </c:pt>
                <c:pt idx="2">
                  <c:v>2 (70% - 99%)</c:v>
                </c:pt>
                <c:pt idx="3">
                  <c:v>3 (100% - 129%)</c:v>
                </c:pt>
                <c:pt idx="4">
                  <c:v>4 (130% -149%)</c:v>
                </c:pt>
                <c:pt idx="5">
                  <c:v>5 (150% - 167%) </c:v>
                </c:pt>
                <c:pt idx="6">
                  <c:v>NOT APPLICABLE</c:v>
                </c:pt>
              </c:strCache>
            </c:strRef>
          </c:cat>
          <c:val>
            <c:numRef>
              <c:f>'SDBIP &amp; OP CALCULATIONS 22 23FY'!$A$224:$G$224</c:f>
              <c:numCache>
                <c:formatCode>0.00%</c:formatCode>
                <c:ptCount val="7"/>
                <c:pt idx="0" formatCode="0%">
                  <c:v>1</c:v>
                </c:pt>
                <c:pt idx="1">
                  <c:v>0.33333333333333331</c:v>
                </c:pt>
                <c:pt idx="2" formatCode="0%">
                  <c:v>0</c:v>
                </c:pt>
                <c:pt idx="3">
                  <c:v>0.66666666666666663</c:v>
                </c:pt>
                <c:pt idx="4" formatCode="0%">
                  <c:v>0</c:v>
                </c:pt>
                <c:pt idx="5" formatCode="0%">
                  <c:v>0</c:v>
                </c:pt>
                <c:pt idx="6" formatCode="0%">
                  <c:v>0</c:v>
                </c:pt>
              </c:numCache>
            </c:numRef>
          </c:val>
          <c:extLst>
            <c:ext xmlns:c16="http://schemas.microsoft.com/office/drawing/2014/chart" uri="{C3380CC4-5D6E-409C-BE32-E72D297353CC}">
              <c16:uniqueId val="{0000000C-529D-46B0-9F2D-4E16A3B9572F}"/>
            </c:ext>
          </c:extLst>
        </c:ser>
        <c:dLbls>
          <c:dLblPos val="outEnd"/>
          <c:showLegendKey val="0"/>
          <c:showVal val="1"/>
          <c:showCatName val="0"/>
          <c:showSerName val="0"/>
          <c:showPercent val="0"/>
          <c:showBubbleSize val="0"/>
        </c:dLbls>
        <c:gapWidth val="150"/>
        <c:axId val="130777088"/>
        <c:axId val="130782336"/>
      </c:barChart>
      <c:catAx>
        <c:axId val="130777088"/>
        <c:scaling>
          <c:orientation val="minMax"/>
        </c:scaling>
        <c:delete val="0"/>
        <c:axPos val="l"/>
        <c:numFmt formatCode="General" sourceLinked="1"/>
        <c:majorTickMark val="out"/>
        <c:minorTickMark val="none"/>
        <c:tickLblPos val="nextTo"/>
        <c:crossAx val="130782336"/>
        <c:crosses val="autoZero"/>
        <c:auto val="1"/>
        <c:lblAlgn val="ctr"/>
        <c:lblOffset val="100"/>
        <c:noMultiLvlLbl val="0"/>
      </c:catAx>
      <c:valAx>
        <c:axId val="130782336"/>
        <c:scaling>
          <c:orientation val="minMax"/>
        </c:scaling>
        <c:delete val="0"/>
        <c:axPos val="b"/>
        <c:majorGridlines/>
        <c:numFmt formatCode="0%" sourceLinked="1"/>
        <c:majorTickMark val="out"/>
        <c:minorTickMark val="none"/>
        <c:tickLblPos val="nextTo"/>
        <c:crossAx val="130777088"/>
        <c:crosses val="autoZero"/>
        <c:crossBetween val="between"/>
      </c:valAx>
      <c:dTable>
        <c:showHorzBorder val="1"/>
        <c:showVertBorder val="1"/>
        <c:showOutline val="1"/>
        <c:showKeys val="0"/>
      </c:dTable>
      <c:spPr>
        <a:ln>
          <a:solidFill>
            <a:sysClr val="windowText" lastClr="000000"/>
          </a:solidFill>
        </a:ln>
      </c:spPr>
    </c:plotArea>
    <c:plotVisOnly val="1"/>
    <c:dispBlanksAs val="gap"/>
    <c:showDLblsOverMax val="0"/>
  </c:chart>
  <c:printSettings>
    <c:headerFooter/>
    <c:pageMargins b="0.75" l="0.7" r="0.7" t="0.75" header="0.3" footer="0.3"/>
    <c:pageSetup paperSize="9" orientation="portrait" horizontalDpi="300" verticalDpi="300"/>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000"/>
              <a:t>ASSETS &amp; LIABILITIES MANAGEMENT (FLEET, VALUATIONS &amp; REAL ESTATE, ASSETS, LOSS CONTROL &amp; INSURANCE) OVERVIEW</a:t>
            </a:r>
          </a:p>
          <a:p>
            <a:pPr>
              <a:defRPr/>
            </a:pPr>
            <a:r>
              <a:rPr lang="en-US" sz="1000"/>
              <a:t>DEPARTMENTAL SERVICE DELIVERY &amp; BUDGET IMPLEMENTATION PLAN 2023/2024 - JULY 2023 MONTHLY PROGRESS REPORT</a:t>
            </a:r>
          </a:p>
        </c:rich>
      </c:tx>
      <c:layout>
        <c:manualLayout>
          <c:xMode val="edge"/>
          <c:yMode val="edge"/>
          <c:x val="0.14500602292924952"/>
          <c:y val="2.7566748784872492E-2"/>
        </c:manualLayout>
      </c:layout>
      <c:overlay val="0"/>
    </c:title>
    <c:autoTitleDeleted val="0"/>
    <c:plotArea>
      <c:layout/>
      <c:barChart>
        <c:barDir val="bar"/>
        <c:grouping val="clustered"/>
        <c:varyColors val="0"/>
        <c:ser>
          <c:idx val="0"/>
          <c:order val="0"/>
          <c:tx>
            <c:v>Jul-23</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extLst>
              <c:ext xmlns:c16="http://schemas.microsoft.com/office/drawing/2014/chart" uri="{C3380CC4-5D6E-409C-BE32-E72D297353CC}">
                <c16:uniqueId val="{00000001-0F0A-4827-9F4C-91EB37FDAC16}"/>
              </c:ext>
            </c:extLst>
          </c:dPt>
          <c:dPt>
            <c:idx val="1"/>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3-0F0A-4827-9F4C-91EB37FDAC16}"/>
              </c:ext>
            </c:extLst>
          </c:dPt>
          <c:dPt>
            <c:idx val="2"/>
            <c:invertIfNegative val="0"/>
            <c:bubble3D val="0"/>
            <c:spPr>
              <a:solidFill>
                <a:schemeClr val="accent6"/>
              </a:solidFill>
              <a:ln>
                <a:solidFill>
                  <a:sysClr val="windowText" lastClr="000000"/>
                </a:solidFill>
              </a:ln>
            </c:spPr>
            <c:extLst>
              <c:ext xmlns:c16="http://schemas.microsoft.com/office/drawing/2014/chart" uri="{C3380CC4-5D6E-409C-BE32-E72D297353CC}">
                <c16:uniqueId val="{00000005-0F0A-4827-9F4C-91EB37FDAC16}"/>
              </c:ext>
            </c:extLst>
          </c:dPt>
          <c:dPt>
            <c:idx val="3"/>
            <c:invertIfNegative val="0"/>
            <c:bubble3D val="0"/>
            <c:spPr>
              <a:solidFill>
                <a:srgbClr val="92D050"/>
              </a:solidFill>
              <a:ln>
                <a:solidFill>
                  <a:sysClr val="windowText" lastClr="000000"/>
                </a:solidFill>
              </a:ln>
            </c:spPr>
            <c:extLst>
              <c:ext xmlns:c16="http://schemas.microsoft.com/office/drawing/2014/chart" uri="{C3380CC4-5D6E-409C-BE32-E72D297353CC}">
                <c16:uniqueId val="{00000007-0F0A-4827-9F4C-91EB37FDAC16}"/>
              </c:ext>
            </c:extLst>
          </c:dPt>
          <c:dPt>
            <c:idx val="5"/>
            <c:invertIfNegative val="0"/>
            <c:bubble3D val="0"/>
            <c:spPr>
              <a:solidFill>
                <a:schemeClr val="accent4">
                  <a:lumMod val="40000"/>
                  <a:lumOff val="60000"/>
                </a:schemeClr>
              </a:solidFill>
              <a:ln>
                <a:solidFill>
                  <a:sysClr val="windowText" lastClr="000000"/>
                </a:solidFill>
              </a:ln>
            </c:spPr>
            <c:extLst>
              <c:ext xmlns:c16="http://schemas.microsoft.com/office/drawing/2014/chart" uri="{C3380CC4-5D6E-409C-BE32-E72D297353CC}">
                <c16:uniqueId val="{00000009-0F0A-4827-9F4C-91EB37FDAC16}"/>
              </c:ext>
            </c:extLst>
          </c:dPt>
          <c:dPt>
            <c:idx val="6"/>
            <c:invertIfNegative val="0"/>
            <c:bubble3D val="0"/>
            <c:spPr>
              <a:solidFill>
                <a:srgbClr val="FFFF00"/>
              </a:solidFill>
              <a:ln>
                <a:solidFill>
                  <a:sysClr val="windowText" lastClr="000000"/>
                </a:solidFill>
              </a:ln>
            </c:spPr>
            <c:extLst>
              <c:ext xmlns:c16="http://schemas.microsoft.com/office/drawing/2014/chart" uri="{C3380CC4-5D6E-409C-BE32-E72D297353CC}">
                <c16:uniqueId val="{0000000B-0F0A-4827-9F4C-91EB37FDAC16}"/>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'SDBIP &amp; OP CALCULATIONS 22 23FY'!$A$230:$G$230</c:f>
              <c:strCache>
                <c:ptCount val="7"/>
                <c:pt idx="0">
                  <c:v>TOTAL PROJECTS</c:v>
                </c:pt>
                <c:pt idx="1">
                  <c:v>1 (69% &amp; below)</c:v>
                </c:pt>
                <c:pt idx="2">
                  <c:v>2 (70% - 99%)</c:v>
                </c:pt>
                <c:pt idx="3">
                  <c:v>3 (100% - 129%)</c:v>
                </c:pt>
                <c:pt idx="4">
                  <c:v>4 (130% -149%)</c:v>
                </c:pt>
                <c:pt idx="5">
                  <c:v>5 (150% - 167%) </c:v>
                </c:pt>
                <c:pt idx="6">
                  <c:v>NOT APPLICABLE</c:v>
                </c:pt>
              </c:strCache>
            </c:strRef>
          </c:cat>
          <c:val>
            <c:numRef>
              <c:f>'SDBIP &amp; OP CALCULATIONS 22 23FY'!$A$231:$G$231</c:f>
              <c:numCache>
                <c:formatCode>0%</c:formatCode>
                <c:ptCount val="7"/>
                <c:pt idx="0">
                  <c:v>1</c:v>
                </c:pt>
                <c:pt idx="1">
                  <c:v>0</c:v>
                </c:pt>
                <c:pt idx="2">
                  <c:v>0</c:v>
                </c:pt>
                <c:pt idx="3">
                  <c:v>1</c:v>
                </c:pt>
                <c:pt idx="4">
                  <c:v>0</c:v>
                </c:pt>
                <c:pt idx="5">
                  <c:v>0</c:v>
                </c:pt>
                <c:pt idx="6">
                  <c:v>0</c:v>
                </c:pt>
              </c:numCache>
            </c:numRef>
          </c:val>
          <c:extLst>
            <c:ext xmlns:c16="http://schemas.microsoft.com/office/drawing/2014/chart" uri="{C3380CC4-5D6E-409C-BE32-E72D297353CC}">
              <c16:uniqueId val="{0000000C-0F0A-4827-9F4C-91EB37FDAC16}"/>
            </c:ext>
          </c:extLst>
        </c:ser>
        <c:dLbls>
          <c:dLblPos val="outEnd"/>
          <c:showLegendKey val="0"/>
          <c:showVal val="1"/>
          <c:showCatName val="0"/>
          <c:showSerName val="0"/>
          <c:showPercent val="0"/>
          <c:showBubbleSize val="0"/>
        </c:dLbls>
        <c:gapWidth val="150"/>
        <c:axId val="130290816"/>
        <c:axId val="130296064"/>
      </c:barChart>
      <c:catAx>
        <c:axId val="130290816"/>
        <c:scaling>
          <c:orientation val="minMax"/>
        </c:scaling>
        <c:delete val="0"/>
        <c:axPos val="l"/>
        <c:numFmt formatCode="General" sourceLinked="1"/>
        <c:majorTickMark val="out"/>
        <c:minorTickMark val="none"/>
        <c:tickLblPos val="nextTo"/>
        <c:crossAx val="130296064"/>
        <c:crosses val="autoZero"/>
        <c:auto val="1"/>
        <c:lblAlgn val="ctr"/>
        <c:lblOffset val="100"/>
        <c:noMultiLvlLbl val="0"/>
      </c:catAx>
      <c:valAx>
        <c:axId val="130296064"/>
        <c:scaling>
          <c:orientation val="minMax"/>
        </c:scaling>
        <c:delete val="0"/>
        <c:axPos val="b"/>
        <c:majorGridlines/>
        <c:numFmt formatCode="0%" sourceLinked="1"/>
        <c:majorTickMark val="out"/>
        <c:minorTickMark val="none"/>
        <c:tickLblPos val="nextTo"/>
        <c:crossAx val="130290816"/>
        <c:crosses val="autoZero"/>
        <c:crossBetween val="between"/>
      </c:valAx>
      <c:dTable>
        <c:showHorzBorder val="1"/>
        <c:showVertBorder val="1"/>
        <c:showOutline val="1"/>
        <c:showKeys val="0"/>
      </c:dTable>
      <c:spPr>
        <a:ln>
          <a:solidFill>
            <a:sysClr val="windowText" lastClr="000000"/>
          </a:solidFill>
        </a:ln>
      </c:spPr>
    </c:plotArea>
    <c:plotVisOnly val="1"/>
    <c:dispBlanksAs val="gap"/>
    <c:showDLblsOverMax val="0"/>
  </c:chart>
  <c:printSettings>
    <c:headerFooter/>
    <c:pageMargins b="0.75" l="0.7" r="0.7" t="0.75" header="0.3" footer="0.3"/>
    <c:pageSetup paperSize="9" orientation="portrait" horizontalDpi="300" verticalDpi="300"/>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000"/>
              <a:t>FINANCE GOVERNANCE &amp; PERFORMANCE  MANAGEMENT OVERVIEW</a:t>
            </a:r>
          </a:p>
          <a:p>
            <a:pPr>
              <a:defRPr/>
            </a:pPr>
            <a:r>
              <a:rPr lang="en-US" sz="1000"/>
              <a:t>DEPARTMENTAL SERVICE DELIVERY &amp; BUDGET IMPLEMENTATION PLAN 2023/2024 - JULY 2023 MONTHLY PROGRESS REPORT</a:t>
            </a:r>
          </a:p>
        </c:rich>
      </c:tx>
      <c:layout>
        <c:manualLayout>
          <c:xMode val="edge"/>
          <c:yMode val="edge"/>
          <c:x val="0.13971607394063232"/>
          <c:y val="3.3381138433646679E-2"/>
        </c:manualLayout>
      </c:layout>
      <c:overlay val="0"/>
    </c:title>
    <c:autoTitleDeleted val="0"/>
    <c:plotArea>
      <c:layout/>
      <c:barChart>
        <c:barDir val="bar"/>
        <c:grouping val="clustered"/>
        <c:varyColors val="0"/>
        <c:ser>
          <c:idx val="0"/>
          <c:order val="0"/>
          <c:tx>
            <c:v>Jul-23</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extLst>
              <c:ext xmlns:c16="http://schemas.microsoft.com/office/drawing/2014/chart" uri="{C3380CC4-5D6E-409C-BE32-E72D297353CC}">
                <c16:uniqueId val="{00000001-6839-4044-99E1-07782CD03763}"/>
              </c:ext>
            </c:extLst>
          </c:dPt>
          <c:dPt>
            <c:idx val="1"/>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3-6839-4044-99E1-07782CD03763}"/>
              </c:ext>
            </c:extLst>
          </c:dPt>
          <c:dPt>
            <c:idx val="2"/>
            <c:invertIfNegative val="0"/>
            <c:bubble3D val="0"/>
            <c:spPr>
              <a:solidFill>
                <a:schemeClr val="accent6"/>
              </a:solidFill>
              <a:ln>
                <a:solidFill>
                  <a:sysClr val="windowText" lastClr="000000"/>
                </a:solidFill>
              </a:ln>
            </c:spPr>
            <c:extLst>
              <c:ext xmlns:c16="http://schemas.microsoft.com/office/drawing/2014/chart" uri="{C3380CC4-5D6E-409C-BE32-E72D297353CC}">
                <c16:uniqueId val="{00000005-6839-4044-99E1-07782CD03763}"/>
              </c:ext>
            </c:extLst>
          </c:dPt>
          <c:dPt>
            <c:idx val="3"/>
            <c:invertIfNegative val="0"/>
            <c:bubble3D val="0"/>
            <c:spPr>
              <a:solidFill>
                <a:srgbClr val="92D050"/>
              </a:solidFill>
              <a:ln>
                <a:solidFill>
                  <a:sysClr val="windowText" lastClr="000000"/>
                </a:solidFill>
              </a:ln>
            </c:spPr>
            <c:extLst>
              <c:ext xmlns:c16="http://schemas.microsoft.com/office/drawing/2014/chart" uri="{C3380CC4-5D6E-409C-BE32-E72D297353CC}">
                <c16:uniqueId val="{00000007-6839-4044-99E1-07782CD03763}"/>
              </c:ext>
            </c:extLst>
          </c:dPt>
          <c:dPt>
            <c:idx val="5"/>
            <c:invertIfNegative val="0"/>
            <c:bubble3D val="0"/>
            <c:spPr>
              <a:solidFill>
                <a:schemeClr val="accent4">
                  <a:lumMod val="40000"/>
                  <a:lumOff val="60000"/>
                </a:schemeClr>
              </a:solidFill>
              <a:ln>
                <a:solidFill>
                  <a:sysClr val="windowText" lastClr="000000"/>
                </a:solidFill>
              </a:ln>
            </c:spPr>
            <c:extLst>
              <c:ext xmlns:c16="http://schemas.microsoft.com/office/drawing/2014/chart" uri="{C3380CC4-5D6E-409C-BE32-E72D297353CC}">
                <c16:uniqueId val="{00000009-6839-4044-99E1-07782CD03763}"/>
              </c:ext>
            </c:extLst>
          </c:dPt>
          <c:dPt>
            <c:idx val="6"/>
            <c:invertIfNegative val="0"/>
            <c:bubble3D val="0"/>
            <c:spPr>
              <a:solidFill>
                <a:srgbClr val="FFFF00"/>
              </a:solidFill>
              <a:ln>
                <a:solidFill>
                  <a:sysClr val="windowText" lastClr="000000"/>
                </a:solidFill>
              </a:ln>
            </c:spPr>
            <c:extLst>
              <c:ext xmlns:c16="http://schemas.microsoft.com/office/drawing/2014/chart" uri="{C3380CC4-5D6E-409C-BE32-E72D297353CC}">
                <c16:uniqueId val="{0000000B-6839-4044-99E1-07782CD03763}"/>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'SDBIP &amp; OP CALCULATIONS 22 23FY'!$A$237:$G$237</c:f>
              <c:strCache>
                <c:ptCount val="7"/>
                <c:pt idx="0">
                  <c:v>TOTAL PROJECTS</c:v>
                </c:pt>
                <c:pt idx="1">
                  <c:v>1 (69% &amp; below)</c:v>
                </c:pt>
                <c:pt idx="2">
                  <c:v>2 (70% - 99%)</c:v>
                </c:pt>
                <c:pt idx="3">
                  <c:v>3 (100% - 129%)</c:v>
                </c:pt>
                <c:pt idx="4">
                  <c:v>4 (130% -149%)</c:v>
                </c:pt>
                <c:pt idx="5">
                  <c:v>5 (150% - 167%) </c:v>
                </c:pt>
                <c:pt idx="6">
                  <c:v>NOT APPLICABLE</c:v>
                </c:pt>
              </c:strCache>
            </c:strRef>
          </c:cat>
          <c:val>
            <c:numRef>
              <c:f>'SDBIP &amp; OP CALCULATIONS 22 23FY'!$A$238:$G$238</c:f>
              <c:numCache>
                <c:formatCode>0.00%</c:formatCode>
                <c:ptCount val="7"/>
                <c:pt idx="0" formatCode="0%">
                  <c:v>1</c:v>
                </c:pt>
                <c:pt idx="1">
                  <c:v>0.25</c:v>
                </c:pt>
                <c:pt idx="2" formatCode="0%">
                  <c:v>0</c:v>
                </c:pt>
                <c:pt idx="3">
                  <c:v>0.75</c:v>
                </c:pt>
                <c:pt idx="4" formatCode="0%">
                  <c:v>0</c:v>
                </c:pt>
                <c:pt idx="5" formatCode="0%">
                  <c:v>0</c:v>
                </c:pt>
                <c:pt idx="6" formatCode="0%">
                  <c:v>0</c:v>
                </c:pt>
              </c:numCache>
            </c:numRef>
          </c:val>
          <c:extLst>
            <c:ext xmlns:c16="http://schemas.microsoft.com/office/drawing/2014/chart" uri="{C3380CC4-5D6E-409C-BE32-E72D297353CC}">
              <c16:uniqueId val="{0000000C-6839-4044-99E1-07782CD03763}"/>
            </c:ext>
          </c:extLst>
        </c:ser>
        <c:dLbls>
          <c:dLblPos val="outEnd"/>
          <c:showLegendKey val="0"/>
          <c:showVal val="1"/>
          <c:showCatName val="0"/>
          <c:showSerName val="0"/>
          <c:showPercent val="0"/>
          <c:showBubbleSize val="0"/>
        </c:dLbls>
        <c:gapWidth val="150"/>
        <c:axId val="130935040"/>
        <c:axId val="131075456"/>
      </c:barChart>
      <c:catAx>
        <c:axId val="130935040"/>
        <c:scaling>
          <c:orientation val="minMax"/>
        </c:scaling>
        <c:delete val="0"/>
        <c:axPos val="l"/>
        <c:numFmt formatCode="General" sourceLinked="1"/>
        <c:majorTickMark val="out"/>
        <c:minorTickMark val="none"/>
        <c:tickLblPos val="nextTo"/>
        <c:crossAx val="131075456"/>
        <c:crosses val="autoZero"/>
        <c:auto val="1"/>
        <c:lblAlgn val="ctr"/>
        <c:lblOffset val="100"/>
        <c:noMultiLvlLbl val="0"/>
      </c:catAx>
      <c:valAx>
        <c:axId val="131075456"/>
        <c:scaling>
          <c:orientation val="minMax"/>
        </c:scaling>
        <c:delete val="0"/>
        <c:axPos val="b"/>
        <c:majorGridlines/>
        <c:numFmt formatCode="0%" sourceLinked="1"/>
        <c:majorTickMark val="out"/>
        <c:minorTickMark val="none"/>
        <c:tickLblPos val="nextTo"/>
        <c:crossAx val="130935040"/>
        <c:crosses val="autoZero"/>
        <c:crossBetween val="between"/>
      </c:valAx>
      <c:dTable>
        <c:showHorzBorder val="1"/>
        <c:showVertBorder val="1"/>
        <c:showOutline val="1"/>
        <c:showKeys val="0"/>
      </c:dTable>
      <c:spPr>
        <a:ln>
          <a:solidFill>
            <a:sysClr val="windowText" lastClr="000000"/>
          </a:solidFill>
        </a:ln>
      </c:spPr>
    </c:plotArea>
    <c:plotVisOnly val="1"/>
    <c:dispBlanksAs val="gap"/>
    <c:showDLblsOverMax val="0"/>
  </c:chart>
  <c:printSettings>
    <c:headerFooter/>
    <c:pageMargins b="0.75" l="0.7" r="0.7" t="0.75" header="0.3" footer="0.3"/>
    <c:pageSetup paperSize="9" orientation="portrait" horizontalDpi="300" verticalDpi="300"/>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000"/>
              <a:t>CORPORATE SERVICES BUSINESS UNIT OVERVIEW </a:t>
            </a:r>
          </a:p>
          <a:p>
            <a:pPr>
              <a:defRPr/>
            </a:pPr>
            <a:r>
              <a:rPr lang="en-US" sz="1000"/>
              <a:t>DEPARTMENTAL SERVICE DELIVERY &amp; BUDGET IMPLEMENTATION PLAN 2023/2024 - JULY 2023 MONTHLY PROGRESS REPORT</a:t>
            </a:r>
          </a:p>
        </c:rich>
      </c:tx>
      <c:layout>
        <c:manualLayout>
          <c:xMode val="edge"/>
          <c:yMode val="edge"/>
          <c:x val="0.1402189674737753"/>
          <c:y val="3.6814420841563798E-2"/>
        </c:manualLayout>
      </c:layout>
      <c:overlay val="0"/>
    </c:title>
    <c:autoTitleDeleted val="0"/>
    <c:plotArea>
      <c:layout/>
      <c:barChart>
        <c:barDir val="bar"/>
        <c:grouping val="clustered"/>
        <c:varyColors val="0"/>
        <c:ser>
          <c:idx val="0"/>
          <c:order val="0"/>
          <c:tx>
            <c:v>Jul-23</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extLst>
              <c:ext xmlns:c16="http://schemas.microsoft.com/office/drawing/2014/chart" uri="{C3380CC4-5D6E-409C-BE32-E72D297353CC}">
                <c16:uniqueId val="{00000001-A105-4757-A2E7-555BB7E2F86A}"/>
              </c:ext>
            </c:extLst>
          </c:dPt>
          <c:dPt>
            <c:idx val="1"/>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3-A105-4757-A2E7-555BB7E2F86A}"/>
              </c:ext>
            </c:extLst>
          </c:dPt>
          <c:dPt>
            <c:idx val="2"/>
            <c:invertIfNegative val="0"/>
            <c:bubble3D val="0"/>
            <c:spPr>
              <a:solidFill>
                <a:schemeClr val="accent6"/>
              </a:solidFill>
              <a:ln>
                <a:solidFill>
                  <a:sysClr val="windowText" lastClr="000000"/>
                </a:solidFill>
              </a:ln>
            </c:spPr>
            <c:extLst>
              <c:ext xmlns:c16="http://schemas.microsoft.com/office/drawing/2014/chart" uri="{C3380CC4-5D6E-409C-BE32-E72D297353CC}">
                <c16:uniqueId val="{00000005-A105-4757-A2E7-555BB7E2F86A}"/>
              </c:ext>
            </c:extLst>
          </c:dPt>
          <c:dPt>
            <c:idx val="3"/>
            <c:invertIfNegative val="0"/>
            <c:bubble3D val="0"/>
            <c:spPr>
              <a:solidFill>
                <a:srgbClr val="92D050"/>
              </a:solidFill>
              <a:ln>
                <a:solidFill>
                  <a:sysClr val="windowText" lastClr="000000"/>
                </a:solidFill>
              </a:ln>
            </c:spPr>
            <c:extLst>
              <c:ext xmlns:c16="http://schemas.microsoft.com/office/drawing/2014/chart" uri="{C3380CC4-5D6E-409C-BE32-E72D297353CC}">
                <c16:uniqueId val="{00000007-A105-4757-A2E7-555BB7E2F86A}"/>
              </c:ext>
            </c:extLst>
          </c:dPt>
          <c:dPt>
            <c:idx val="5"/>
            <c:invertIfNegative val="0"/>
            <c:bubble3D val="0"/>
            <c:spPr>
              <a:solidFill>
                <a:schemeClr val="accent4">
                  <a:lumMod val="40000"/>
                  <a:lumOff val="60000"/>
                </a:schemeClr>
              </a:solidFill>
              <a:ln>
                <a:solidFill>
                  <a:sysClr val="windowText" lastClr="000000"/>
                </a:solidFill>
              </a:ln>
            </c:spPr>
            <c:extLst>
              <c:ext xmlns:c16="http://schemas.microsoft.com/office/drawing/2014/chart" uri="{C3380CC4-5D6E-409C-BE32-E72D297353CC}">
                <c16:uniqueId val="{00000009-A105-4757-A2E7-555BB7E2F86A}"/>
              </c:ext>
            </c:extLst>
          </c:dPt>
          <c:dPt>
            <c:idx val="6"/>
            <c:invertIfNegative val="0"/>
            <c:bubble3D val="0"/>
            <c:spPr>
              <a:solidFill>
                <a:srgbClr val="FFFF00"/>
              </a:solidFill>
              <a:ln>
                <a:solidFill>
                  <a:sysClr val="windowText" lastClr="000000"/>
                </a:solidFill>
              </a:ln>
            </c:spPr>
            <c:extLst>
              <c:ext xmlns:c16="http://schemas.microsoft.com/office/drawing/2014/chart" uri="{C3380CC4-5D6E-409C-BE32-E72D297353CC}">
                <c16:uniqueId val="{0000000B-A105-4757-A2E7-555BB7E2F86A}"/>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'SDBIP &amp; OP CALCULATIONS 22 23FY'!$A$245:$G$245</c:f>
              <c:strCache>
                <c:ptCount val="7"/>
                <c:pt idx="0">
                  <c:v>TOTAL PROJECTS</c:v>
                </c:pt>
                <c:pt idx="1">
                  <c:v>1 (69% &amp; below)</c:v>
                </c:pt>
                <c:pt idx="2">
                  <c:v>2 (70% - 99%)</c:v>
                </c:pt>
                <c:pt idx="3">
                  <c:v>3 (100% - 129%)</c:v>
                </c:pt>
                <c:pt idx="4">
                  <c:v>4 (130% -149%)</c:v>
                </c:pt>
                <c:pt idx="5">
                  <c:v>5 (150% - 167%) </c:v>
                </c:pt>
                <c:pt idx="6">
                  <c:v>NOT APPLICABLE</c:v>
                </c:pt>
              </c:strCache>
            </c:strRef>
          </c:cat>
          <c:val>
            <c:numRef>
              <c:f>'SDBIP &amp; OP CALCULATIONS 22 23FY'!$A$246:$G$246</c:f>
              <c:numCache>
                <c:formatCode>0%</c:formatCode>
                <c:ptCount val="7"/>
                <c:pt idx="0">
                  <c:v>1</c:v>
                </c:pt>
                <c:pt idx="1">
                  <c:v>0</c:v>
                </c:pt>
                <c:pt idx="2">
                  <c:v>0</c:v>
                </c:pt>
                <c:pt idx="3" formatCode="0.00%">
                  <c:v>0.68421052631578949</c:v>
                </c:pt>
                <c:pt idx="4">
                  <c:v>0</c:v>
                </c:pt>
                <c:pt idx="5">
                  <c:v>0</c:v>
                </c:pt>
                <c:pt idx="6" formatCode="0.00%">
                  <c:v>0.31578947368421051</c:v>
                </c:pt>
              </c:numCache>
            </c:numRef>
          </c:val>
          <c:extLst>
            <c:ext xmlns:c16="http://schemas.microsoft.com/office/drawing/2014/chart" uri="{C3380CC4-5D6E-409C-BE32-E72D297353CC}">
              <c16:uniqueId val="{0000000C-A105-4757-A2E7-555BB7E2F86A}"/>
            </c:ext>
          </c:extLst>
        </c:ser>
        <c:dLbls>
          <c:dLblPos val="outEnd"/>
          <c:showLegendKey val="0"/>
          <c:showVal val="1"/>
          <c:showCatName val="0"/>
          <c:showSerName val="0"/>
          <c:showPercent val="0"/>
          <c:showBubbleSize val="0"/>
        </c:dLbls>
        <c:gapWidth val="150"/>
        <c:axId val="131458560"/>
        <c:axId val="131463808"/>
      </c:barChart>
      <c:catAx>
        <c:axId val="131458560"/>
        <c:scaling>
          <c:orientation val="minMax"/>
        </c:scaling>
        <c:delete val="0"/>
        <c:axPos val="l"/>
        <c:numFmt formatCode="General" sourceLinked="1"/>
        <c:majorTickMark val="out"/>
        <c:minorTickMark val="none"/>
        <c:tickLblPos val="nextTo"/>
        <c:crossAx val="131463808"/>
        <c:crosses val="autoZero"/>
        <c:auto val="1"/>
        <c:lblAlgn val="ctr"/>
        <c:lblOffset val="100"/>
        <c:noMultiLvlLbl val="0"/>
      </c:catAx>
      <c:valAx>
        <c:axId val="131463808"/>
        <c:scaling>
          <c:orientation val="minMax"/>
        </c:scaling>
        <c:delete val="0"/>
        <c:axPos val="b"/>
        <c:majorGridlines/>
        <c:numFmt formatCode="0%" sourceLinked="1"/>
        <c:majorTickMark val="out"/>
        <c:minorTickMark val="none"/>
        <c:tickLblPos val="nextTo"/>
        <c:crossAx val="131458560"/>
        <c:crosses val="autoZero"/>
        <c:crossBetween val="between"/>
      </c:valAx>
      <c:dTable>
        <c:showHorzBorder val="1"/>
        <c:showVertBorder val="1"/>
        <c:showOutline val="1"/>
        <c:showKeys val="0"/>
      </c:dTable>
      <c:spPr>
        <a:ln>
          <a:solidFill>
            <a:sysClr val="windowText" lastClr="000000"/>
          </a:solidFill>
        </a:ln>
      </c:spPr>
    </c:plotArea>
    <c:plotVisOnly val="1"/>
    <c:dispBlanksAs val="gap"/>
    <c:showDLblsOverMax val="0"/>
  </c:chart>
  <c:printSettings>
    <c:headerFooter/>
    <c:pageMargins b="0.75" l="0.7" r="0.7" t="0.75" header="0.3" footer="0.3"/>
    <c:pageSetup paperSize="9" orientation="portrait" horizontalDpi="300" verticalDpi="300"/>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000"/>
              <a:t>LEGAL SERVICES OVERVIEW</a:t>
            </a:r>
          </a:p>
          <a:p>
            <a:pPr>
              <a:defRPr/>
            </a:pPr>
            <a:r>
              <a:rPr lang="en-US" sz="1000"/>
              <a:t>DEPARTMENTAL SERVICE DELIVERY &amp; BUDGET IMPLEMENTATION PLAN 2023/2024 - JULY 2023 MONTHLY PROGRESS REPORT</a:t>
            </a:r>
          </a:p>
        </c:rich>
      </c:tx>
      <c:layout>
        <c:manualLayout>
          <c:xMode val="edge"/>
          <c:yMode val="edge"/>
          <c:x val="0.12402660965056797"/>
          <c:y val="3.0345797892435127E-2"/>
        </c:manualLayout>
      </c:layout>
      <c:overlay val="0"/>
    </c:title>
    <c:autoTitleDeleted val="0"/>
    <c:plotArea>
      <c:layout/>
      <c:barChart>
        <c:barDir val="bar"/>
        <c:grouping val="clustered"/>
        <c:varyColors val="0"/>
        <c:ser>
          <c:idx val="0"/>
          <c:order val="0"/>
          <c:tx>
            <c:v>Jul-23</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extLst>
              <c:ext xmlns:c16="http://schemas.microsoft.com/office/drawing/2014/chart" uri="{C3380CC4-5D6E-409C-BE32-E72D297353CC}">
                <c16:uniqueId val="{00000001-C7CE-4D41-81BC-850E3F043A22}"/>
              </c:ext>
            </c:extLst>
          </c:dPt>
          <c:dPt>
            <c:idx val="1"/>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3-C7CE-4D41-81BC-850E3F043A22}"/>
              </c:ext>
            </c:extLst>
          </c:dPt>
          <c:dPt>
            <c:idx val="2"/>
            <c:invertIfNegative val="0"/>
            <c:bubble3D val="0"/>
            <c:spPr>
              <a:solidFill>
                <a:schemeClr val="accent6"/>
              </a:solidFill>
              <a:ln>
                <a:solidFill>
                  <a:sysClr val="windowText" lastClr="000000"/>
                </a:solidFill>
              </a:ln>
            </c:spPr>
            <c:extLst>
              <c:ext xmlns:c16="http://schemas.microsoft.com/office/drawing/2014/chart" uri="{C3380CC4-5D6E-409C-BE32-E72D297353CC}">
                <c16:uniqueId val="{00000005-C7CE-4D41-81BC-850E3F043A22}"/>
              </c:ext>
            </c:extLst>
          </c:dPt>
          <c:dPt>
            <c:idx val="3"/>
            <c:invertIfNegative val="0"/>
            <c:bubble3D val="0"/>
            <c:spPr>
              <a:solidFill>
                <a:srgbClr val="92D050"/>
              </a:solidFill>
              <a:ln>
                <a:solidFill>
                  <a:sysClr val="windowText" lastClr="000000"/>
                </a:solidFill>
              </a:ln>
            </c:spPr>
            <c:extLst>
              <c:ext xmlns:c16="http://schemas.microsoft.com/office/drawing/2014/chart" uri="{C3380CC4-5D6E-409C-BE32-E72D297353CC}">
                <c16:uniqueId val="{00000007-C7CE-4D41-81BC-850E3F043A22}"/>
              </c:ext>
            </c:extLst>
          </c:dPt>
          <c:dPt>
            <c:idx val="5"/>
            <c:invertIfNegative val="0"/>
            <c:bubble3D val="0"/>
            <c:spPr>
              <a:solidFill>
                <a:schemeClr val="accent4">
                  <a:lumMod val="40000"/>
                  <a:lumOff val="60000"/>
                </a:schemeClr>
              </a:solidFill>
              <a:ln>
                <a:solidFill>
                  <a:sysClr val="windowText" lastClr="000000"/>
                </a:solidFill>
              </a:ln>
            </c:spPr>
            <c:extLst>
              <c:ext xmlns:c16="http://schemas.microsoft.com/office/drawing/2014/chart" uri="{C3380CC4-5D6E-409C-BE32-E72D297353CC}">
                <c16:uniqueId val="{00000009-C7CE-4D41-81BC-850E3F043A22}"/>
              </c:ext>
            </c:extLst>
          </c:dPt>
          <c:dPt>
            <c:idx val="6"/>
            <c:invertIfNegative val="0"/>
            <c:bubble3D val="0"/>
            <c:spPr>
              <a:solidFill>
                <a:srgbClr val="FFFF00"/>
              </a:solidFill>
              <a:ln>
                <a:solidFill>
                  <a:sysClr val="windowText" lastClr="000000"/>
                </a:solidFill>
              </a:ln>
            </c:spPr>
            <c:extLst>
              <c:ext xmlns:c16="http://schemas.microsoft.com/office/drawing/2014/chart" uri="{C3380CC4-5D6E-409C-BE32-E72D297353CC}">
                <c16:uniqueId val="{0000000B-C7CE-4D41-81BC-850E3F043A22}"/>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'SDBIP &amp; OP CALCULATIONS 22 23FY'!$A$252:$G$252</c:f>
              <c:strCache>
                <c:ptCount val="7"/>
                <c:pt idx="0">
                  <c:v>TOTAL PROJECTS</c:v>
                </c:pt>
                <c:pt idx="1">
                  <c:v>1 (69% &amp; below)</c:v>
                </c:pt>
                <c:pt idx="2">
                  <c:v>2 (70% - 99%)</c:v>
                </c:pt>
                <c:pt idx="3">
                  <c:v>3 (100% - 129%)</c:v>
                </c:pt>
                <c:pt idx="4">
                  <c:v>4 (130% -149%)</c:v>
                </c:pt>
                <c:pt idx="5">
                  <c:v>5 (150% - 167%) </c:v>
                </c:pt>
                <c:pt idx="6">
                  <c:v>NOT APPLICABLE</c:v>
                </c:pt>
              </c:strCache>
            </c:strRef>
          </c:cat>
          <c:val>
            <c:numRef>
              <c:f>'SDBIP &amp; OP CALCULATIONS 22 23FY'!$A$253:$G$253</c:f>
              <c:numCache>
                <c:formatCode>0%</c:formatCode>
                <c:ptCount val="7"/>
                <c:pt idx="0">
                  <c:v>1</c:v>
                </c:pt>
                <c:pt idx="1">
                  <c:v>0</c:v>
                </c:pt>
                <c:pt idx="2">
                  <c:v>0</c:v>
                </c:pt>
                <c:pt idx="3">
                  <c:v>0.8</c:v>
                </c:pt>
                <c:pt idx="4">
                  <c:v>0</c:v>
                </c:pt>
                <c:pt idx="5">
                  <c:v>0</c:v>
                </c:pt>
                <c:pt idx="6">
                  <c:v>0.2</c:v>
                </c:pt>
              </c:numCache>
            </c:numRef>
          </c:val>
          <c:extLst>
            <c:ext xmlns:c16="http://schemas.microsoft.com/office/drawing/2014/chart" uri="{C3380CC4-5D6E-409C-BE32-E72D297353CC}">
              <c16:uniqueId val="{0000000C-C7CE-4D41-81BC-850E3F043A22}"/>
            </c:ext>
          </c:extLst>
        </c:ser>
        <c:dLbls>
          <c:dLblPos val="outEnd"/>
          <c:showLegendKey val="0"/>
          <c:showVal val="1"/>
          <c:showCatName val="0"/>
          <c:showSerName val="0"/>
          <c:showPercent val="0"/>
          <c:showBubbleSize val="0"/>
        </c:dLbls>
        <c:gapWidth val="150"/>
        <c:axId val="131955712"/>
        <c:axId val="131969408"/>
      </c:barChart>
      <c:catAx>
        <c:axId val="131955712"/>
        <c:scaling>
          <c:orientation val="minMax"/>
        </c:scaling>
        <c:delete val="0"/>
        <c:axPos val="l"/>
        <c:numFmt formatCode="General" sourceLinked="1"/>
        <c:majorTickMark val="out"/>
        <c:minorTickMark val="none"/>
        <c:tickLblPos val="nextTo"/>
        <c:crossAx val="131969408"/>
        <c:crosses val="autoZero"/>
        <c:auto val="1"/>
        <c:lblAlgn val="ctr"/>
        <c:lblOffset val="100"/>
        <c:noMultiLvlLbl val="0"/>
      </c:catAx>
      <c:valAx>
        <c:axId val="131969408"/>
        <c:scaling>
          <c:orientation val="minMax"/>
        </c:scaling>
        <c:delete val="0"/>
        <c:axPos val="b"/>
        <c:majorGridlines/>
        <c:numFmt formatCode="0%" sourceLinked="1"/>
        <c:majorTickMark val="out"/>
        <c:minorTickMark val="none"/>
        <c:tickLblPos val="nextTo"/>
        <c:crossAx val="131955712"/>
        <c:crosses val="autoZero"/>
        <c:crossBetween val="between"/>
      </c:valAx>
      <c:dTable>
        <c:showHorzBorder val="1"/>
        <c:showVertBorder val="1"/>
        <c:showOutline val="1"/>
        <c:showKeys val="0"/>
      </c:dTable>
      <c:spPr>
        <a:ln>
          <a:solidFill>
            <a:sysClr val="windowText" lastClr="000000"/>
          </a:solidFill>
        </a:ln>
      </c:spPr>
    </c:plotArea>
    <c:plotVisOnly val="1"/>
    <c:dispBlanksAs val="gap"/>
    <c:showDLblsOverMax val="0"/>
  </c:chart>
  <c:printSettings>
    <c:headerFooter/>
    <c:pageMargins b="0.75" l="0.7" r="0.7" t="0.75" header="0.3" footer="0.3"/>
    <c:pageSetup paperSize="9" orientation="portrait" horizontalDpi="300" verticalDpi="300"/>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000"/>
              <a:t>SECRETARIAT &amp; AUXILIARY SERVICES OVERVIEW</a:t>
            </a:r>
          </a:p>
          <a:p>
            <a:pPr>
              <a:defRPr/>
            </a:pPr>
            <a:r>
              <a:rPr lang="en-US" sz="1000"/>
              <a:t>DEPARTMENTAL SERVICE DELIVERY &amp; BUDGET IMPLEMENTATION PLAN 2023/2024 - JULY 2023 MONTHLY PROGRESS REPORT</a:t>
            </a:r>
          </a:p>
        </c:rich>
      </c:tx>
      <c:layout>
        <c:manualLayout>
          <c:xMode val="edge"/>
          <c:yMode val="edge"/>
          <c:x val="0.13869067174012714"/>
          <c:y val="3.696900886097107E-2"/>
        </c:manualLayout>
      </c:layout>
      <c:overlay val="0"/>
    </c:title>
    <c:autoTitleDeleted val="0"/>
    <c:plotArea>
      <c:layout/>
      <c:barChart>
        <c:barDir val="bar"/>
        <c:grouping val="clustered"/>
        <c:varyColors val="0"/>
        <c:ser>
          <c:idx val="0"/>
          <c:order val="0"/>
          <c:tx>
            <c:v>Jul-23</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extLst>
              <c:ext xmlns:c16="http://schemas.microsoft.com/office/drawing/2014/chart" uri="{C3380CC4-5D6E-409C-BE32-E72D297353CC}">
                <c16:uniqueId val="{00000001-43DB-426F-A1DC-092F1508D30E}"/>
              </c:ext>
            </c:extLst>
          </c:dPt>
          <c:dPt>
            <c:idx val="1"/>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3-43DB-426F-A1DC-092F1508D30E}"/>
              </c:ext>
            </c:extLst>
          </c:dPt>
          <c:dPt>
            <c:idx val="2"/>
            <c:invertIfNegative val="0"/>
            <c:bubble3D val="0"/>
            <c:spPr>
              <a:solidFill>
                <a:schemeClr val="accent6"/>
              </a:solidFill>
              <a:ln>
                <a:solidFill>
                  <a:sysClr val="windowText" lastClr="000000"/>
                </a:solidFill>
              </a:ln>
            </c:spPr>
            <c:extLst>
              <c:ext xmlns:c16="http://schemas.microsoft.com/office/drawing/2014/chart" uri="{C3380CC4-5D6E-409C-BE32-E72D297353CC}">
                <c16:uniqueId val="{00000005-43DB-426F-A1DC-092F1508D30E}"/>
              </c:ext>
            </c:extLst>
          </c:dPt>
          <c:dPt>
            <c:idx val="3"/>
            <c:invertIfNegative val="0"/>
            <c:bubble3D val="0"/>
            <c:spPr>
              <a:solidFill>
                <a:srgbClr val="92D050"/>
              </a:solidFill>
              <a:ln>
                <a:solidFill>
                  <a:sysClr val="windowText" lastClr="000000"/>
                </a:solidFill>
              </a:ln>
            </c:spPr>
            <c:extLst>
              <c:ext xmlns:c16="http://schemas.microsoft.com/office/drawing/2014/chart" uri="{C3380CC4-5D6E-409C-BE32-E72D297353CC}">
                <c16:uniqueId val="{00000007-43DB-426F-A1DC-092F1508D30E}"/>
              </c:ext>
            </c:extLst>
          </c:dPt>
          <c:dPt>
            <c:idx val="5"/>
            <c:invertIfNegative val="0"/>
            <c:bubble3D val="0"/>
            <c:spPr>
              <a:solidFill>
                <a:schemeClr val="accent4">
                  <a:lumMod val="40000"/>
                  <a:lumOff val="60000"/>
                </a:schemeClr>
              </a:solidFill>
              <a:ln>
                <a:solidFill>
                  <a:sysClr val="windowText" lastClr="000000"/>
                </a:solidFill>
              </a:ln>
            </c:spPr>
            <c:extLst>
              <c:ext xmlns:c16="http://schemas.microsoft.com/office/drawing/2014/chart" uri="{C3380CC4-5D6E-409C-BE32-E72D297353CC}">
                <c16:uniqueId val="{00000009-43DB-426F-A1DC-092F1508D30E}"/>
              </c:ext>
            </c:extLst>
          </c:dPt>
          <c:dPt>
            <c:idx val="6"/>
            <c:invertIfNegative val="0"/>
            <c:bubble3D val="0"/>
            <c:spPr>
              <a:solidFill>
                <a:srgbClr val="FFFF00"/>
              </a:solidFill>
              <a:ln>
                <a:solidFill>
                  <a:sysClr val="windowText" lastClr="000000"/>
                </a:solidFill>
              </a:ln>
            </c:spPr>
            <c:extLst>
              <c:ext xmlns:c16="http://schemas.microsoft.com/office/drawing/2014/chart" uri="{C3380CC4-5D6E-409C-BE32-E72D297353CC}">
                <c16:uniqueId val="{0000000B-43DB-426F-A1DC-092F1508D30E}"/>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'SDBIP &amp; OP CALCULATIONS 22 23FY'!$A$259:$G$259</c:f>
              <c:strCache>
                <c:ptCount val="7"/>
                <c:pt idx="0">
                  <c:v>TOTAL PROJECTS</c:v>
                </c:pt>
                <c:pt idx="1">
                  <c:v>1 (69% &amp; below)</c:v>
                </c:pt>
                <c:pt idx="2">
                  <c:v>2 (70% - 99%)</c:v>
                </c:pt>
                <c:pt idx="3">
                  <c:v>3 (100% - 129%)</c:v>
                </c:pt>
                <c:pt idx="4">
                  <c:v>4 (130% -149%)</c:v>
                </c:pt>
                <c:pt idx="5">
                  <c:v>5 (150% - 167%) </c:v>
                </c:pt>
                <c:pt idx="6">
                  <c:v>NOT APPLICABLE</c:v>
                </c:pt>
              </c:strCache>
            </c:strRef>
          </c:cat>
          <c:val>
            <c:numRef>
              <c:f>'SDBIP &amp; OP CALCULATIONS 22 23FY'!$A$260:$G$260</c:f>
              <c:numCache>
                <c:formatCode>0%</c:formatCode>
                <c:ptCount val="7"/>
                <c:pt idx="0">
                  <c:v>1</c:v>
                </c:pt>
                <c:pt idx="1">
                  <c:v>0</c:v>
                </c:pt>
                <c:pt idx="2">
                  <c:v>0</c:v>
                </c:pt>
                <c:pt idx="3">
                  <c:v>0</c:v>
                </c:pt>
                <c:pt idx="4">
                  <c:v>0</c:v>
                </c:pt>
                <c:pt idx="5">
                  <c:v>0</c:v>
                </c:pt>
                <c:pt idx="6">
                  <c:v>1</c:v>
                </c:pt>
              </c:numCache>
            </c:numRef>
          </c:val>
          <c:extLst>
            <c:ext xmlns:c16="http://schemas.microsoft.com/office/drawing/2014/chart" uri="{C3380CC4-5D6E-409C-BE32-E72D297353CC}">
              <c16:uniqueId val="{0000000C-43DB-426F-A1DC-092F1508D30E}"/>
            </c:ext>
          </c:extLst>
        </c:ser>
        <c:dLbls>
          <c:dLblPos val="outEnd"/>
          <c:showLegendKey val="0"/>
          <c:showVal val="1"/>
          <c:showCatName val="0"/>
          <c:showSerName val="0"/>
          <c:showPercent val="0"/>
          <c:showBubbleSize val="0"/>
        </c:dLbls>
        <c:gapWidth val="150"/>
        <c:axId val="132315392"/>
        <c:axId val="131997696"/>
      </c:barChart>
      <c:catAx>
        <c:axId val="132315392"/>
        <c:scaling>
          <c:orientation val="minMax"/>
        </c:scaling>
        <c:delete val="0"/>
        <c:axPos val="l"/>
        <c:numFmt formatCode="General" sourceLinked="1"/>
        <c:majorTickMark val="out"/>
        <c:minorTickMark val="none"/>
        <c:tickLblPos val="nextTo"/>
        <c:crossAx val="131997696"/>
        <c:crosses val="autoZero"/>
        <c:auto val="1"/>
        <c:lblAlgn val="ctr"/>
        <c:lblOffset val="100"/>
        <c:noMultiLvlLbl val="0"/>
      </c:catAx>
      <c:valAx>
        <c:axId val="131997696"/>
        <c:scaling>
          <c:orientation val="minMax"/>
        </c:scaling>
        <c:delete val="0"/>
        <c:axPos val="b"/>
        <c:majorGridlines/>
        <c:numFmt formatCode="0%" sourceLinked="1"/>
        <c:majorTickMark val="out"/>
        <c:minorTickMark val="none"/>
        <c:tickLblPos val="nextTo"/>
        <c:crossAx val="132315392"/>
        <c:crosses val="autoZero"/>
        <c:crossBetween val="between"/>
      </c:valAx>
      <c:dTable>
        <c:showHorzBorder val="1"/>
        <c:showVertBorder val="1"/>
        <c:showOutline val="1"/>
        <c:showKeys val="0"/>
      </c:dTable>
      <c:spPr>
        <a:ln>
          <a:solidFill>
            <a:sysClr val="windowText" lastClr="000000"/>
          </a:solidFill>
        </a:ln>
      </c:spPr>
    </c:plotArea>
    <c:plotVisOnly val="1"/>
    <c:dispBlanksAs val="gap"/>
    <c:showDLblsOverMax val="0"/>
  </c:chart>
  <c:printSettings>
    <c:headerFooter/>
    <c:pageMargins b="0.75" l="0.7" r="0.7" t="0.75" header="0.3" footer="0.3"/>
    <c:pageSetup paperSize="9" orientation="portrait" horizontalDpi="300" verticalDpi="300"/>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000"/>
              <a:t>INFORMATION COMMUNICATION TECHNOLOGY OVERVIEW </a:t>
            </a:r>
          </a:p>
          <a:p>
            <a:pPr>
              <a:defRPr/>
            </a:pPr>
            <a:r>
              <a:rPr lang="en-US" sz="1000"/>
              <a:t>DEPARTMENTAL SERVICE DELIVERY &amp; BUDGET IMPLEMENTATION PLAN 2023/2024 - JULY 2023 MONTHLY PROGRESS REPORT</a:t>
            </a:r>
          </a:p>
        </c:rich>
      </c:tx>
      <c:layout>
        <c:manualLayout>
          <c:xMode val="edge"/>
          <c:yMode val="edge"/>
          <c:x val="0.13758339341229656"/>
          <c:y val="2.9782744270927378E-2"/>
        </c:manualLayout>
      </c:layout>
      <c:overlay val="0"/>
    </c:title>
    <c:autoTitleDeleted val="0"/>
    <c:plotArea>
      <c:layout/>
      <c:barChart>
        <c:barDir val="bar"/>
        <c:grouping val="clustered"/>
        <c:varyColors val="0"/>
        <c:ser>
          <c:idx val="0"/>
          <c:order val="0"/>
          <c:tx>
            <c:v>Jul-23</c:v>
          </c:tx>
          <c:invertIfNegative val="0"/>
          <c:dPt>
            <c:idx val="0"/>
            <c:invertIfNegative val="0"/>
            <c:bubble3D val="0"/>
            <c:spPr>
              <a:solidFill>
                <a:schemeClr val="tx1"/>
              </a:solidFill>
              <a:ln>
                <a:solidFill>
                  <a:sysClr val="windowText" lastClr="000000"/>
                </a:solidFill>
              </a:ln>
            </c:spPr>
            <c:extLst>
              <c:ext xmlns:c16="http://schemas.microsoft.com/office/drawing/2014/chart" uri="{C3380CC4-5D6E-409C-BE32-E72D297353CC}">
                <c16:uniqueId val="{00000001-CAF9-4C7C-BDED-8C037133CD86}"/>
              </c:ext>
            </c:extLst>
          </c:dPt>
          <c:dPt>
            <c:idx val="1"/>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3-CAF9-4C7C-BDED-8C037133CD86}"/>
              </c:ext>
            </c:extLst>
          </c:dPt>
          <c:dPt>
            <c:idx val="2"/>
            <c:invertIfNegative val="0"/>
            <c:bubble3D val="0"/>
            <c:spPr>
              <a:solidFill>
                <a:schemeClr val="accent6"/>
              </a:solidFill>
              <a:ln>
                <a:solidFill>
                  <a:sysClr val="windowText" lastClr="000000"/>
                </a:solidFill>
              </a:ln>
            </c:spPr>
            <c:extLst>
              <c:ext xmlns:c16="http://schemas.microsoft.com/office/drawing/2014/chart" uri="{C3380CC4-5D6E-409C-BE32-E72D297353CC}">
                <c16:uniqueId val="{00000005-CAF9-4C7C-BDED-8C037133CD86}"/>
              </c:ext>
            </c:extLst>
          </c:dPt>
          <c:dPt>
            <c:idx val="3"/>
            <c:invertIfNegative val="0"/>
            <c:bubble3D val="0"/>
            <c:spPr>
              <a:solidFill>
                <a:srgbClr val="92D050"/>
              </a:solidFill>
              <a:ln>
                <a:solidFill>
                  <a:sysClr val="windowText" lastClr="000000"/>
                </a:solidFill>
              </a:ln>
            </c:spPr>
            <c:extLst>
              <c:ext xmlns:c16="http://schemas.microsoft.com/office/drawing/2014/chart" uri="{C3380CC4-5D6E-409C-BE32-E72D297353CC}">
                <c16:uniqueId val="{00000007-CAF9-4C7C-BDED-8C037133CD86}"/>
              </c:ext>
            </c:extLst>
          </c:dPt>
          <c:dPt>
            <c:idx val="4"/>
            <c:invertIfNegative val="0"/>
            <c:bubble3D val="0"/>
            <c:spPr>
              <a:ln>
                <a:solidFill>
                  <a:sysClr val="windowText" lastClr="000000"/>
                </a:solidFill>
              </a:ln>
            </c:spPr>
            <c:extLst>
              <c:ext xmlns:c16="http://schemas.microsoft.com/office/drawing/2014/chart" uri="{C3380CC4-5D6E-409C-BE32-E72D297353CC}">
                <c16:uniqueId val="{00000009-CAF9-4C7C-BDED-8C037133CD86}"/>
              </c:ext>
            </c:extLst>
          </c:dPt>
          <c:dPt>
            <c:idx val="5"/>
            <c:invertIfNegative val="0"/>
            <c:bubble3D val="0"/>
            <c:spPr>
              <a:solidFill>
                <a:schemeClr val="accent4">
                  <a:lumMod val="40000"/>
                  <a:lumOff val="60000"/>
                </a:schemeClr>
              </a:solidFill>
              <a:ln>
                <a:solidFill>
                  <a:sysClr val="windowText" lastClr="000000"/>
                </a:solidFill>
              </a:ln>
            </c:spPr>
            <c:extLst>
              <c:ext xmlns:c16="http://schemas.microsoft.com/office/drawing/2014/chart" uri="{C3380CC4-5D6E-409C-BE32-E72D297353CC}">
                <c16:uniqueId val="{0000000B-CAF9-4C7C-BDED-8C037133CD86}"/>
              </c:ext>
            </c:extLst>
          </c:dPt>
          <c:dPt>
            <c:idx val="6"/>
            <c:invertIfNegative val="0"/>
            <c:bubble3D val="0"/>
            <c:spPr>
              <a:solidFill>
                <a:srgbClr val="FFFF00"/>
              </a:solidFill>
              <a:ln>
                <a:solidFill>
                  <a:sysClr val="windowText" lastClr="000000"/>
                </a:solidFill>
              </a:ln>
            </c:spPr>
            <c:extLst>
              <c:ext xmlns:c16="http://schemas.microsoft.com/office/drawing/2014/chart" uri="{C3380CC4-5D6E-409C-BE32-E72D297353CC}">
                <c16:uniqueId val="{0000000D-CAF9-4C7C-BDED-8C037133CD86}"/>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'SDBIP &amp; OP CALCULATIONS 22 23FY'!$A$266:$G$266</c:f>
              <c:strCache>
                <c:ptCount val="7"/>
                <c:pt idx="0">
                  <c:v>TOTAL PROJECTS</c:v>
                </c:pt>
                <c:pt idx="1">
                  <c:v>1 (69% &amp; below)</c:v>
                </c:pt>
                <c:pt idx="2">
                  <c:v>2 (70% - 99%)</c:v>
                </c:pt>
                <c:pt idx="3">
                  <c:v>3 (100% - 129%)</c:v>
                </c:pt>
                <c:pt idx="4">
                  <c:v>4 (130% -149%)</c:v>
                </c:pt>
                <c:pt idx="5">
                  <c:v>5 (150% - 167%) </c:v>
                </c:pt>
                <c:pt idx="6">
                  <c:v>NOT APPLICABLE</c:v>
                </c:pt>
              </c:strCache>
            </c:strRef>
          </c:cat>
          <c:val>
            <c:numRef>
              <c:f>'SDBIP &amp; OP CALCULATIONS 22 23FY'!$A$267:$G$267</c:f>
              <c:numCache>
                <c:formatCode>0%</c:formatCode>
                <c:ptCount val="7"/>
                <c:pt idx="0">
                  <c:v>1</c:v>
                </c:pt>
                <c:pt idx="1">
                  <c:v>0</c:v>
                </c:pt>
                <c:pt idx="2">
                  <c:v>0</c:v>
                </c:pt>
                <c:pt idx="3">
                  <c:v>1</c:v>
                </c:pt>
                <c:pt idx="4">
                  <c:v>0</c:v>
                </c:pt>
                <c:pt idx="5">
                  <c:v>0</c:v>
                </c:pt>
                <c:pt idx="6">
                  <c:v>0</c:v>
                </c:pt>
              </c:numCache>
            </c:numRef>
          </c:val>
          <c:extLst>
            <c:ext xmlns:c16="http://schemas.microsoft.com/office/drawing/2014/chart" uri="{C3380CC4-5D6E-409C-BE32-E72D297353CC}">
              <c16:uniqueId val="{0000000E-CAF9-4C7C-BDED-8C037133CD86}"/>
            </c:ext>
          </c:extLst>
        </c:ser>
        <c:dLbls>
          <c:dLblPos val="outEnd"/>
          <c:showLegendKey val="0"/>
          <c:showVal val="1"/>
          <c:showCatName val="0"/>
          <c:showSerName val="0"/>
          <c:showPercent val="0"/>
          <c:showBubbleSize val="0"/>
        </c:dLbls>
        <c:gapWidth val="150"/>
        <c:axId val="132398080"/>
        <c:axId val="132440832"/>
      </c:barChart>
      <c:catAx>
        <c:axId val="132398080"/>
        <c:scaling>
          <c:orientation val="minMax"/>
        </c:scaling>
        <c:delete val="0"/>
        <c:axPos val="l"/>
        <c:numFmt formatCode="General" sourceLinked="1"/>
        <c:majorTickMark val="out"/>
        <c:minorTickMark val="none"/>
        <c:tickLblPos val="nextTo"/>
        <c:crossAx val="132440832"/>
        <c:crosses val="autoZero"/>
        <c:auto val="1"/>
        <c:lblAlgn val="ctr"/>
        <c:lblOffset val="100"/>
        <c:noMultiLvlLbl val="0"/>
      </c:catAx>
      <c:valAx>
        <c:axId val="132440832"/>
        <c:scaling>
          <c:orientation val="minMax"/>
        </c:scaling>
        <c:delete val="0"/>
        <c:axPos val="b"/>
        <c:majorGridlines/>
        <c:numFmt formatCode="0%" sourceLinked="1"/>
        <c:majorTickMark val="out"/>
        <c:minorTickMark val="none"/>
        <c:tickLblPos val="nextTo"/>
        <c:crossAx val="132398080"/>
        <c:crosses val="autoZero"/>
        <c:crossBetween val="between"/>
      </c:valAx>
      <c:dTable>
        <c:showHorzBorder val="1"/>
        <c:showVertBorder val="1"/>
        <c:showOutline val="1"/>
        <c:showKeys val="0"/>
      </c:dTable>
      <c:spPr>
        <a:ln>
          <a:solidFill>
            <a:sysClr val="windowText" lastClr="000000"/>
          </a:solidFill>
        </a:ln>
      </c:spPr>
    </c:plotArea>
    <c:plotVisOnly val="1"/>
    <c:dispBlanksAs val="gap"/>
    <c:showDLblsOverMax val="0"/>
  </c:chart>
  <c:printSettings>
    <c:headerFooter/>
    <c:pageMargins b="0.75" l="0.7" r="0.7" t="0.75" header="0.3" footer="0.3"/>
    <c:pageSetup paperSize="9" orientation="portrait" horizontalDpi="300" verticalDpi="300"/>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sz="1000"/>
              <a:t>HUMAN RESOURCES OVERVIEW </a:t>
            </a:r>
          </a:p>
          <a:p>
            <a:pPr>
              <a:defRPr/>
            </a:pPr>
            <a:r>
              <a:rPr lang="en-US" sz="1000"/>
              <a:t>DEPARTMENTAL SERVICE DELIVERY &amp; BUDGET IMPLEMENTATION PLAN 2023/2024 - JULY 2023 MONTHLY PROGRESS REPORT</a:t>
            </a:r>
          </a:p>
        </c:rich>
      </c:tx>
      <c:layout>
        <c:manualLayout>
          <c:xMode val="edge"/>
          <c:yMode val="edge"/>
          <c:x val="0.13318043681038"/>
          <c:y val="9.3919661701940375E-3"/>
        </c:manualLayout>
      </c:layout>
      <c:overlay val="0"/>
    </c:title>
    <c:autoTitleDeleted val="0"/>
    <c:plotArea>
      <c:layout>
        <c:manualLayout>
          <c:layoutTarget val="inner"/>
          <c:xMode val="edge"/>
          <c:yMode val="edge"/>
          <c:x val="0.13422114990665626"/>
          <c:y val="0.15089402261081411"/>
          <c:w val="0.8303150967005456"/>
          <c:h val="0.62880745171785635"/>
        </c:manualLayout>
      </c:layout>
      <c:barChart>
        <c:barDir val="bar"/>
        <c:grouping val="clustered"/>
        <c:varyColors val="0"/>
        <c:ser>
          <c:idx val="0"/>
          <c:order val="0"/>
          <c:tx>
            <c:v>Jul-23</c:v>
          </c:tx>
          <c:invertIfNegative val="0"/>
          <c:dPt>
            <c:idx val="0"/>
            <c:invertIfNegative val="0"/>
            <c:bubble3D val="0"/>
            <c:spPr>
              <a:solidFill>
                <a:schemeClr val="tx1"/>
              </a:solidFill>
              <a:ln>
                <a:solidFill>
                  <a:sysClr val="windowText" lastClr="000000"/>
                </a:solidFill>
              </a:ln>
            </c:spPr>
            <c:extLst>
              <c:ext xmlns:c16="http://schemas.microsoft.com/office/drawing/2014/chart" uri="{C3380CC4-5D6E-409C-BE32-E72D297353CC}">
                <c16:uniqueId val="{00000001-B561-4E85-9C25-C28730073E25}"/>
              </c:ext>
            </c:extLst>
          </c:dPt>
          <c:dPt>
            <c:idx val="1"/>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3-B561-4E85-9C25-C28730073E25}"/>
              </c:ext>
            </c:extLst>
          </c:dPt>
          <c:dPt>
            <c:idx val="2"/>
            <c:invertIfNegative val="0"/>
            <c:bubble3D val="0"/>
            <c:spPr>
              <a:solidFill>
                <a:schemeClr val="accent6"/>
              </a:solidFill>
              <a:ln>
                <a:solidFill>
                  <a:sysClr val="windowText" lastClr="000000"/>
                </a:solidFill>
              </a:ln>
            </c:spPr>
            <c:extLst>
              <c:ext xmlns:c16="http://schemas.microsoft.com/office/drawing/2014/chart" uri="{C3380CC4-5D6E-409C-BE32-E72D297353CC}">
                <c16:uniqueId val="{00000005-B561-4E85-9C25-C28730073E25}"/>
              </c:ext>
            </c:extLst>
          </c:dPt>
          <c:dPt>
            <c:idx val="3"/>
            <c:invertIfNegative val="0"/>
            <c:bubble3D val="0"/>
            <c:spPr>
              <a:solidFill>
                <a:srgbClr val="92D050"/>
              </a:solidFill>
              <a:ln>
                <a:solidFill>
                  <a:sysClr val="windowText" lastClr="000000"/>
                </a:solidFill>
              </a:ln>
            </c:spPr>
            <c:extLst>
              <c:ext xmlns:c16="http://schemas.microsoft.com/office/drawing/2014/chart" uri="{C3380CC4-5D6E-409C-BE32-E72D297353CC}">
                <c16:uniqueId val="{00000007-B561-4E85-9C25-C28730073E25}"/>
              </c:ext>
            </c:extLst>
          </c:dPt>
          <c:dPt>
            <c:idx val="4"/>
            <c:invertIfNegative val="0"/>
            <c:bubble3D val="0"/>
            <c:spPr>
              <a:ln>
                <a:solidFill>
                  <a:sysClr val="windowText" lastClr="000000"/>
                </a:solidFill>
              </a:ln>
            </c:spPr>
            <c:extLst>
              <c:ext xmlns:c16="http://schemas.microsoft.com/office/drawing/2014/chart" uri="{C3380CC4-5D6E-409C-BE32-E72D297353CC}">
                <c16:uniqueId val="{00000009-B561-4E85-9C25-C28730073E25}"/>
              </c:ext>
            </c:extLst>
          </c:dPt>
          <c:dPt>
            <c:idx val="5"/>
            <c:invertIfNegative val="0"/>
            <c:bubble3D val="0"/>
            <c:spPr>
              <a:solidFill>
                <a:schemeClr val="accent4">
                  <a:lumMod val="40000"/>
                  <a:lumOff val="60000"/>
                </a:schemeClr>
              </a:solidFill>
              <a:ln>
                <a:solidFill>
                  <a:sysClr val="windowText" lastClr="000000"/>
                </a:solidFill>
              </a:ln>
            </c:spPr>
            <c:extLst>
              <c:ext xmlns:c16="http://schemas.microsoft.com/office/drawing/2014/chart" uri="{C3380CC4-5D6E-409C-BE32-E72D297353CC}">
                <c16:uniqueId val="{0000000B-B561-4E85-9C25-C28730073E25}"/>
              </c:ext>
            </c:extLst>
          </c:dPt>
          <c:dPt>
            <c:idx val="6"/>
            <c:invertIfNegative val="0"/>
            <c:bubble3D val="0"/>
            <c:spPr>
              <a:solidFill>
                <a:srgbClr val="FFFF00"/>
              </a:solidFill>
              <a:ln>
                <a:solidFill>
                  <a:sysClr val="windowText" lastClr="000000"/>
                </a:solidFill>
              </a:ln>
            </c:spPr>
            <c:extLst>
              <c:ext xmlns:c16="http://schemas.microsoft.com/office/drawing/2014/chart" uri="{C3380CC4-5D6E-409C-BE32-E72D297353CC}">
                <c16:uniqueId val="{0000000D-B561-4E85-9C25-C28730073E25}"/>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'SDBIP &amp; OP CALCULATIONS 22 23FY'!$A$273:$G$273</c:f>
              <c:strCache>
                <c:ptCount val="7"/>
                <c:pt idx="0">
                  <c:v>TOTAL PROJECTS</c:v>
                </c:pt>
                <c:pt idx="1">
                  <c:v>1 (69% &amp; below)</c:v>
                </c:pt>
                <c:pt idx="2">
                  <c:v>2 (70% - 99%)</c:v>
                </c:pt>
                <c:pt idx="3">
                  <c:v>3 (100% - 129%)</c:v>
                </c:pt>
                <c:pt idx="4">
                  <c:v>4 (130% -149%)</c:v>
                </c:pt>
                <c:pt idx="5">
                  <c:v>5 (150% - 167%) </c:v>
                </c:pt>
                <c:pt idx="6">
                  <c:v>NOT APPLICABLE</c:v>
                </c:pt>
              </c:strCache>
            </c:strRef>
          </c:cat>
          <c:val>
            <c:numRef>
              <c:f>'SDBIP &amp; OP CALCULATIONS 22 23FY'!$A$274:$G$274</c:f>
              <c:numCache>
                <c:formatCode>0%</c:formatCode>
                <c:ptCount val="7"/>
                <c:pt idx="0">
                  <c:v>1</c:v>
                </c:pt>
                <c:pt idx="1">
                  <c:v>0</c:v>
                </c:pt>
                <c:pt idx="2">
                  <c:v>0</c:v>
                </c:pt>
                <c:pt idx="3">
                  <c:v>1</c:v>
                </c:pt>
                <c:pt idx="4">
                  <c:v>0</c:v>
                </c:pt>
                <c:pt idx="5">
                  <c:v>0</c:v>
                </c:pt>
                <c:pt idx="6">
                  <c:v>0</c:v>
                </c:pt>
              </c:numCache>
            </c:numRef>
          </c:val>
          <c:extLst>
            <c:ext xmlns:c16="http://schemas.microsoft.com/office/drawing/2014/chart" uri="{C3380CC4-5D6E-409C-BE32-E72D297353CC}">
              <c16:uniqueId val="{0000000E-B561-4E85-9C25-C28730073E25}"/>
            </c:ext>
          </c:extLst>
        </c:ser>
        <c:dLbls>
          <c:dLblPos val="outEnd"/>
          <c:showLegendKey val="0"/>
          <c:showVal val="1"/>
          <c:showCatName val="0"/>
          <c:showSerName val="0"/>
          <c:showPercent val="0"/>
          <c:showBubbleSize val="0"/>
        </c:dLbls>
        <c:gapWidth val="150"/>
        <c:axId val="132398080"/>
        <c:axId val="132440832"/>
      </c:barChart>
      <c:catAx>
        <c:axId val="132398080"/>
        <c:scaling>
          <c:orientation val="minMax"/>
        </c:scaling>
        <c:delete val="0"/>
        <c:axPos val="l"/>
        <c:numFmt formatCode="General" sourceLinked="1"/>
        <c:majorTickMark val="out"/>
        <c:minorTickMark val="none"/>
        <c:tickLblPos val="nextTo"/>
        <c:crossAx val="132440832"/>
        <c:crosses val="autoZero"/>
        <c:auto val="1"/>
        <c:lblAlgn val="ctr"/>
        <c:lblOffset val="100"/>
        <c:noMultiLvlLbl val="0"/>
      </c:catAx>
      <c:valAx>
        <c:axId val="132440832"/>
        <c:scaling>
          <c:orientation val="minMax"/>
        </c:scaling>
        <c:delete val="0"/>
        <c:axPos val="b"/>
        <c:majorGridlines/>
        <c:numFmt formatCode="0%" sourceLinked="1"/>
        <c:majorTickMark val="out"/>
        <c:minorTickMark val="none"/>
        <c:tickLblPos val="nextTo"/>
        <c:crossAx val="132398080"/>
        <c:crosses val="autoZero"/>
        <c:crossBetween val="between"/>
      </c:valAx>
      <c:dTable>
        <c:showHorzBorder val="1"/>
        <c:showVertBorder val="1"/>
        <c:showOutline val="1"/>
        <c:showKeys val="0"/>
      </c:dTable>
      <c:spPr>
        <a:ln>
          <a:solidFill>
            <a:sysClr val="windowText" lastClr="000000"/>
          </a:solidFill>
        </a:ln>
      </c:spPr>
    </c:plotArea>
    <c:plotVisOnly val="1"/>
    <c:dispBlanksAs val="gap"/>
    <c:showDLblsOverMax val="0"/>
  </c:chart>
  <c:printSettings>
    <c:headerFooter/>
    <c:pageMargins b="0.75" l="0.7" r="0.7" t="0.75" header="0.3" footer="0.3"/>
    <c:pageSetup paperSize="9" orientation="portrait"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sz="1000"/>
              <a:t>INFRASTRUCTURE SERVICES</a:t>
            </a:r>
          </a:p>
          <a:p>
            <a:pPr>
              <a:defRPr/>
            </a:pPr>
            <a:r>
              <a:rPr lang="en-US" sz="1000"/>
              <a:t>TOP LAYER SERVICE DELIVERY &amp; BUDGET IMPLEMENTATION PLAN 2023/2024 - QUARTER 2 (OCTOBER - DECEMBER) 2023 PROGRESS</a:t>
            </a:r>
            <a:r>
              <a:rPr lang="en-US" sz="1000" baseline="0"/>
              <a:t> </a:t>
            </a:r>
            <a:r>
              <a:rPr lang="en-US" sz="1000"/>
              <a:t>REPORT</a:t>
            </a:r>
          </a:p>
        </c:rich>
      </c:tx>
      <c:layout>
        <c:manualLayout>
          <c:xMode val="edge"/>
          <c:yMode val="edge"/>
          <c:x val="0.12540696264653911"/>
          <c:y val="2.2739890561643866E-2"/>
        </c:manualLayout>
      </c:layout>
      <c:overlay val="0"/>
    </c:title>
    <c:autoTitleDeleted val="0"/>
    <c:plotArea>
      <c:layout/>
      <c:barChart>
        <c:barDir val="bar"/>
        <c:grouping val="clustered"/>
        <c:varyColors val="0"/>
        <c:ser>
          <c:idx val="0"/>
          <c:order val="0"/>
          <c:tx>
            <c:v>QUARTER 2 23/24 FY</c:v>
          </c:tx>
          <c:invertIfNegative val="0"/>
          <c:dPt>
            <c:idx val="0"/>
            <c:invertIfNegative val="0"/>
            <c:bubble3D val="0"/>
            <c:spPr>
              <a:solidFill>
                <a:schemeClr val="tx1"/>
              </a:solidFill>
              <a:ln>
                <a:solidFill>
                  <a:sysClr val="windowText" lastClr="000000"/>
                </a:solidFill>
              </a:ln>
            </c:spPr>
            <c:extLst>
              <c:ext xmlns:c16="http://schemas.microsoft.com/office/drawing/2014/chart" uri="{C3380CC4-5D6E-409C-BE32-E72D297353CC}">
                <c16:uniqueId val="{00000001-F99F-4734-BBB6-EF8C8E8150A7}"/>
              </c:ext>
            </c:extLst>
          </c:dPt>
          <c:dPt>
            <c:idx val="1"/>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3-F99F-4734-BBB6-EF8C8E8150A7}"/>
              </c:ext>
            </c:extLst>
          </c:dPt>
          <c:dPt>
            <c:idx val="2"/>
            <c:invertIfNegative val="0"/>
            <c:bubble3D val="0"/>
            <c:spPr>
              <a:solidFill>
                <a:schemeClr val="accent6"/>
              </a:solidFill>
              <a:ln>
                <a:solidFill>
                  <a:sysClr val="windowText" lastClr="000000"/>
                </a:solidFill>
              </a:ln>
            </c:spPr>
            <c:extLst>
              <c:ext xmlns:c16="http://schemas.microsoft.com/office/drawing/2014/chart" uri="{C3380CC4-5D6E-409C-BE32-E72D297353CC}">
                <c16:uniqueId val="{00000005-F99F-4734-BBB6-EF8C8E8150A7}"/>
              </c:ext>
            </c:extLst>
          </c:dPt>
          <c:dPt>
            <c:idx val="3"/>
            <c:invertIfNegative val="0"/>
            <c:bubble3D val="0"/>
            <c:spPr>
              <a:solidFill>
                <a:srgbClr val="92D050"/>
              </a:solidFill>
              <a:ln>
                <a:solidFill>
                  <a:sysClr val="windowText" lastClr="000000"/>
                </a:solidFill>
              </a:ln>
            </c:spPr>
            <c:extLst>
              <c:ext xmlns:c16="http://schemas.microsoft.com/office/drawing/2014/chart" uri="{C3380CC4-5D6E-409C-BE32-E72D297353CC}">
                <c16:uniqueId val="{00000007-F99F-4734-BBB6-EF8C8E8150A7}"/>
              </c:ext>
            </c:extLst>
          </c:dPt>
          <c:dPt>
            <c:idx val="5"/>
            <c:invertIfNegative val="0"/>
            <c:bubble3D val="0"/>
            <c:spPr>
              <a:solidFill>
                <a:schemeClr val="accent4">
                  <a:lumMod val="40000"/>
                  <a:lumOff val="60000"/>
                </a:schemeClr>
              </a:solidFill>
              <a:ln>
                <a:solidFill>
                  <a:schemeClr val="accent1"/>
                </a:solidFill>
              </a:ln>
            </c:spPr>
            <c:extLst>
              <c:ext xmlns:c16="http://schemas.microsoft.com/office/drawing/2014/chart" uri="{C3380CC4-5D6E-409C-BE32-E72D297353CC}">
                <c16:uniqueId val="{00000009-F99F-4734-BBB6-EF8C8E8150A7}"/>
              </c:ext>
            </c:extLst>
          </c:dPt>
          <c:dPt>
            <c:idx val="6"/>
            <c:invertIfNegative val="0"/>
            <c:bubble3D val="0"/>
            <c:spPr>
              <a:solidFill>
                <a:srgbClr val="FFFF00"/>
              </a:solidFill>
              <a:ln>
                <a:solidFill>
                  <a:sysClr val="windowText" lastClr="000000"/>
                </a:solidFill>
              </a:ln>
            </c:spPr>
            <c:extLst>
              <c:ext xmlns:c16="http://schemas.microsoft.com/office/drawing/2014/chart" uri="{C3380CC4-5D6E-409C-BE32-E72D297353CC}">
                <c16:uniqueId val="{0000000B-F99F-4734-BBB6-EF8C8E8150A7}"/>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'SDBIP &amp; OP CALCULATIONS 22 23FY'!$A$28:$G$28</c:f>
              <c:strCache>
                <c:ptCount val="7"/>
                <c:pt idx="0">
                  <c:v>TOTAL PROJECTS</c:v>
                </c:pt>
                <c:pt idx="1">
                  <c:v>1 (69% &amp; below)</c:v>
                </c:pt>
                <c:pt idx="2">
                  <c:v>2 (70% - 99%)</c:v>
                </c:pt>
                <c:pt idx="3">
                  <c:v>3 (100% - 129%)</c:v>
                </c:pt>
                <c:pt idx="4">
                  <c:v>4 (130% -149%)</c:v>
                </c:pt>
                <c:pt idx="5">
                  <c:v>5 (150% - 167%) </c:v>
                </c:pt>
                <c:pt idx="6">
                  <c:v>NOT APPLICABLE</c:v>
                </c:pt>
              </c:strCache>
            </c:strRef>
          </c:cat>
          <c:val>
            <c:numRef>
              <c:f>'SDBIP &amp; OP CALCULATIONS 22 23FY'!$A$29:$G$29</c:f>
              <c:numCache>
                <c:formatCode>0%</c:formatCode>
                <c:ptCount val="7"/>
                <c:pt idx="0">
                  <c:v>1</c:v>
                </c:pt>
                <c:pt idx="1">
                  <c:v>0.25</c:v>
                </c:pt>
                <c:pt idx="2">
                  <c:v>0.1</c:v>
                </c:pt>
                <c:pt idx="3">
                  <c:v>0.4</c:v>
                </c:pt>
                <c:pt idx="4">
                  <c:v>0.05</c:v>
                </c:pt>
                <c:pt idx="5">
                  <c:v>0.2</c:v>
                </c:pt>
                <c:pt idx="6">
                  <c:v>0</c:v>
                </c:pt>
              </c:numCache>
            </c:numRef>
          </c:val>
          <c:extLst>
            <c:ext xmlns:c16="http://schemas.microsoft.com/office/drawing/2014/chart" uri="{C3380CC4-5D6E-409C-BE32-E72D297353CC}">
              <c16:uniqueId val="{0000000C-F99F-4734-BBB6-EF8C8E8150A7}"/>
            </c:ext>
          </c:extLst>
        </c:ser>
        <c:dLbls>
          <c:dLblPos val="outEnd"/>
          <c:showLegendKey val="0"/>
          <c:showVal val="1"/>
          <c:showCatName val="0"/>
          <c:showSerName val="0"/>
          <c:showPercent val="0"/>
          <c:showBubbleSize val="0"/>
        </c:dLbls>
        <c:gapWidth val="150"/>
        <c:axId val="125532416"/>
        <c:axId val="125537664"/>
      </c:barChart>
      <c:catAx>
        <c:axId val="125532416"/>
        <c:scaling>
          <c:orientation val="minMax"/>
        </c:scaling>
        <c:delete val="0"/>
        <c:axPos val="l"/>
        <c:numFmt formatCode="General" sourceLinked="1"/>
        <c:majorTickMark val="out"/>
        <c:minorTickMark val="none"/>
        <c:tickLblPos val="nextTo"/>
        <c:crossAx val="125537664"/>
        <c:crosses val="autoZero"/>
        <c:auto val="1"/>
        <c:lblAlgn val="ctr"/>
        <c:lblOffset val="100"/>
        <c:noMultiLvlLbl val="0"/>
      </c:catAx>
      <c:valAx>
        <c:axId val="125537664"/>
        <c:scaling>
          <c:orientation val="minMax"/>
        </c:scaling>
        <c:delete val="0"/>
        <c:axPos val="b"/>
        <c:majorGridlines/>
        <c:numFmt formatCode="0%" sourceLinked="1"/>
        <c:majorTickMark val="out"/>
        <c:minorTickMark val="none"/>
        <c:tickLblPos val="nextTo"/>
        <c:crossAx val="125532416"/>
        <c:crosses val="autoZero"/>
        <c:crossBetween val="between"/>
      </c:valAx>
      <c:dTable>
        <c:showHorzBorder val="1"/>
        <c:showVertBorder val="1"/>
        <c:showOutline val="1"/>
        <c:showKeys val="0"/>
      </c:dTable>
      <c:spPr>
        <a:ln>
          <a:solidFill>
            <a:sysClr val="windowText" lastClr="000000"/>
          </a:solidFill>
        </a:ln>
      </c:spPr>
    </c:plotArea>
    <c:plotVisOnly val="1"/>
    <c:dispBlanksAs val="gap"/>
    <c:showDLblsOverMax val="0"/>
  </c:chart>
  <c:spPr>
    <a:ln>
      <a:solidFill>
        <a:schemeClr val="tx1"/>
      </a:solidFill>
    </a:ln>
  </c:spPr>
  <c:printSettings>
    <c:headerFooter/>
    <c:pageMargins b="0.75" l="0.7" r="0.7" t="0.75" header="0.3" footer="0.3"/>
    <c:pageSetup paperSize="9" orientation="portrait" horizontalDpi="300" verticalDpi="30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000"/>
              <a:t>OFFICE OF THE MUNICIPAL MANAGER OVERVIEW </a:t>
            </a:r>
          </a:p>
          <a:p>
            <a:pPr>
              <a:defRPr/>
            </a:pPr>
            <a:r>
              <a:rPr lang="en-US" sz="1000"/>
              <a:t>DEPARTMENTAL SERVICE DELIVERY &amp; BUDGET IMPLEMENTATION PLAN 2023/2024 - JULY 2023 MONTHLY PROGRESS REPORT</a:t>
            </a:r>
          </a:p>
        </c:rich>
      </c:tx>
      <c:layout>
        <c:manualLayout>
          <c:xMode val="edge"/>
          <c:yMode val="edge"/>
          <c:x val="0.13317208008269643"/>
          <c:y val="3.6754884999578949E-2"/>
        </c:manualLayout>
      </c:layout>
      <c:overlay val="0"/>
    </c:title>
    <c:autoTitleDeleted val="0"/>
    <c:plotArea>
      <c:layout/>
      <c:barChart>
        <c:barDir val="bar"/>
        <c:grouping val="clustered"/>
        <c:varyColors val="0"/>
        <c:ser>
          <c:idx val="0"/>
          <c:order val="0"/>
          <c:tx>
            <c:v>Jul-23</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extLst>
              <c:ext xmlns:c16="http://schemas.microsoft.com/office/drawing/2014/chart" uri="{C3380CC4-5D6E-409C-BE32-E72D297353CC}">
                <c16:uniqueId val="{00000001-13FF-4051-8B17-C3DAD22F55E6}"/>
              </c:ext>
            </c:extLst>
          </c:dPt>
          <c:dPt>
            <c:idx val="1"/>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3-13FF-4051-8B17-C3DAD22F55E6}"/>
              </c:ext>
            </c:extLst>
          </c:dPt>
          <c:dPt>
            <c:idx val="2"/>
            <c:invertIfNegative val="0"/>
            <c:bubble3D val="0"/>
            <c:spPr>
              <a:solidFill>
                <a:schemeClr val="accent6"/>
              </a:solidFill>
              <a:ln>
                <a:solidFill>
                  <a:sysClr val="windowText" lastClr="000000"/>
                </a:solidFill>
              </a:ln>
            </c:spPr>
            <c:extLst>
              <c:ext xmlns:c16="http://schemas.microsoft.com/office/drawing/2014/chart" uri="{C3380CC4-5D6E-409C-BE32-E72D297353CC}">
                <c16:uniqueId val="{00000005-13FF-4051-8B17-C3DAD22F55E6}"/>
              </c:ext>
            </c:extLst>
          </c:dPt>
          <c:dPt>
            <c:idx val="3"/>
            <c:invertIfNegative val="0"/>
            <c:bubble3D val="0"/>
            <c:spPr>
              <a:solidFill>
                <a:srgbClr val="92D050"/>
              </a:solidFill>
              <a:ln>
                <a:solidFill>
                  <a:sysClr val="windowText" lastClr="000000"/>
                </a:solidFill>
              </a:ln>
            </c:spPr>
            <c:extLst>
              <c:ext xmlns:c16="http://schemas.microsoft.com/office/drawing/2014/chart" uri="{C3380CC4-5D6E-409C-BE32-E72D297353CC}">
                <c16:uniqueId val="{00000007-13FF-4051-8B17-C3DAD22F55E6}"/>
              </c:ext>
            </c:extLst>
          </c:dPt>
          <c:dPt>
            <c:idx val="5"/>
            <c:invertIfNegative val="0"/>
            <c:bubble3D val="0"/>
            <c:spPr>
              <a:solidFill>
                <a:schemeClr val="accent4">
                  <a:lumMod val="40000"/>
                  <a:lumOff val="60000"/>
                </a:schemeClr>
              </a:solidFill>
              <a:ln>
                <a:solidFill>
                  <a:sysClr val="windowText" lastClr="000000"/>
                </a:solidFill>
              </a:ln>
            </c:spPr>
            <c:extLst>
              <c:ext xmlns:c16="http://schemas.microsoft.com/office/drawing/2014/chart" uri="{C3380CC4-5D6E-409C-BE32-E72D297353CC}">
                <c16:uniqueId val="{00000009-13FF-4051-8B17-C3DAD22F55E6}"/>
              </c:ext>
            </c:extLst>
          </c:dPt>
          <c:dPt>
            <c:idx val="6"/>
            <c:invertIfNegative val="0"/>
            <c:bubble3D val="0"/>
            <c:spPr>
              <a:solidFill>
                <a:srgbClr val="FFFF00"/>
              </a:solidFill>
              <a:ln>
                <a:solidFill>
                  <a:sysClr val="windowText" lastClr="000000"/>
                </a:solidFill>
              </a:ln>
            </c:spPr>
            <c:extLst>
              <c:ext xmlns:c16="http://schemas.microsoft.com/office/drawing/2014/chart" uri="{C3380CC4-5D6E-409C-BE32-E72D297353CC}">
                <c16:uniqueId val="{0000000B-13FF-4051-8B17-C3DAD22F55E6}"/>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'SDBIP &amp; OP CALCULATIONS 22 23FY'!$A$281:$G$281</c:f>
              <c:strCache>
                <c:ptCount val="7"/>
                <c:pt idx="0">
                  <c:v>TOTAL PROJECTS</c:v>
                </c:pt>
                <c:pt idx="1">
                  <c:v>1 (69% &amp; below)</c:v>
                </c:pt>
                <c:pt idx="2">
                  <c:v>2 (70% - 99%)</c:v>
                </c:pt>
                <c:pt idx="3">
                  <c:v>3 (100% - 129%)</c:v>
                </c:pt>
                <c:pt idx="4">
                  <c:v>4 (130% -149%)</c:v>
                </c:pt>
                <c:pt idx="5">
                  <c:v>5 (150% - 167%) </c:v>
                </c:pt>
                <c:pt idx="6">
                  <c:v>NOT APPLICABLE</c:v>
                </c:pt>
              </c:strCache>
            </c:strRef>
          </c:cat>
          <c:val>
            <c:numRef>
              <c:f>'SDBIP &amp; OP CALCULATIONS 22 23FY'!$A$282:$G$282</c:f>
              <c:numCache>
                <c:formatCode>0.00%</c:formatCode>
                <c:ptCount val="7"/>
                <c:pt idx="0" formatCode="0%">
                  <c:v>1</c:v>
                </c:pt>
                <c:pt idx="1">
                  <c:v>0.16129032258064516</c:v>
                </c:pt>
                <c:pt idx="2">
                  <c:v>6.4516129032258063E-2</c:v>
                </c:pt>
                <c:pt idx="3">
                  <c:v>0.54838709677419351</c:v>
                </c:pt>
                <c:pt idx="4">
                  <c:v>3.2258064516129031E-2</c:v>
                </c:pt>
                <c:pt idx="5" formatCode="0%">
                  <c:v>0</c:v>
                </c:pt>
                <c:pt idx="6">
                  <c:v>0.19354838709677419</c:v>
                </c:pt>
              </c:numCache>
            </c:numRef>
          </c:val>
          <c:extLst>
            <c:ext xmlns:c16="http://schemas.microsoft.com/office/drawing/2014/chart" uri="{C3380CC4-5D6E-409C-BE32-E72D297353CC}">
              <c16:uniqueId val="{0000000C-13FF-4051-8B17-C3DAD22F55E6}"/>
            </c:ext>
          </c:extLst>
        </c:ser>
        <c:dLbls>
          <c:dLblPos val="outEnd"/>
          <c:showLegendKey val="0"/>
          <c:showVal val="1"/>
          <c:showCatName val="0"/>
          <c:showSerName val="0"/>
          <c:showPercent val="0"/>
          <c:showBubbleSize val="0"/>
        </c:dLbls>
        <c:gapWidth val="150"/>
        <c:axId val="128955904"/>
        <c:axId val="128969344"/>
      </c:barChart>
      <c:catAx>
        <c:axId val="128955904"/>
        <c:scaling>
          <c:orientation val="minMax"/>
        </c:scaling>
        <c:delete val="0"/>
        <c:axPos val="l"/>
        <c:numFmt formatCode="General" sourceLinked="1"/>
        <c:majorTickMark val="out"/>
        <c:minorTickMark val="none"/>
        <c:tickLblPos val="nextTo"/>
        <c:crossAx val="128969344"/>
        <c:crosses val="autoZero"/>
        <c:auto val="1"/>
        <c:lblAlgn val="ctr"/>
        <c:lblOffset val="100"/>
        <c:noMultiLvlLbl val="0"/>
      </c:catAx>
      <c:valAx>
        <c:axId val="128969344"/>
        <c:scaling>
          <c:orientation val="minMax"/>
        </c:scaling>
        <c:delete val="0"/>
        <c:axPos val="b"/>
        <c:majorGridlines/>
        <c:numFmt formatCode="0%" sourceLinked="1"/>
        <c:majorTickMark val="out"/>
        <c:minorTickMark val="none"/>
        <c:tickLblPos val="nextTo"/>
        <c:crossAx val="128955904"/>
        <c:crosses val="autoZero"/>
        <c:crossBetween val="between"/>
      </c:valAx>
      <c:dTable>
        <c:showHorzBorder val="1"/>
        <c:showVertBorder val="1"/>
        <c:showOutline val="1"/>
        <c:showKeys val="0"/>
      </c:dTable>
      <c:spPr>
        <a:ln>
          <a:solidFill>
            <a:sysClr val="windowText" lastClr="000000"/>
          </a:solidFill>
        </a:ln>
      </c:spPr>
    </c:plotArea>
    <c:plotVisOnly val="1"/>
    <c:dispBlanksAs val="gap"/>
    <c:showDLblsOverMax val="0"/>
  </c:chart>
  <c:printSettings>
    <c:headerFooter/>
    <c:pageMargins b="0.75" l="0.7" r="0.7" t="0.75" header="0.3" footer="0.3"/>
    <c:pageSetup paperSize="9" orientation="portrait" horizontalDpi="300" verticalDpi="300"/>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a:pPr>
            <a:r>
              <a:rPr lang="en-US" sz="1000"/>
              <a:t> OFFICE</a:t>
            </a:r>
            <a:r>
              <a:rPr lang="en-US" sz="1000" baseline="0"/>
              <a:t> OF THE MUNICIPAL MANAGER (COMMUNICATIONS &amp; IGR)</a:t>
            </a:r>
            <a:r>
              <a:rPr lang="en-US" sz="1000"/>
              <a:t> OVERVIEW</a:t>
            </a:r>
          </a:p>
          <a:p>
            <a:pPr algn="ctr">
              <a:defRPr/>
            </a:pPr>
            <a:r>
              <a:rPr lang="en-US" sz="1000"/>
              <a:t>DEPARTMENTAL SERVICE DELIVERY &amp; BUDGET IMPLEMENTATION PLAN 2023/2024 - JULY 2023 MONTHLY PROGRESS REPORT</a:t>
            </a:r>
          </a:p>
        </c:rich>
      </c:tx>
      <c:layout>
        <c:manualLayout>
          <c:xMode val="edge"/>
          <c:yMode val="edge"/>
          <c:x val="0.14648961939365621"/>
          <c:y val="1.3267082072756172E-2"/>
        </c:manualLayout>
      </c:layout>
      <c:overlay val="0"/>
    </c:title>
    <c:autoTitleDeleted val="0"/>
    <c:plotArea>
      <c:layout>
        <c:manualLayout>
          <c:layoutTarget val="inner"/>
          <c:xMode val="edge"/>
          <c:yMode val="edge"/>
          <c:x val="0.16107407618184988"/>
          <c:y val="0.14066334991708127"/>
          <c:w val="0.8033810565085483"/>
          <c:h val="0.63765633773390262"/>
        </c:manualLayout>
      </c:layout>
      <c:barChart>
        <c:barDir val="bar"/>
        <c:grouping val="clustered"/>
        <c:varyColors val="0"/>
        <c:ser>
          <c:idx val="0"/>
          <c:order val="0"/>
          <c:tx>
            <c:v>Jul-23</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extLst>
              <c:ext xmlns:c16="http://schemas.microsoft.com/office/drawing/2014/chart" uri="{C3380CC4-5D6E-409C-BE32-E72D297353CC}">
                <c16:uniqueId val="{00000001-BCC9-47DA-9E58-BE8C9BB94D83}"/>
              </c:ext>
            </c:extLst>
          </c:dPt>
          <c:dPt>
            <c:idx val="1"/>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3-BCC9-47DA-9E58-BE8C9BB94D83}"/>
              </c:ext>
            </c:extLst>
          </c:dPt>
          <c:dPt>
            <c:idx val="2"/>
            <c:invertIfNegative val="0"/>
            <c:bubble3D val="0"/>
            <c:spPr>
              <a:solidFill>
                <a:schemeClr val="accent6"/>
              </a:solidFill>
              <a:ln>
                <a:solidFill>
                  <a:sysClr val="windowText" lastClr="000000"/>
                </a:solidFill>
              </a:ln>
            </c:spPr>
            <c:extLst>
              <c:ext xmlns:c16="http://schemas.microsoft.com/office/drawing/2014/chart" uri="{C3380CC4-5D6E-409C-BE32-E72D297353CC}">
                <c16:uniqueId val="{00000005-BCC9-47DA-9E58-BE8C9BB94D83}"/>
              </c:ext>
            </c:extLst>
          </c:dPt>
          <c:dPt>
            <c:idx val="3"/>
            <c:invertIfNegative val="0"/>
            <c:bubble3D val="0"/>
            <c:spPr>
              <a:solidFill>
                <a:srgbClr val="92D050"/>
              </a:solidFill>
              <a:ln>
                <a:solidFill>
                  <a:sysClr val="windowText" lastClr="000000"/>
                </a:solidFill>
              </a:ln>
            </c:spPr>
            <c:extLst>
              <c:ext xmlns:c16="http://schemas.microsoft.com/office/drawing/2014/chart" uri="{C3380CC4-5D6E-409C-BE32-E72D297353CC}">
                <c16:uniqueId val="{00000007-BCC9-47DA-9E58-BE8C9BB94D83}"/>
              </c:ext>
            </c:extLst>
          </c:dPt>
          <c:dPt>
            <c:idx val="5"/>
            <c:invertIfNegative val="0"/>
            <c:bubble3D val="0"/>
            <c:spPr>
              <a:solidFill>
                <a:schemeClr val="accent4">
                  <a:lumMod val="40000"/>
                  <a:lumOff val="60000"/>
                </a:schemeClr>
              </a:solidFill>
              <a:ln>
                <a:solidFill>
                  <a:sysClr val="windowText" lastClr="000000"/>
                </a:solidFill>
              </a:ln>
            </c:spPr>
            <c:extLst>
              <c:ext xmlns:c16="http://schemas.microsoft.com/office/drawing/2014/chart" uri="{C3380CC4-5D6E-409C-BE32-E72D297353CC}">
                <c16:uniqueId val="{00000009-BCC9-47DA-9E58-BE8C9BB94D83}"/>
              </c:ext>
            </c:extLst>
          </c:dPt>
          <c:dPt>
            <c:idx val="6"/>
            <c:invertIfNegative val="0"/>
            <c:bubble3D val="0"/>
            <c:spPr>
              <a:solidFill>
                <a:srgbClr val="FFFF00"/>
              </a:solidFill>
              <a:ln>
                <a:solidFill>
                  <a:sysClr val="windowText" lastClr="000000"/>
                </a:solidFill>
              </a:ln>
            </c:spPr>
            <c:extLst>
              <c:ext xmlns:c16="http://schemas.microsoft.com/office/drawing/2014/chart" uri="{C3380CC4-5D6E-409C-BE32-E72D297353CC}">
                <c16:uniqueId val="{0000000B-BCC9-47DA-9E58-BE8C9BB94D83}"/>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'SDBIP &amp; OP CALCULATIONS 22 23FY'!$A$288:$G$288</c:f>
              <c:strCache>
                <c:ptCount val="7"/>
                <c:pt idx="0">
                  <c:v>TOTAL PROJECTS</c:v>
                </c:pt>
                <c:pt idx="1">
                  <c:v>1 (69% &amp; below)</c:v>
                </c:pt>
                <c:pt idx="2">
                  <c:v>2 (70% - 99%)</c:v>
                </c:pt>
                <c:pt idx="3">
                  <c:v>3 (100% - 129%)</c:v>
                </c:pt>
                <c:pt idx="4">
                  <c:v>4 (130% -149%)</c:v>
                </c:pt>
                <c:pt idx="5">
                  <c:v>5 (150% - 167%) </c:v>
                </c:pt>
                <c:pt idx="6">
                  <c:v>NOT APPLICABLE</c:v>
                </c:pt>
              </c:strCache>
            </c:strRef>
          </c:cat>
          <c:val>
            <c:numRef>
              <c:f>'SDBIP &amp; OP CALCULATIONS 22 23FY'!$A$289:$G$289</c:f>
              <c:numCache>
                <c:formatCode>0%</c:formatCode>
                <c:ptCount val="7"/>
                <c:pt idx="0">
                  <c:v>1</c:v>
                </c:pt>
                <c:pt idx="1">
                  <c:v>0</c:v>
                </c:pt>
                <c:pt idx="2">
                  <c:v>0</c:v>
                </c:pt>
                <c:pt idx="3" formatCode="0.00%">
                  <c:v>0.875</c:v>
                </c:pt>
                <c:pt idx="4" formatCode="0.00%">
                  <c:v>0.125</c:v>
                </c:pt>
                <c:pt idx="5">
                  <c:v>0</c:v>
                </c:pt>
                <c:pt idx="6">
                  <c:v>0</c:v>
                </c:pt>
              </c:numCache>
            </c:numRef>
          </c:val>
          <c:extLst>
            <c:ext xmlns:c16="http://schemas.microsoft.com/office/drawing/2014/chart" uri="{C3380CC4-5D6E-409C-BE32-E72D297353CC}">
              <c16:uniqueId val="{0000000C-BCC9-47DA-9E58-BE8C9BB94D83}"/>
            </c:ext>
          </c:extLst>
        </c:ser>
        <c:dLbls>
          <c:dLblPos val="outEnd"/>
          <c:showLegendKey val="0"/>
          <c:showVal val="1"/>
          <c:showCatName val="0"/>
          <c:showSerName val="0"/>
          <c:showPercent val="0"/>
          <c:showBubbleSize val="0"/>
        </c:dLbls>
        <c:gapWidth val="150"/>
        <c:axId val="128211584"/>
        <c:axId val="128229376"/>
      </c:barChart>
      <c:catAx>
        <c:axId val="128211584"/>
        <c:scaling>
          <c:orientation val="minMax"/>
        </c:scaling>
        <c:delete val="0"/>
        <c:axPos val="l"/>
        <c:numFmt formatCode="General" sourceLinked="1"/>
        <c:majorTickMark val="out"/>
        <c:minorTickMark val="none"/>
        <c:tickLblPos val="nextTo"/>
        <c:crossAx val="128229376"/>
        <c:crosses val="autoZero"/>
        <c:auto val="1"/>
        <c:lblAlgn val="ctr"/>
        <c:lblOffset val="100"/>
        <c:noMultiLvlLbl val="0"/>
      </c:catAx>
      <c:valAx>
        <c:axId val="128229376"/>
        <c:scaling>
          <c:orientation val="minMax"/>
        </c:scaling>
        <c:delete val="0"/>
        <c:axPos val="b"/>
        <c:majorGridlines/>
        <c:numFmt formatCode="0%" sourceLinked="1"/>
        <c:majorTickMark val="out"/>
        <c:minorTickMark val="none"/>
        <c:tickLblPos val="nextTo"/>
        <c:crossAx val="128211584"/>
        <c:crosses val="autoZero"/>
        <c:crossBetween val="between"/>
      </c:valAx>
      <c:dTable>
        <c:showHorzBorder val="1"/>
        <c:showVertBorder val="1"/>
        <c:showOutline val="1"/>
        <c:showKeys val="0"/>
      </c:dTable>
      <c:spPr>
        <a:ln>
          <a:solidFill>
            <a:sysClr val="windowText" lastClr="000000"/>
          </a:solidFill>
        </a:ln>
      </c:spPr>
    </c:plotArea>
    <c:plotVisOnly val="1"/>
    <c:dispBlanksAs val="gap"/>
    <c:showDLblsOverMax val="0"/>
  </c:chart>
  <c:printSettings>
    <c:headerFooter/>
    <c:pageMargins b="0.75" l="0.7" r="0.7" t="0.75" header="0.3" footer="0.3"/>
    <c:pageSetup paperSize="9" orientation="portrait" horizontalDpi="300" verticalDpi="300"/>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a:pPr>
            <a:r>
              <a:rPr lang="en-US" sz="1000"/>
              <a:t> POLITICAL SUPPORT OVERVIEW</a:t>
            </a:r>
          </a:p>
          <a:p>
            <a:pPr algn="ctr">
              <a:defRPr/>
            </a:pPr>
            <a:r>
              <a:rPr lang="en-US" sz="1000"/>
              <a:t>DEPARTMENTAL SERVICE DELIVERY &amp; BUDGET IMPLEMENTATION PLAN 2023/2024 - JULY 2023 MONTHLY PROGRESS REPORT</a:t>
            </a:r>
          </a:p>
        </c:rich>
      </c:tx>
      <c:layout>
        <c:manualLayout>
          <c:xMode val="edge"/>
          <c:yMode val="edge"/>
          <c:x val="0.14648961939365621"/>
          <c:y val="1.3267082072756172E-2"/>
        </c:manualLayout>
      </c:layout>
      <c:overlay val="0"/>
    </c:title>
    <c:autoTitleDeleted val="0"/>
    <c:plotArea>
      <c:layout>
        <c:manualLayout>
          <c:layoutTarget val="inner"/>
          <c:xMode val="edge"/>
          <c:yMode val="edge"/>
          <c:x val="0.16107407618184988"/>
          <c:y val="0.14066334991708127"/>
          <c:w val="0.8033810565085483"/>
          <c:h val="0.63765633773390262"/>
        </c:manualLayout>
      </c:layout>
      <c:barChart>
        <c:barDir val="bar"/>
        <c:grouping val="clustered"/>
        <c:varyColors val="0"/>
        <c:ser>
          <c:idx val="0"/>
          <c:order val="0"/>
          <c:tx>
            <c:v>Jul-23</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extLst>
              <c:ext xmlns:c16="http://schemas.microsoft.com/office/drawing/2014/chart" uri="{C3380CC4-5D6E-409C-BE32-E72D297353CC}">
                <c16:uniqueId val="{00000001-D1A1-46ED-A41C-06A2962C1FB3}"/>
              </c:ext>
            </c:extLst>
          </c:dPt>
          <c:dPt>
            <c:idx val="1"/>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3-D1A1-46ED-A41C-06A2962C1FB3}"/>
              </c:ext>
            </c:extLst>
          </c:dPt>
          <c:dPt>
            <c:idx val="2"/>
            <c:invertIfNegative val="0"/>
            <c:bubble3D val="0"/>
            <c:spPr>
              <a:solidFill>
                <a:schemeClr val="accent6"/>
              </a:solidFill>
              <a:ln>
                <a:solidFill>
                  <a:sysClr val="windowText" lastClr="000000"/>
                </a:solidFill>
              </a:ln>
            </c:spPr>
            <c:extLst>
              <c:ext xmlns:c16="http://schemas.microsoft.com/office/drawing/2014/chart" uri="{C3380CC4-5D6E-409C-BE32-E72D297353CC}">
                <c16:uniqueId val="{00000005-D1A1-46ED-A41C-06A2962C1FB3}"/>
              </c:ext>
            </c:extLst>
          </c:dPt>
          <c:dPt>
            <c:idx val="3"/>
            <c:invertIfNegative val="0"/>
            <c:bubble3D val="0"/>
            <c:spPr>
              <a:solidFill>
                <a:srgbClr val="92D050"/>
              </a:solidFill>
              <a:ln>
                <a:solidFill>
                  <a:sysClr val="windowText" lastClr="000000"/>
                </a:solidFill>
              </a:ln>
            </c:spPr>
            <c:extLst>
              <c:ext xmlns:c16="http://schemas.microsoft.com/office/drawing/2014/chart" uri="{C3380CC4-5D6E-409C-BE32-E72D297353CC}">
                <c16:uniqueId val="{00000007-D1A1-46ED-A41C-06A2962C1FB3}"/>
              </c:ext>
            </c:extLst>
          </c:dPt>
          <c:dPt>
            <c:idx val="5"/>
            <c:invertIfNegative val="0"/>
            <c:bubble3D val="0"/>
            <c:spPr>
              <a:solidFill>
                <a:schemeClr val="accent4">
                  <a:lumMod val="40000"/>
                  <a:lumOff val="60000"/>
                </a:schemeClr>
              </a:solidFill>
              <a:ln>
                <a:solidFill>
                  <a:sysClr val="windowText" lastClr="000000"/>
                </a:solidFill>
              </a:ln>
            </c:spPr>
            <c:extLst>
              <c:ext xmlns:c16="http://schemas.microsoft.com/office/drawing/2014/chart" uri="{C3380CC4-5D6E-409C-BE32-E72D297353CC}">
                <c16:uniqueId val="{00000009-D1A1-46ED-A41C-06A2962C1FB3}"/>
              </c:ext>
            </c:extLst>
          </c:dPt>
          <c:dPt>
            <c:idx val="6"/>
            <c:invertIfNegative val="0"/>
            <c:bubble3D val="0"/>
            <c:spPr>
              <a:solidFill>
                <a:srgbClr val="FFFF00"/>
              </a:solidFill>
              <a:ln>
                <a:solidFill>
                  <a:sysClr val="windowText" lastClr="000000"/>
                </a:solidFill>
              </a:ln>
            </c:spPr>
            <c:extLst>
              <c:ext xmlns:c16="http://schemas.microsoft.com/office/drawing/2014/chart" uri="{C3380CC4-5D6E-409C-BE32-E72D297353CC}">
                <c16:uniqueId val="{0000000B-D1A1-46ED-A41C-06A2962C1FB3}"/>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'SDBIP &amp; OP CALCULATIONS 22 23FY'!$A$295:$G$295</c:f>
              <c:strCache>
                <c:ptCount val="7"/>
                <c:pt idx="0">
                  <c:v>TOTAL PROJECTS</c:v>
                </c:pt>
                <c:pt idx="1">
                  <c:v>1 (69% &amp; below)</c:v>
                </c:pt>
                <c:pt idx="2">
                  <c:v>2 (70% - 99%)</c:v>
                </c:pt>
                <c:pt idx="3">
                  <c:v>3 (100% - 129%)</c:v>
                </c:pt>
                <c:pt idx="4">
                  <c:v>4 (130% -149%)</c:v>
                </c:pt>
                <c:pt idx="5">
                  <c:v>5 (150% - 167%) </c:v>
                </c:pt>
                <c:pt idx="6">
                  <c:v>NOT APPLICABLE</c:v>
                </c:pt>
              </c:strCache>
            </c:strRef>
          </c:cat>
          <c:val>
            <c:numRef>
              <c:f>'SDBIP &amp; OP CALCULATIONS 22 23FY'!$A$296:$G$296</c:f>
              <c:numCache>
                <c:formatCode>0.00%</c:formatCode>
                <c:ptCount val="7"/>
                <c:pt idx="0" formatCode="0%">
                  <c:v>1</c:v>
                </c:pt>
                <c:pt idx="1">
                  <c:v>0.2857142857142857</c:v>
                </c:pt>
                <c:pt idx="2">
                  <c:v>0.14285714285714285</c:v>
                </c:pt>
                <c:pt idx="3">
                  <c:v>0.5714285714285714</c:v>
                </c:pt>
                <c:pt idx="4" formatCode="0%">
                  <c:v>0</c:v>
                </c:pt>
                <c:pt idx="5" formatCode="0%">
                  <c:v>0</c:v>
                </c:pt>
                <c:pt idx="6" formatCode="0%">
                  <c:v>0</c:v>
                </c:pt>
              </c:numCache>
            </c:numRef>
          </c:val>
          <c:extLst>
            <c:ext xmlns:c16="http://schemas.microsoft.com/office/drawing/2014/chart" uri="{C3380CC4-5D6E-409C-BE32-E72D297353CC}">
              <c16:uniqueId val="{0000000C-D1A1-46ED-A41C-06A2962C1FB3}"/>
            </c:ext>
          </c:extLst>
        </c:ser>
        <c:dLbls>
          <c:dLblPos val="outEnd"/>
          <c:showLegendKey val="0"/>
          <c:showVal val="1"/>
          <c:showCatName val="0"/>
          <c:showSerName val="0"/>
          <c:showPercent val="0"/>
          <c:showBubbleSize val="0"/>
        </c:dLbls>
        <c:gapWidth val="150"/>
        <c:axId val="128211584"/>
        <c:axId val="128229376"/>
      </c:barChart>
      <c:catAx>
        <c:axId val="128211584"/>
        <c:scaling>
          <c:orientation val="minMax"/>
        </c:scaling>
        <c:delete val="0"/>
        <c:axPos val="l"/>
        <c:numFmt formatCode="General" sourceLinked="1"/>
        <c:majorTickMark val="out"/>
        <c:minorTickMark val="none"/>
        <c:tickLblPos val="nextTo"/>
        <c:crossAx val="128229376"/>
        <c:crosses val="autoZero"/>
        <c:auto val="1"/>
        <c:lblAlgn val="ctr"/>
        <c:lblOffset val="100"/>
        <c:noMultiLvlLbl val="0"/>
      </c:catAx>
      <c:valAx>
        <c:axId val="128229376"/>
        <c:scaling>
          <c:orientation val="minMax"/>
        </c:scaling>
        <c:delete val="0"/>
        <c:axPos val="b"/>
        <c:majorGridlines/>
        <c:numFmt formatCode="0%" sourceLinked="1"/>
        <c:majorTickMark val="out"/>
        <c:minorTickMark val="none"/>
        <c:tickLblPos val="nextTo"/>
        <c:crossAx val="128211584"/>
        <c:crosses val="autoZero"/>
        <c:crossBetween val="between"/>
      </c:valAx>
      <c:dTable>
        <c:showHorzBorder val="1"/>
        <c:showVertBorder val="1"/>
        <c:showOutline val="1"/>
        <c:showKeys val="0"/>
      </c:dTable>
      <c:spPr>
        <a:ln>
          <a:solidFill>
            <a:sysClr val="windowText" lastClr="000000"/>
          </a:solidFill>
        </a:ln>
      </c:spPr>
    </c:plotArea>
    <c:plotVisOnly val="1"/>
    <c:dispBlanksAs val="gap"/>
    <c:showDLblsOverMax val="0"/>
  </c:chart>
  <c:printSettings>
    <c:headerFooter/>
    <c:pageMargins b="0.75" l="0.7" r="0.7" t="0.75" header="0.3" footer="0.3"/>
    <c:pageSetup paperSize="9" orientation="portrait" horizontalDpi="300" verticalDpi="300"/>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000"/>
              <a:t>INTERNAL AUDIT OVERVIEW</a:t>
            </a:r>
          </a:p>
          <a:p>
            <a:pPr>
              <a:defRPr/>
            </a:pPr>
            <a:r>
              <a:rPr lang="en-US" sz="1000"/>
              <a:t>DEPARTMENTAL SERVICE DELIVERY &amp; BUDGET IMPLEMENTATION PLAN 2023/2024 - JULY 2023 MONTHLY PROGRESS REPORT</a:t>
            </a:r>
          </a:p>
        </c:rich>
      </c:tx>
      <c:layout>
        <c:manualLayout>
          <c:xMode val="edge"/>
          <c:yMode val="edge"/>
          <c:x val="0.16195277686521273"/>
          <c:y val="3.1848440100321128E-3"/>
        </c:manualLayout>
      </c:layout>
      <c:overlay val="0"/>
    </c:title>
    <c:autoTitleDeleted val="0"/>
    <c:plotArea>
      <c:layout>
        <c:manualLayout>
          <c:layoutTarget val="inner"/>
          <c:xMode val="edge"/>
          <c:yMode val="edge"/>
          <c:x val="0.16107407618184988"/>
          <c:y val="0.14066334991708127"/>
          <c:w val="0.8033810565085483"/>
          <c:h val="0.63765633773390262"/>
        </c:manualLayout>
      </c:layout>
      <c:barChart>
        <c:barDir val="bar"/>
        <c:grouping val="clustered"/>
        <c:varyColors val="0"/>
        <c:ser>
          <c:idx val="0"/>
          <c:order val="0"/>
          <c:tx>
            <c:v>Jul-23</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extLst>
              <c:ext xmlns:c16="http://schemas.microsoft.com/office/drawing/2014/chart" uri="{C3380CC4-5D6E-409C-BE32-E72D297353CC}">
                <c16:uniqueId val="{00000001-0908-4DD4-9DAC-F98D5FCC5B66}"/>
              </c:ext>
            </c:extLst>
          </c:dPt>
          <c:dPt>
            <c:idx val="1"/>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3-0908-4DD4-9DAC-F98D5FCC5B66}"/>
              </c:ext>
            </c:extLst>
          </c:dPt>
          <c:dPt>
            <c:idx val="2"/>
            <c:invertIfNegative val="0"/>
            <c:bubble3D val="0"/>
            <c:spPr>
              <a:solidFill>
                <a:schemeClr val="accent6"/>
              </a:solidFill>
              <a:ln>
                <a:solidFill>
                  <a:sysClr val="windowText" lastClr="000000"/>
                </a:solidFill>
              </a:ln>
            </c:spPr>
            <c:extLst>
              <c:ext xmlns:c16="http://schemas.microsoft.com/office/drawing/2014/chart" uri="{C3380CC4-5D6E-409C-BE32-E72D297353CC}">
                <c16:uniqueId val="{00000005-0908-4DD4-9DAC-F98D5FCC5B66}"/>
              </c:ext>
            </c:extLst>
          </c:dPt>
          <c:dPt>
            <c:idx val="3"/>
            <c:invertIfNegative val="0"/>
            <c:bubble3D val="0"/>
            <c:spPr>
              <a:solidFill>
                <a:srgbClr val="92D050"/>
              </a:solidFill>
              <a:ln>
                <a:solidFill>
                  <a:sysClr val="windowText" lastClr="000000"/>
                </a:solidFill>
              </a:ln>
            </c:spPr>
            <c:extLst>
              <c:ext xmlns:c16="http://schemas.microsoft.com/office/drawing/2014/chart" uri="{C3380CC4-5D6E-409C-BE32-E72D297353CC}">
                <c16:uniqueId val="{00000007-0908-4DD4-9DAC-F98D5FCC5B66}"/>
              </c:ext>
            </c:extLst>
          </c:dPt>
          <c:dPt>
            <c:idx val="5"/>
            <c:invertIfNegative val="0"/>
            <c:bubble3D val="0"/>
            <c:spPr>
              <a:solidFill>
                <a:schemeClr val="accent4">
                  <a:lumMod val="40000"/>
                  <a:lumOff val="60000"/>
                </a:schemeClr>
              </a:solidFill>
              <a:ln>
                <a:solidFill>
                  <a:sysClr val="windowText" lastClr="000000"/>
                </a:solidFill>
              </a:ln>
            </c:spPr>
            <c:extLst>
              <c:ext xmlns:c16="http://schemas.microsoft.com/office/drawing/2014/chart" uri="{C3380CC4-5D6E-409C-BE32-E72D297353CC}">
                <c16:uniqueId val="{00000009-0908-4DD4-9DAC-F98D5FCC5B66}"/>
              </c:ext>
            </c:extLst>
          </c:dPt>
          <c:dPt>
            <c:idx val="6"/>
            <c:invertIfNegative val="0"/>
            <c:bubble3D val="0"/>
            <c:spPr>
              <a:solidFill>
                <a:srgbClr val="FFFF00"/>
              </a:solidFill>
              <a:ln>
                <a:solidFill>
                  <a:sysClr val="windowText" lastClr="000000"/>
                </a:solidFill>
              </a:ln>
            </c:spPr>
            <c:extLst>
              <c:ext xmlns:c16="http://schemas.microsoft.com/office/drawing/2014/chart" uri="{C3380CC4-5D6E-409C-BE32-E72D297353CC}">
                <c16:uniqueId val="{0000000B-0908-4DD4-9DAC-F98D5FCC5B66}"/>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'SDBIP &amp; OP CALCULATIONS 22 23FY'!$A$302:$G$302</c:f>
              <c:strCache>
                <c:ptCount val="7"/>
                <c:pt idx="0">
                  <c:v>TOTAL PROJECTS</c:v>
                </c:pt>
                <c:pt idx="1">
                  <c:v>1 (69% &amp; below)</c:v>
                </c:pt>
                <c:pt idx="2">
                  <c:v>2 (70% - 99%)</c:v>
                </c:pt>
                <c:pt idx="3">
                  <c:v>3 (100% - 129%)</c:v>
                </c:pt>
                <c:pt idx="4">
                  <c:v>4 (130% -149%)</c:v>
                </c:pt>
                <c:pt idx="5">
                  <c:v>5 (150% - 167%) </c:v>
                </c:pt>
                <c:pt idx="6">
                  <c:v>NOT APPLICABLE</c:v>
                </c:pt>
              </c:strCache>
            </c:strRef>
          </c:cat>
          <c:val>
            <c:numRef>
              <c:f>'SDBIP &amp; OP CALCULATIONS 22 23FY'!$A$303:$G$303</c:f>
              <c:numCache>
                <c:formatCode>0%</c:formatCode>
                <c:ptCount val="7"/>
                <c:pt idx="0">
                  <c:v>1</c:v>
                </c:pt>
                <c:pt idx="1">
                  <c:v>0</c:v>
                </c:pt>
                <c:pt idx="2">
                  <c:v>0</c:v>
                </c:pt>
                <c:pt idx="3">
                  <c:v>0</c:v>
                </c:pt>
                <c:pt idx="4">
                  <c:v>0</c:v>
                </c:pt>
                <c:pt idx="5">
                  <c:v>0</c:v>
                </c:pt>
                <c:pt idx="6">
                  <c:v>1</c:v>
                </c:pt>
              </c:numCache>
            </c:numRef>
          </c:val>
          <c:extLst>
            <c:ext xmlns:c16="http://schemas.microsoft.com/office/drawing/2014/chart" uri="{C3380CC4-5D6E-409C-BE32-E72D297353CC}">
              <c16:uniqueId val="{0000000C-0908-4DD4-9DAC-F98D5FCC5B66}"/>
            </c:ext>
          </c:extLst>
        </c:ser>
        <c:dLbls>
          <c:dLblPos val="outEnd"/>
          <c:showLegendKey val="0"/>
          <c:showVal val="1"/>
          <c:showCatName val="0"/>
          <c:showSerName val="0"/>
          <c:showPercent val="0"/>
          <c:showBubbleSize val="0"/>
        </c:dLbls>
        <c:gapWidth val="150"/>
        <c:axId val="128211584"/>
        <c:axId val="128229376"/>
      </c:barChart>
      <c:catAx>
        <c:axId val="128211584"/>
        <c:scaling>
          <c:orientation val="minMax"/>
        </c:scaling>
        <c:delete val="0"/>
        <c:axPos val="l"/>
        <c:numFmt formatCode="General" sourceLinked="1"/>
        <c:majorTickMark val="out"/>
        <c:minorTickMark val="none"/>
        <c:tickLblPos val="nextTo"/>
        <c:crossAx val="128229376"/>
        <c:crosses val="autoZero"/>
        <c:auto val="1"/>
        <c:lblAlgn val="ctr"/>
        <c:lblOffset val="100"/>
        <c:noMultiLvlLbl val="0"/>
      </c:catAx>
      <c:valAx>
        <c:axId val="128229376"/>
        <c:scaling>
          <c:orientation val="minMax"/>
        </c:scaling>
        <c:delete val="0"/>
        <c:axPos val="b"/>
        <c:majorGridlines/>
        <c:numFmt formatCode="0%" sourceLinked="1"/>
        <c:majorTickMark val="out"/>
        <c:minorTickMark val="none"/>
        <c:tickLblPos val="nextTo"/>
        <c:crossAx val="128211584"/>
        <c:crosses val="autoZero"/>
        <c:crossBetween val="between"/>
      </c:valAx>
      <c:dTable>
        <c:showHorzBorder val="1"/>
        <c:showVertBorder val="1"/>
        <c:showOutline val="1"/>
        <c:showKeys val="0"/>
      </c:dTable>
      <c:spPr>
        <a:ln>
          <a:solidFill>
            <a:sysClr val="windowText" lastClr="000000"/>
          </a:solidFill>
        </a:ln>
      </c:spPr>
    </c:plotArea>
    <c:plotVisOnly val="1"/>
    <c:dispBlanksAs val="gap"/>
    <c:showDLblsOverMax val="0"/>
  </c:chart>
  <c:printSettings>
    <c:headerFooter/>
    <c:pageMargins b="0.75" l="0.7" r="0.7" t="0.75" header="0.3" footer="0.3"/>
    <c:pageSetup paperSize="9" orientation="portrait" horizontalDpi="300" verticalDpi="300"/>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000"/>
              <a:t>STRATEGIC PLANNING (PURP, IDP,</a:t>
            </a:r>
            <a:r>
              <a:rPr lang="en-US" sz="1000" baseline="0"/>
              <a:t> </a:t>
            </a:r>
            <a:r>
              <a:rPr lang="en-US" sz="1000"/>
              <a:t>CDS &amp; OPM) OVERVIEW</a:t>
            </a:r>
          </a:p>
          <a:p>
            <a:pPr>
              <a:defRPr/>
            </a:pPr>
            <a:r>
              <a:rPr lang="en-US" sz="1000"/>
              <a:t>DEPARTMENTAL SERVICE DELIVERY &amp; BUDGET IMPLEMENTATION PLAN 2023/2024 - JULY 2023 MONTHLY PROGRESS REPORT</a:t>
            </a:r>
          </a:p>
        </c:rich>
      </c:tx>
      <c:layout>
        <c:manualLayout>
          <c:xMode val="edge"/>
          <c:yMode val="edge"/>
          <c:x val="0.24829907905139767"/>
          <c:y val="6.36782351324226E-2"/>
        </c:manualLayout>
      </c:layout>
      <c:overlay val="0"/>
    </c:title>
    <c:autoTitleDeleted val="0"/>
    <c:plotArea>
      <c:layout/>
      <c:barChart>
        <c:barDir val="bar"/>
        <c:grouping val="clustered"/>
        <c:varyColors val="0"/>
        <c:ser>
          <c:idx val="0"/>
          <c:order val="0"/>
          <c:tx>
            <c:v>Jul-23</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extLst>
              <c:ext xmlns:c16="http://schemas.microsoft.com/office/drawing/2014/chart" uri="{C3380CC4-5D6E-409C-BE32-E72D297353CC}">
                <c16:uniqueId val="{00000001-0297-4A9B-9F45-DE76B6271BF6}"/>
              </c:ext>
            </c:extLst>
          </c:dPt>
          <c:dPt>
            <c:idx val="1"/>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3-0297-4A9B-9F45-DE76B6271BF6}"/>
              </c:ext>
            </c:extLst>
          </c:dPt>
          <c:dPt>
            <c:idx val="2"/>
            <c:invertIfNegative val="0"/>
            <c:bubble3D val="0"/>
            <c:spPr>
              <a:solidFill>
                <a:schemeClr val="accent6"/>
              </a:solidFill>
              <a:ln>
                <a:solidFill>
                  <a:sysClr val="windowText" lastClr="000000"/>
                </a:solidFill>
              </a:ln>
            </c:spPr>
            <c:extLst>
              <c:ext xmlns:c16="http://schemas.microsoft.com/office/drawing/2014/chart" uri="{C3380CC4-5D6E-409C-BE32-E72D297353CC}">
                <c16:uniqueId val="{00000005-0297-4A9B-9F45-DE76B6271BF6}"/>
              </c:ext>
            </c:extLst>
          </c:dPt>
          <c:dPt>
            <c:idx val="3"/>
            <c:invertIfNegative val="0"/>
            <c:bubble3D val="0"/>
            <c:spPr>
              <a:solidFill>
                <a:srgbClr val="92D050"/>
              </a:solidFill>
              <a:ln>
                <a:solidFill>
                  <a:sysClr val="windowText" lastClr="000000"/>
                </a:solidFill>
              </a:ln>
            </c:spPr>
            <c:extLst>
              <c:ext xmlns:c16="http://schemas.microsoft.com/office/drawing/2014/chart" uri="{C3380CC4-5D6E-409C-BE32-E72D297353CC}">
                <c16:uniqueId val="{00000007-0297-4A9B-9F45-DE76B6271BF6}"/>
              </c:ext>
            </c:extLst>
          </c:dPt>
          <c:dPt>
            <c:idx val="5"/>
            <c:invertIfNegative val="0"/>
            <c:bubble3D val="0"/>
            <c:spPr>
              <a:solidFill>
                <a:schemeClr val="accent4">
                  <a:lumMod val="40000"/>
                  <a:lumOff val="60000"/>
                </a:schemeClr>
              </a:solidFill>
              <a:ln>
                <a:solidFill>
                  <a:sysClr val="windowText" lastClr="000000"/>
                </a:solidFill>
              </a:ln>
            </c:spPr>
            <c:extLst>
              <c:ext xmlns:c16="http://schemas.microsoft.com/office/drawing/2014/chart" uri="{C3380CC4-5D6E-409C-BE32-E72D297353CC}">
                <c16:uniqueId val="{00000009-0297-4A9B-9F45-DE76B6271BF6}"/>
              </c:ext>
            </c:extLst>
          </c:dPt>
          <c:dPt>
            <c:idx val="6"/>
            <c:invertIfNegative val="0"/>
            <c:bubble3D val="0"/>
            <c:spPr>
              <a:solidFill>
                <a:srgbClr val="FFFF00"/>
              </a:solidFill>
              <a:ln>
                <a:solidFill>
                  <a:sysClr val="windowText" lastClr="000000"/>
                </a:solidFill>
              </a:ln>
            </c:spPr>
            <c:extLst>
              <c:ext xmlns:c16="http://schemas.microsoft.com/office/drawing/2014/chart" uri="{C3380CC4-5D6E-409C-BE32-E72D297353CC}">
                <c16:uniqueId val="{0000000B-0297-4A9B-9F45-DE76B6271BF6}"/>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'SDBIP &amp; OP CALCULATIONS 22 23FY'!$A$309:$G$309</c:f>
              <c:strCache>
                <c:ptCount val="7"/>
                <c:pt idx="0">
                  <c:v>TOTAL PROJECTS</c:v>
                </c:pt>
                <c:pt idx="1">
                  <c:v>1 (69% &amp; below)</c:v>
                </c:pt>
                <c:pt idx="2">
                  <c:v>2 (70% - 99%)</c:v>
                </c:pt>
                <c:pt idx="3">
                  <c:v>3 (100% - 129%)</c:v>
                </c:pt>
                <c:pt idx="4">
                  <c:v>4 (130% -149%)</c:v>
                </c:pt>
                <c:pt idx="5">
                  <c:v>5 (150% - 167%) </c:v>
                </c:pt>
                <c:pt idx="6">
                  <c:v>NOT APPLICABLE</c:v>
                </c:pt>
              </c:strCache>
            </c:strRef>
          </c:cat>
          <c:val>
            <c:numRef>
              <c:f>'SDBIP &amp; OP CALCULATIONS 22 23FY'!$A$310:$G$310</c:f>
              <c:numCache>
                <c:formatCode>0.00%</c:formatCode>
                <c:ptCount val="7"/>
                <c:pt idx="0" formatCode="0%">
                  <c:v>1</c:v>
                </c:pt>
                <c:pt idx="1">
                  <c:v>0.33333333333333331</c:v>
                </c:pt>
                <c:pt idx="2">
                  <c:v>0.1111111111111111</c:v>
                </c:pt>
                <c:pt idx="3">
                  <c:v>0.55555555555555558</c:v>
                </c:pt>
                <c:pt idx="4" formatCode="0%">
                  <c:v>0</c:v>
                </c:pt>
                <c:pt idx="5" formatCode="0%">
                  <c:v>0</c:v>
                </c:pt>
                <c:pt idx="6" formatCode="0%">
                  <c:v>0</c:v>
                </c:pt>
              </c:numCache>
            </c:numRef>
          </c:val>
          <c:extLst>
            <c:ext xmlns:c16="http://schemas.microsoft.com/office/drawing/2014/chart" uri="{C3380CC4-5D6E-409C-BE32-E72D297353CC}">
              <c16:uniqueId val="{0000000C-0297-4A9B-9F45-DE76B6271BF6}"/>
            </c:ext>
          </c:extLst>
        </c:ser>
        <c:dLbls>
          <c:dLblPos val="outEnd"/>
          <c:showLegendKey val="0"/>
          <c:showVal val="1"/>
          <c:showCatName val="0"/>
          <c:showSerName val="0"/>
          <c:showPercent val="0"/>
          <c:showBubbleSize val="0"/>
        </c:dLbls>
        <c:gapWidth val="150"/>
        <c:axId val="128262144"/>
        <c:axId val="128263680"/>
      </c:barChart>
      <c:catAx>
        <c:axId val="128262144"/>
        <c:scaling>
          <c:orientation val="minMax"/>
        </c:scaling>
        <c:delete val="0"/>
        <c:axPos val="l"/>
        <c:numFmt formatCode="General" sourceLinked="1"/>
        <c:majorTickMark val="out"/>
        <c:minorTickMark val="none"/>
        <c:tickLblPos val="nextTo"/>
        <c:crossAx val="128263680"/>
        <c:crosses val="autoZero"/>
        <c:auto val="1"/>
        <c:lblAlgn val="ctr"/>
        <c:lblOffset val="100"/>
        <c:noMultiLvlLbl val="0"/>
      </c:catAx>
      <c:valAx>
        <c:axId val="128263680"/>
        <c:scaling>
          <c:orientation val="minMax"/>
        </c:scaling>
        <c:delete val="0"/>
        <c:axPos val="b"/>
        <c:majorGridlines/>
        <c:numFmt formatCode="0%" sourceLinked="1"/>
        <c:majorTickMark val="out"/>
        <c:minorTickMark val="none"/>
        <c:tickLblPos val="nextTo"/>
        <c:crossAx val="128262144"/>
        <c:crosses val="autoZero"/>
        <c:crossBetween val="between"/>
      </c:valAx>
      <c:dTable>
        <c:showHorzBorder val="1"/>
        <c:showVertBorder val="1"/>
        <c:showOutline val="1"/>
        <c:showKeys val="0"/>
      </c:dTable>
      <c:spPr>
        <a:ln>
          <a:solidFill>
            <a:sysClr val="windowText" lastClr="000000"/>
          </a:solidFill>
        </a:ln>
      </c:spPr>
    </c:plotArea>
    <c:plotVisOnly val="1"/>
    <c:dispBlanksAs val="gap"/>
    <c:showDLblsOverMax val="0"/>
  </c:chart>
  <c:printSettings>
    <c:headerFooter/>
    <c:pageMargins b="0.75" l="0.7" r="0.7" t="0.75" header="0.3" footer="0.3"/>
    <c:pageSetup paperSize="9" orientation="portrait" horizontalDpi="300" verticalDpi="300"/>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000"/>
              <a:t>RISK MANAGEMENT OVERVIEW</a:t>
            </a:r>
          </a:p>
          <a:p>
            <a:pPr>
              <a:defRPr/>
            </a:pPr>
            <a:r>
              <a:rPr lang="en-US" sz="1000"/>
              <a:t>DEPARTMENTAL SERVICE DELIVERY &amp; BUDGET IMPLEMENTATION PLAN 2023/2024 - JULY 2023 MONTHLY PROGRESS REPORT</a:t>
            </a:r>
          </a:p>
        </c:rich>
      </c:tx>
      <c:layout>
        <c:manualLayout>
          <c:xMode val="edge"/>
          <c:yMode val="edge"/>
          <c:x val="0.15889618539791647"/>
          <c:y val="3.1848440100321128E-3"/>
        </c:manualLayout>
      </c:layout>
      <c:overlay val="0"/>
    </c:title>
    <c:autoTitleDeleted val="0"/>
    <c:plotArea>
      <c:layout>
        <c:manualLayout>
          <c:layoutTarget val="inner"/>
          <c:xMode val="edge"/>
          <c:yMode val="edge"/>
          <c:x val="0.16107407618184988"/>
          <c:y val="0.14066334991708127"/>
          <c:w val="0.8033810565085483"/>
          <c:h val="0.63765633773390262"/>
        </c:manualLayout>
      </c:layout>
      <c:barChart>
        <c:barDir val="bar"/>
        <c:grouping val="clustered"/>
        <c:varyColors val="0"/>
        <c:ser>
          <c:idx val="0"/>
          <c:order val="0"/>
          <c:tx>
            <c:v>Jul-23</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extLst>
              <c:ext xmlns:c16="http://schemas.microsoft.com/office/drawing/2014/chart" uri="{C3380CC4-5D6E-409C-BE32-E72D297353CC}">
                <c16:uniqueId val="{00000001-EE59-4E99-A02C-D69843F02EA5}"/>
              </c:ext>
            </c:extLst>
          </c:dPt>
          <c:dPt>
            <c:idx val="1"/>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3-EE59-4E99-A02C-D69843F02EA5}"/>
              </c:ext>
            </c:extLst>
          </c:dPt>
          <c:dPt>
            <c:idx val="2"/>
            <c:invertIfNegative val="0"/>
            <c:bubble3D val="0"/>
            <c:spPr>
              <a:solidFill>
                <a:schemeClr val="accent6"/>
              </a:solidFill>
              <a:ln>
                <a:solidFill>
                  <a:sysClr val="windowText" lastClr="000000"/>
                </a:solidFill>
              </a:ln>
            </c:spPr>
            <c:extLst>
              <c:ext xmlns:c16="http://schemas.microsoft.com/office/drawing/2014/chart" uri="{C3380CC4-5D6E-409C-BE32-E72D297353CC}">
                <c16:uniqueId val="{00000005-EE59-4E99-A02C-D69843F02EA5}"/>
              </c:ext>
            </c:extLst>
          </c:dPt>
          <c:dPt>
            <c:idx val="3"/>
            <c:invertIfNegative val="0"/>
            <c:bubble3D val="0"/>
            <c:spPr>
              <a:solidFill>
                <a:srgbClr val="92D050"/>
              </a:solidFill>
              <a:ln>
                <a:solidFill>
                  <a:sysClr val="windowText" lastClr="000000"/>
                </a:solidFill>
              </a:ln>
            </c:spPr>
            <c:extLst>
              <c:ext xmlns:c16="http://schemas.microsoft.com/office/drawing/2014/chart" uri="{C3380CC4-5D6E-409C-BE32-E72D297353CC}">
                <c16:uniqueId val="{00000007-EE59-4E99-A02C-D69843F02EA5}"/>
              </c:ext>
            </c:extLst>
          </c:dPt>
          <c:dPt>
            <c:idx val="5"/>
            <c:invertIfNegative val="0"/>
            <c:bubble3D val="0"/>
            <c:spPr>
              <a:solidFill>
                <a:schemeClr val="accent4">
                  <a:lumMod val="40000"/>
                  <a:lumOff val="60000"/>
                </a:schemeClr>
              </a:solidFill>
              <a:ln>
                <a:solidFill>
                  <a:sysClr val="windowText" lastClr="000000"/>
                </a:solidFill>
              </a:ln>
            </c:spPr>
            <c:extLst>
              <c:ext xmlns:c16="http://schemas.microsoft.com/office/drawing/2014/chart" uri="{C3380CC4-5D6E-409C-BE32-E72D297353CC}">
                <c16:uniqueId val="{00000009-EE59-4E99-A02C-D69843F02EA5}"/>
              </c:ext>
            </c:extLst>
          </c:dPt>
          <c:dPt>
            <c:idx val="6"/>
            <c:invertIfNegative val="0"/>
            <c:bubble3D val="0"/>
            <c:spPr>
              <a:solidFill>
                <a:srgbClr val="FFFF00"/>
              </a:solidFill>
              <a:ln>
                <a:solidFill>
                  <a:sysClr val="windowText" lastClr="000000"/>
                </a:solidFill>
              </a:ln>
            </c:spPr>
            <c:extLst>
              <c:ext xmlns:c16="http://schemas.microsoft.com/office/drawing/2014/chart" uri="{C3380CC4-5D6E-409C-BE32-E72D297353CC}">
                <c16:uniqueId val="{0000000B-EE59-4E99-A02C-D69843F02EA5}"/>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'SDBIP &amp; OP CALCULATIONS 22 23FY'!$A$316:$G$316</c:f>
              <c:strCache>
                <c:ptCount val="7"/>
                <c:pt idx="0">
                  <c:v>TOTAL PROJECTS</c:v>
                </c:pt>
                <c:pt idx="1">
                  <c:v>1 (69% &amp; below)</c:v>
                </c:pt>
                <c:pt idx="2">
                  <c:v>2 (70% - 99%)</c:v>
                </c:pt>
                <c:pt idx="3">
                  <c:v>3 (100% - 129%)</c:v>
                </c:pt>
                <c:pt idx="4">
                  <c:v>4 (130% -149%)</c:v>
                </c:pt>
                <c:pt idx="5">
                  <c:v>5 (150% - 167%) </c:v>
                </c:pt>
                <c:pt idx="6">
                  <c:v>NOT APPLICABLE</c:v>
                </c:pt>
              </c:strCache>
            </c:strRef>
          </c:cat>
          <c:val>
            <c:numRef>
              <c:f>'SDBIP &amp; OP CALCULATIONS 22 23FY'!$A$317:$G$317</c:f>
              <c:numCache>
                <c:formatCode>0%</c:formatCode>
                <c:ptCount val="7"/>
                <c:pt idx="0">
                  <c:v>1</c:v>
                </c:pt>
                <c:pt idx="1">
                  <c:v>0</c:v>
                </c:pt>
                <c:pt idx="2">
                  <c:v>0</c:v>
                </c:pt>
                <c:pt idx="3">
                  <c:v>1</c:v>
                </c:pt>
                <c:pt idx="4">
                  <c:v>0</c:v>
                </c:pt>
                <c:pt idx="5">
                  <c:v>0</c:v>
                </c:pt>
                <c:pt idx="6">
                  <c:v>0</c:v>
                </c:pt>
              </c:numCache>
            </c:numRef>
          </c:val>
          <c:extLst>
            <c:ext xmlns:c16="http://schemas.microsoft.com/office/drawing/2014/chart" uri="{C3380CC4-5D6E-409C-BE32-E72D297353CC}">
              <c16:uniqueId val="{0000000C-EE59-4E99-A02C-D69843F02EA5}"/>
            </c:ext>
          </c:extLst>
        </c:ser>
        <c:dLbls>
          <c:dLblPos val="outEnd"/>
          <c:showLegendKey val="0"/>
          <c:showVal val="1"/>
          <c:showCatName val="0"/>
          <c:showSerName val="0"/>
          <c:showPercent val="0"/>
          <c:showBubbleSize val="0"/>
        </c:dLbls>
        <c:gapWidth val="150"/>
        <c:axId val="128211584"/>
        <c:axId val="128229376"/>
      </c:barChart>
      <c:catAx>
        <c:axId val="128211584"/>
        <c:scaling>
          <c:orientation val="minMax"/>
        </c:scaling>
        <c:delete val="0"/>
        <c:axPos val="l"/>
        <c:numFmt formatCode="General" sourceLinked="1"/>
        <c:majorTickMark val="out"/>
        <c:minorTickMark val="none"/>
        <c:tickLblPos val="nextTo"/>
        <c:crossAx val="128229376"/>
        <c:crosses val="autoZero"/>
        <c:auto val="1"/>
        <c:lblAlgn val="ctr"/>
        <c:lblOffset val="100"/>
        <c:noMultiLvlLbl val="0"/>
      </c:catAx>
      <c:valAx>
        <c:axId val="128229376"/>
        <c:scaling>
          <c:orientation val="minMax"/>
        </c:scaling>
        <c:delete val="0"/>
        <c:axPos val="b"/>
        <c:majorGridlines/>
        <c:numFmt formatCode="0%" sourceLinked="1"/>
        <c:majorTickMark val="out"/>
        <c:minorTickMark val="none"/>
        <c:tickLblPos val="nextTo"/>
        <c:crossAx val="128211584"/>
        <c:crosses val="autoZero"/>
        <c:crossBetween val="between"/>
      </c:valAx>
      <c:dTable>
        <c:showHorzBorder val="1"/>
        <c:showVertBorder val="1"/>
        <c:showOutline val="1"/>
        <c:showKeys val="0"/>
      </c:dTable>
      <c:spPr>
        <a:ln>
          <a:solidFill>
            <a:sysClr val="windowText" lastClr="000000"/>
          </a:solidFill>
        </a:ln>
      </c:spPr>
    </c:plotArea>
    <c:plotVisOnly val="1"/>
    <c:dispBlanksAs val="gap"/>
    <c:showDLblsOverMax val="0"/>
  </c:chart>
  <c:printSettings>
    <c:headerFooter/>
    <c:pageMargins b="0.75" l="0.7" r="0.7" t="0.75" header="0.3" footer="0.3"/>
    <c:pageSetup paperSize="9" orientation="portrait"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sz="1000"/>
              <a:t>ELECTRICITY SUPPLY SERVICES</a:t>
            </a:r>
          </a:p>
          <a:p>
            <a:pPr>
              <a:defRPr/>
            </a:pPr>
            <a:r>
              <a:rPr lang="en-US" sz="1000"/>
              <a:t>TOP LAYER SERVICE DELIVERY &amp; BUDGET IMPLEMENTATION PLAN 2023/2024 - QUARTER 2 (OCTOBER - DECEMBER) 2023 PROGRESS</a:t>
            </a:r>
            <a:r>
              <a:rPr lang="en-US" sz="1000" baseline="0"/>
              <a:t> </a:t>
            </a:r>
            <a:r>
              <a:rPr lang="en-US" sz="1000"/>
              <a:t>REPORT</a:t>
            </a:r>
          </a:p>
        </c:rich>
      </c:tx>
      <c:layout>
        <c:manualLayout>
          <c:xMode val="edge"/>
          <c:yMode val="edge"/>
          <c:x val="0.12540696264653911"/>
          <c:y val="2.2739890561643866E-2"/>
        </c:manualLayout>
      </c:layout>
      <c:overlay val="0"/>
    </c:title>
    <c:autoTitleDeleted val="0"/>
    <c:plotArea>
      <c:layout/>
      <c:barChart>
        <c:barDir val="bar"/>
        <c:grouping val="clustered"/>
        <c:varyColors val="0"/>
        <c:ser>
          <c:idx val="0"/>
          <c:order val="0"/>
          <c:tx>
            <c:v>QUARTER 2 23/24 FY</c:v>
          </c:tx>
          <c:invertIfNegative val="0"/>
          <c:dPt>
            <c:idx val="0"/>
            <c:invertIfNegative val="0"/>
            <c:bubble3D val="0"/>
            <c:spPr>
              <a:solidFill>
                <a:schemeClr val="tx1"/>
              </a:solidFill>
              <a:ln>
                <a:solidFill>
                  <a:sysClr val="windowText" lastClr="000000"/>
                </a:solidFill>
              </a:ln>
            </c:spPr>
            <c:extLst>
              <c:ext xmlns:c16="http://schemas.microsoft.com/office/drawing/2014/chart" uri="{C3380CC4-5D6E-409C-BE32-E72D297353CC}">
                <c16:uniqueId val="{00000001-C0F6-4653-A074-794CF4335B22}"/>
              </c:ext>
            </c:extLst>
          </c:dPt>
          <c:dPt>
            <c:idx val="1"/>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3-C0F6-4653-A074-794CF4335B22}"/>
              </c:ext>
            </c:extLst>
          </c:dPt>
          <c:dPt>
            <c:idx val="2"/>
            <c:invertIfNegative val="0"/>
            <c:bubble3D val="0"/>
            <c:spPr>
              <a:solidFill>
                <a:schemeClr val="accent6"/>
              </a:solidFill>
              <a:ln>
                <a:solidFill>
                  <a:sysClr val="windowText" lastClr="000000"/>
                </a:solidFill>
              </a:ln>
            </c:spPr>
            <c:extLst>
              <c:ext xmlns:c16="http://schemas.microsoft.com/office/drawing/2014/chart" uri="{C3380CC4-5D6E-409C-BE32-E72D297353CC}">
                <c16:uniqueId val="{00000005-C0F6-4653-A074-794CF4335B22}"/>
              </c:ext>
            </c:extLst>
          </c:dPt>
          <c:dPt>
            <c:idx val="3"/>
            <c:invertIfNegative val="0"/>
            <c:bubble3D val="0"/>
            <c:spPr>
              <a:solidFill>
                <a:srgbClr val="92D050"/>
              </a:solidFill>
              <a:ln>
                <a:solidFill>
                  <a:sysClr val="windowText" lastClr="000000"/>
                </a:solidFill>
              </a:ln>
            </c:spPr>
            <c:extLst>
              <c:ext xmlns:c16="http://schemas.microsoft.com/office/drawing/2014/chart" uri="{C3380CC4-5D6E-409C-BE32-E72D297353CC}">
                <c16:uniqueId val="{00000007-C0F6-4653-A074-794CF4335B22}"/>
              </c:ext>
            </c:extLst>
          </c:dPt>
          <c:dPt>
            <c:idx val="5"/>
            <c:invertIfNegative val="0"/>
            <c:bubble3D val="0"/>
            <c:spPr>
              <a:solidFill>
                <a:schemeClr val="accent4">
                  <a:lumMod val="40000"/>
                  <a:lumOff val="60000"/>
                </a:schemeClr>
              </a:solidFill>
              <a:ln>
                <a:solidFill>
                  <a:schemeClr val="accent1"/>
                </a:solidFill>
              </a:ln>
            </c:spPr>
            <c:extLst>
              <c:ext xmlns:c16="http://schemas.microsoft.com/office/drawing/2014/chart" uri="{C3380CC4-5D6E-409C-BE32-E72D297353CC}">
                <c16:uniqueId val="{00000009-C0F6-4653-A074-794CF4335B22}"/>
              </c:ext>
            </c:extLst>
          </c:dPt>
          <c:dPt>
            <c:idx val="6"/>
            <c:invertIfNegative val="0"/>
            <c:bubble3D val="0"/>
            <c:spPr>
              <a:solidFill>
                <a:srgbClr val="FFFF00"/>
              </a:solidFill>
              <a:ln>
                <a:solidFill>
                  <a:sysClr val="windowText" lastClr="000000"/>
                </a:solidFill>
              </a:ln>
            </c:spPr>
            <c:extLst>
              <c:ext xmlns:c16="http://schemas.microsoft.com/office/drawing/2014/chart" uri="{C3380CC4-5D6E-409C-BE32-E72D297353CC}">
                <c16:uniqueId val="{0000000B-C0F6-4653-A074-794CF4335B22}"/>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'SDBIP &amp; OP CALCULATIONS 22 23FY'!$A$35:$G$35</c:f>
              <c:strCache>
                <c:ptCount val="7"/>
                <c:pt idx="0">
                  <c:v>TOTAL PROJECTS</c:v>
                </c:pt>
                <c:pt idx="1">
                  <c:v>1 (69% &amp; below)</c:v>
                </c:pt>
                <c:pt idx="2">
                  <c:v>2 (70% - 99%)</c:v>
                </c:pt>
                <c:pt idx="3">
                  <c:v>3 (100% - 129%)</c:v>
                </c:pt>
                <c:pt idx="4">
                  <c:v>4 (130% -149%)</c:v>
                </c:pt>
                <c:pt idx="5">
                  <c:v>5 (150% - 167%) </c:v>
                </c:pt>
                <c:pt idx="6">
                  <c:v>NOT APPLICABLE</c:v>
                </c:pt>
              </c:strCache>
            </c:strRef>
          </c:cat>
          <c:val>
            <c:numRef>
              <c:f>'SDBIP &amp; OP CALCULATIONS 22 23FY'!$A$36:$G$36</c:f>
              <c:numCache>
                <c:formatCode>0%</c:formatCode>
                <c:ptCount val="7"/>
                <c:pt idx="0">
                  <c:v>1</c:v>
                </c:pt>
                <c:pt idx="1">
                  <c:v>0.5</c:v>
                </c:pt>
                <c:pt idx="2">
                  <c:v>0</c:v>
                </c:pt>
                <c:pt idx="3">
                  <c:v>0.25</c:v>
                </c:pt>
                <c:pt idx="4">
                  <c:v>0.125</c:v>
                </c:pt>
                <c:pt idx="5">
                  <c:v>0.125</c:v>
                </c:pt>
                <c:pt idx="6">
                  <c:v>0</c:v>
                </c:pt>
              </c:numCache>
            </c:numRef>
          </c:val>
          <c:extLst>
            <c:ext xmlns:c16="http://schemas.microsoft.com/office/drawing/2014/chart" uri="{C3380CC4-5D6E-409C-BE32-E72D297353CC}">
              <c16:uniqueId val="{0000000C-C0F6-4653-A074-794CF4335B22}"/>
            </c:ext>
          </c:extLst>
        </c:ser>
        <c:dLbls>
          <c:dLblPos val="outEnd"/>
          <c:showLegendKey val="0"/>
          <c:showVal val="1"/>
          <c:showCatName val="0"/>
          <c:showSerName val="0"/>
          <c:showPercent val="0"/>
          <c:showBubbleSize val="0"/>
        </c:dLbls>
        <c:gapWidth val="150"/>
        <c:axId val="125532416"/>
        <c:axId val="125537664"/>
      </c:barChart>
      <c:catAx>
        <c:axId val="125532416"/>
        <c:scaling>
          <c:orientation val="minMax"/>
        </c:scaling>
        <c:delete val="0"/>
        <c:axPos val="l"/>
        <c:numFmt formatCode="General" sourceLinked="1"/>
        <c:majorTickMark val="out"/>
        <c:minorTickMark val="none"/>
        <c:tickLblPos val="nextTo"/>
        <c:crossAx val="125537664"/>
        <c:crosses val="autoZero"/>
        <c:auto val="1"/>
        <c:lblAlgn val="ctr"/>
        <c:lblOffset val="100"/>
        <c:noMultiLvlLbl val="0"/>
      </c:catAx>
      <c:valAx>
        <c:axId val="125537664"/>
        <c:scaling>
          <c:orientation val="minMax"/>
        </c:scaling>
        <c:delete val="0"/>
        <c:axPos val="b"/>
        <c:majorGridlines/>
        <c:numFmt formatCode="0%" sourceLinked="1"/>
        <c:majorTickMark val="out"/>
        <c:minorTickMark val="none"/>
        <c:tickLblPos val="nextTo"/>
        <c:crossAx val="125532416"/>
        <c:crosses val="autoZero"/>
        <c:crossBetween val="between"/>
      </c:valAx>
      <c:dTable>
        <c:showHorzBorder val="1"/>
        <c:showVertBorder val="1"/>
        <c:showOutline val="1"/>
        <c:showKeys val="0"/>
      </c:dTable>
      <c:spPr>
        <a:ln>
          <a:solidFill>
            <a:sysClr val="windowText" lastClr="000000"/>
          </a:solidFill>
        </a:ln>
      </c:spPr>
    </c:plotArea>
    <c:plotVisOnly val="1"/>
    <c:dispBlanksAs val="gap"/>
    <c:showDLblsOverMax val="0"/>
  </c:chart>
  <c:spPr>
    <a:ln>
      <a:solidFill>
        <a:schemeClr val="tx1"/>
      </a:solidFill>
    </a:ln>
  </c:spPr>
  <c:printSettings>
    <c:headerFooter/>
    <c:pageMargins b="0.75" l="0.7" r="0.7" t="0.75" header="0.3" footer="0.3"/>
    <c:pageSetup paperSize="9" orientation="portrait"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sz="1000"/>
              <a:t>BUDGET &amp; TREASURY</a:t>
            </a:r>
          </a:p>
          <a:p>
            <a:pPr>
              <a:defRPr/>
            </a:pPr>
            <a:r>
              <a:rPr lang="en-US" sz="1000"/>
              <a:t>TOP LAYER SERVICE DELIVERY &amp; BUDGET IMPLEMENTATION PLAN 2023/2024 - QUARTER 2 (OCTOBER - DECEMBER) 2023 PROGRESS</a:t>
            </a:r>
            <a:r>
              <a:rPr lang="en-US" sz="1000" baseline="0"/>
              <a:t> </a:t>
            </a:r>
            <a:r>
              <a:rPr lang="en-US" sz="1000"/>
              <a:t>REPORT</a:t>
            </a:r>
          </a:p>
        </c:rich>
      </c:tx>
      <c:layout>
        <c:manualLayout>
          <c:xMode val="edge"/>
          <c:yMode val="edge"/>
          <c:x val="0.12540696264653911"/>
          <c:y val="2.2739890561643866E-2"/>
        </c:manualLayout>
      </c:layout>
      <c:overlay val="0"/>
    </c:title>
    <c:autoTitleDeleted val="0"/>
    <c:plotArea>
      <c:layout/>
      <c:barChart>
        <c:barDir val="bar"/>
        <c:grouping val="clustered"/>
        <c:varyColors val="0"/>
        <c:ser>
          <c:idx val="0"/>
          <c:order val="0"/>
          <c:tx>
            <c:v>QUARTER 2 23/24 FY</c:v>
          </c:tx>
          <c:invertIfNegative val="0"/>
          <c:dPt>
            <c:idx val="0"/>
            <c:invertIfNegative val="0"/>
            <c:bubble3D val="0"/>
            <c:spPr>
              <a:solidFill>
                <a:schemeClr val="tx1"/>
              </a:solidFill>
              <a:ln>
                <a:solidFill>
                  <a:sysClr val="windowText" lastClr="000000"/>
                </a:solidFill>
              </a:ln>
            </c:spPr>
            <c:extLst>
              <c:ext xmlns:c16="http://schemas.microsoft.com/office/drawing/2014/chart" uri="{C3380CC4-5D6E-409C-BE32-E72D297353CC}">
                <c16:uniqueId val="{00000001-0FB9-49A5-9F1D-757A7104329E}"/>
              </c:ext>
            </c:extLst>
          </c:dPt>
          <c:dPt>
            <c:idx val="1"/>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3-0FB9-49A5-9F1D-757A7104329E}"/>
              </c:ext>
            </c:extLst>
          </c:dPt>
          <c:dPt>
            <c:idx val="2"/>
            <c:invertIfNegative val="0"/>
            <c:bubble3D val="0"/>
            <c:spPr>
              <a:solidFill>
                <a:schemeClr val="accent6"/>
              </a:solidFill>
              <a:ln>
                <a:solidFill>
                  <a:sysClr val="windowText" lastClr="000000"/>
                </a:solidFill>
              </a:ln>
            </c:spPr>
            <c:extLst>
              <c:ext xmlns:c16="http://schemas.microsoft.com/office/drawing/2014/chart" uri="{C3380CC4-5D6E-409C-BE32-E72D297353CC}">
                <c16:uniqueId val="{00000005-0FB9-49A5-9F1D-757A7104329E}"/>
              </c:ext>
            </c:extLst>
          </c:dPt>
          <c:dPt>
            <c:idx val="3"/>
            <c:invertIfNegative val="0"/>
            <c:bubble3D val="0"/>
            <c:spPr>
              <a:solidFill>
                <a:srgbClr val="92D050"/>
              </a:solidFill>
              <a:ln>
                <a:solidFill>
                  <a:sysClr val="windowText" lastClr="000000"/>
                </a:solidFill>
              </a:ln>
            </c:spPr>
            <c:extLst>
              <c:ext xmlns:c16="http://schemas.microsoft.com/office/drawing/2014/chart" uri="{C3380CC4-5D6E-409C-BE32-E72D297353CC}">
                <c16:uniqueId val="{00000007-0FB9-49A5-9F1D-757A7104329E}"/>
              </c:ext>
            </c:extLst>
          </c:dPt>
          <c:dPt>
            <c:idx val="5"/>
            <c:invertIfNegative val="0"/>
            <c:bubble3D val="0"/>
            <c:spPr>
              <a:solidFill>
                <a:schemeClr val="accent4">
                  <a:lumMod val="40000"/>
                  <a:lumOff val="60000"/>
                </a:schemeClr>
              </a:solidFill>
              <a:ln>
                <a:solidFill>
                  <a:schemeClr val="accent1"/>
                </a:solidFill>
              </a:ln>
            </c:spPr>
            <c:extLst>
              <c:ext xmlns:c16="http://schemas.microsoft.com/office/drawing/2014/chart" uri="{C3380CC4-5D6E-409C-BE32-E72D297353CC}">
                <c16:uniqueId val="{00000009-0FB9-49A5-9F1D-757A7104329E}"/>
              </c:ext>
            </c:extLst>
          </c:dPt>
          <c:dPt>
            <c:idx val="6"/>
            <c:invertIfNegative val="0"/>
            <c:bubble3D val="0"/>
            <c:spPr>
              <a:solidFill>
                <a:srgbClr val="FFFF00"/>
              </a:solidFill>
              <a:ln>
                <a:solidFill>
                  <a:sysClr val="windowText" lastClr="000000"/>
                </a:solidFill>
              </a:ln>
            </c:spPr>
            <c:extLst>
              <c:ext xmlns:c16="http://schemas.microsoft.com/office/drawing/2014/chart" uri="{C3380CC4-5D6E-409C-BE32-E72D297353CC}">
                <c16:uniqueId val="{0000000B-0FB9-49A5-9F1D-757A7104329E}"/>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'SDBIP &amp; OP CALCULATIONS 22 23FY'!$A$42:$G$42</c:f>
              <c:strCache>
                <c:ptCount val="7"/>
                <c:pt idx="0">
                  <c:v>TOTAL PROJECTS</c:v>
                </c:pt>
                <c:pt idx="1">
                  <c:v>1 (69% &amp; below)</c:v>
                </c:pt>
                <c:pt idx="2">
                  <c:v>2 (70% - 99%)</c:v>
                </c:pt>
                <c:pt idx="3">
                  <c:v>3 (100% - 129%)</c:v>
                </c:pt>
                <c:pt idx="4">
                  <c:v>4 (130% -149%)</c:v>
                </c:pt>
                <c:pt idx="5">
                  <c:v>5 (150% - 167%) </c:v>
                </c:pt>
                <c:pt idx="6">
                  <c:v>NOT APPLICABLE</c:v>
                </c:pt>
              </c:strCache>
            </c:strRef>
          </c:cat>
          <c:val>
            <c:numRef>
              <c:f>'SDBIP &amp; OP CALCULATIONS 22 23FY'!$A$43:$G$43</c:f>
              <c:numCache>
                <c:formatCode>0%</c:formatCode>
                <c:ptCount val="7"/>
                <c:pt idx="0">
                  <c:v>1</c:v>
                </c:pt>
                <c:pt idx="1">
                  <c:v>0.7</c:v>
                </c:pt>
                <c:pt idx="2">
                  <c:v>0</c:v>
                </c:pt>
                <c:pt idx="3">
                  <c:v>0.1</c:v>
                </c:pt>
                <c:pt idx="4">
                  <c:v>0</c:v>
                </c:pt>
                <c:pt idx="5">
                  <c:v>0</c:v>
                </c:pt>
                <c:pt idx="6">
                  <c:v>0.2</c:v>
                </c:pt>
              </c:numCache>
            </c:numRef>
          </c:val>
          <c:extLst>
            <c:ext xmlns:c16="http://schemas.microsoft.com/office/drawing/2014/chart" uri="{C3380CC4-5D6E-409C-BE32-E72D297353CC}">
              <c16:uniqueId val="{0000000C-0FB9-49A5-9F1D-757A7104329E}"/>
            </c:ext>
          </c:extLst>
        </c:ser>
        <c:dLbls>
          <c:dLblPos val="outEnd"/>
          <c:showLegendKey val="0"/>
          <c:showVal val="1"/>
          <c:showCatName val="0"/>
          <c:showSerName val="0"/>
          <c:showPercent val="0"/>
          <c:showBubbleSize val="0"/>
        </c:dLbls>
        <c:gapWidth val="150"/>
        <c:axId val="125532416"/>
        <c:axId val="125537664"/>
      </c:barChart>
      <c:catAx>
        <c:axId val="125532416"/>
        <c:scaling>
          <c:orientation val="minMax"/>
        </c:scaling>
        <c:delete val="0"/>
        <c:axPos val="l"/>
        <c:numFmt formatCode="General" sourceLinked="1"/>
        <c:majorTickMark val="out"/>
        <c:minorTickMark val="none"/>
        <c:tickLblPos val="nextTo"/>
        <c:crossAx val="125537664"/>
        <c:crosses val="autoZero"/>
        <c:auto val="1"/>
        <c:lblAlgn val="ctr"/>
        <c:lblOffset val="100"/>
        <c:noMultiLvlLbl val="0"/>
      </c:catAx>
      <c:valAx>
        <c:axId val="125537664"/>
        <c:scaling>
          <c:orientation val="minMax"/>
        </c:scaling>
        <c:delete val="0"/>
        <c:axPos val="b"/>
        <c:majorGridlines/>
        <c:numFmt formatCode="0%" sourceLinked="1"/>
        <c:majorTickMark val="out"/>
        <c:minorTickMark val="none"/>
        <c:tickLblPos val="nextTo"/>
        <c:crossAx val="125532416"/>
        <c:crosses val="autoZero"/>
        <c:crossBetween val="between"/>
      </c:valAx>
      <c:dTable>
        <c:showHorzBorder val="1"/>
        <c:showVertBorder val="1"/>
        <c:showOutline val="1"/>
        <c:showKeys val="0"/>
      </c:dTable>
      <c:spPr>
        <a:ln>
          <a:solidFill>
            <a:sysClr val="windowText" lastClr="000000"/>
          </a:solidFill>
        </a:ln>
      </c:spPr>
    </c:plotArea>
    <c:plotVisOnly val="1"/>
    <c:dispBlanksAs val="gap"/>
    <c:showDLblsOverMax val="0"/>
  </c:chart>
  <c:spPr>
    <a:ln>
      <a:solidFill>
        <a:schemeClr val="tx1"/>
      </a:solidFill>
    </a:ln>
  </c:spPr>
  <c:printSettings>
    <c:headerFooter/>
    <c:pageMargins b="0.75" l="0.7" r="0.7" t="0.75" header="0.3" footer="0.3"/>
    <c:pageSetup paperSize="9" orientation="portrait" horizontalDpi="300"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sz="1000"/>
              <a:t>CORPORATE SERVICES</a:t>
            </a:r>
          </a:p>
          <a:p>
            <a:pPr>
              <a:defRPr/>
            </a:pPr>
            <a:r>
              <a:rPr lang="en-US" sz="1000"/>
              <a:t>TOP LAYER SERVICE DELIVERY &amp; BUDGET IMPLEMENTATION PLAN 2023/2024 - QUARTER 2 (OCTOBER - DECEMBER) 2023 PROGRESS</a:t>
            </a:r>
            <a:r>
              <a:rPr lang="en-US" sz="1000" baseline="0"/>
              <a:t> </a:t>
            </a:r>
            <a:r>
              <a:rPr lang="en-US" sz="1000"/>
              <a:t>REPORT</a:t>
            </a:r>
          </a:p>
        </c:rich>
      </c:tx>
      <c:layout>
        <c:manualLayout>
          <c:xMode val="edge"/>
          <c:yMode val="edge"/>
          <c:x val="0.12540696264653911"/>
          <c:y val="2.2739890561643866E-2"/>
        </c:manualLayout>
      </c:layout>
      <c:overlay val="0"/>
    </c:title>
    <c:autoTitleDeleted val="0"/>
    <c:plotArea>
      <c:layout/>
      <c:barChart>
        <c:barDir val="bar"/>
        <c:grouping val="clustered"/>
        <c:varyColors val="0"/>
        <c:ser>
          <c:idx val="0"/>
          <c:order val="0"/>
          <c:tx>
            <c:v>QUARTER 2 23/24 FY</c:v>
          </c:tx>
          <c:invertIfNegative val="0"/>
          <c:dPt>
            <c:idx val="0"/>
            <c:invertIfNegative val="0"/>
            <c:bubble3D val="0"/>
            <c:spPr>
              <a:solidFill>
                <a:schemeClr val="tx1"/>
              </a:solidFill>
              <a:ln>
                <a:solidFill>
                  <a:sysClr val="windowText" lastClr="000000"/>
                </a:solidFill>
              </a:ln>
            </c:spPr>
            <c:extLst>
              <c:ext xmlns:c16="http://schemas.microsoft.com/office/drawing/2014/chart" uri="{C3380CC4-5D6E-409C-BE32-E72D297353CC}">
                <c16:uniqueId val="{00000001-71A8-49AE-B454-AEAF3031DE91}"/>
              </c:ext>
            </c:extLst>
          </c:dPt>
          <c:dPt>
            <c:idx val="1"/>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3-71A8-49AE-B454-AEAF3031DE91}"/>
              </c:ext>
            </c:extLst>
          </c:dPt>
          <c:dPt>
            <c:idx val="2"/>
            <c:invertIfNegative val="0"/>
            <c:bubble3D val="0"/>
            <c:spPr>
              <a:solidFill>
                <a:schemeClr val="accent6"/>
              </a:solidFill>
              <a:ln>
                <a:solidFill>
                  <a:sysClr val="windowText" lastClr="000000"/>
                </a:solidFill>
              </a:ln>
            </c:spPr>
            <c:extLst>
              <c:ext xmlns:c16="http://schemas.microsoft.com/office/drawing/2014/chart" uri="{C3380CC4-5D6E-409C-BE32-E72D297353CC}">
                <c16:uniqueId val="{00000005-71A8-49AE-B454-AEAF3031DE91}"/>
              </c:ext>
            </c:extLst>
          </c:dPt>
          <c:dPt>
            <c:idx val="3"/>
            <c:invertIfNegative val="0"/>
            <c:bubble3D val="0"/>
            <c:spPr>
              <a:solidFill>
                <a:srgbClr val="92D050"/>
              </a:solidFill>
              <a:ln>
                <a:solidFill>
                  <a:sysClr val="windowText" lastClr="000000"/>
                </a:solidFill>
              </a:ln>
            </c:spPr>
            <c:extLst>
              <c:ext xmlns:c16="http://schemas.microsoft.com/office/drawing/2014/chart" uri="{C3380CC4-5D6E-409C-BE32-E72D297353CC}">
                <c16:uniqueId val="{00000007-71A8-49AE-B454-AEAF3031DE91}"/>
              </c:ext>
            </c:extLst>
          </c:dPt>
          <c:dPt>
            <c:idx val="5"/>
            <c:invertIfNegative val="0"/>
            <c:bubble3D val="0"/>
            <c:spPr>
              <a:solidFill>
                <a:schemeClr val="accent4">
                  <a:lumMod val="40000"/>
                  <a:lumOff val="60000"/>
                </a:schemeClr>
              </a:solidFill>
              <a:ln>
                <a:solidFill>
                  <a:schemeClr val="accent1"/>
                </a:solidFill>
              </a:ln>
            </c:spPr>
            <c:extLst>
              <c:ext xmlns:c16="http://schemas.microsoft.com/office/drawing/2014/chart" uri="{C3380CC4-5D6E-409C-BE32-E72D297353CC}">
                <c16:uniqueId val="{00000009-71A8-49AE-B454-AEAF3031DE91}"/>
              </c:ext>
            </c:extLst>
          </c:dPt>
          <c:dPt>
            <c:idx val="6"/>
            <c:invertIfNegative val="0"/>
            <c:bubble3D val="0"/>
            <c:spPr>
              <a:solidFill>
                <a:srgbClr val="FFFF00"/>
              </a:solidFill>
              <a:ln>
                <a:solidFill>
                  <a:sysClr val="windowText" lastClr="000000"/>
                </a:solidFill>
              </a:ln>
            </c:spPr>
            <c:extLst>
              <c:ext xmlns:c16="http://schemas.microsoft.com/office/drawing/2014/chart" uri="{C3380CC4-5D6E-409C-BE32-E72D297353CC}">
                <c16:uniqueId val="{0000000B-71A8-49AE-B454-AEAF3031DE91}"/>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'SDBIP &amp; OP CALCULATIONS 22 23FY'!$A$49:$G$49</c:f>
              <c:strCache>
                <c:ptCount val="7"/>
                <c:pt idx="0">
                  <c:v>TOTAL PROJECTS</c:v>
                </c:pt>
                <c:pt idx="1">
                  <c:v>1 (69% &amp; below)</c:v>
                </c:pt>
                <c:pt idx="2">
                  <c:v>2 (70% - 99%)</c:v>
                </c:pt>
                <c:pt idx="3">
                  <c:v>3 (100% - 129%)</c:v>
                </c:pt>
                <c:pt idx="4">
                  <c:v>4 (130% -149%)</c:v>
                </c:pt>
                <c:pt idx="5">
                  <c:v>5 (150% - 167%) </c:v>
                </c:pt>
                <c:pt idx="6">
                  <c:v>NOT APPLICABLE</c:v>
                </c:pt>
              </c:strCache>
            </c:strRef>
          </c:cat>
          <c:val>
            <c:numRef>
              <c:f>'SDBIP &amp; OP CALCULATIONS 22 23FY'!$A$50:$G$50</c:f>
              <c:numCache>
                <c:formatCode>0%</c:formatCode>
                <c:ptCount val="7"/>
                <c:pt idx="0">
                  <c:v>1</c:v>
                </c:pt>
                <c:pt idx="1">
                  <c:v>0.33333333333333331</c:v>
                </c:pt>
                <c:pt idx="2">
                  <c:v>0.33333333333333331</c:v>
                </c:pt>
                <c:pt idx="3">
                  <c:v>0.25</c:v>
                </c:pt>
                <c:pt idx="4">
                  <c:v>0</c:v>
                </c:pt>
                <c:pt idx="5">
                  <c:v>0</c:v>
                </c:pt>
                <c:pt idx="6">
                  <c:v>8.3333333333333329E-2</c:v>
                </c:pt>
              </c:numCache>
            </c:numRef>
          </c:val>
          <c:extLst>
            <c:ext xmlns:c16="http://schemas.microsoft.com/office/drawing/2014/chart" uri="{C3380CC4-5D6E-409C-BE32-E72D297353CC}">
              <c16:uniqueId val="{0000000C-71A8-49AE-B454-AEAF3031DE91}"/>
            </c:ext>
          </c:extLst>
        </c:ser>
        <c:dLbls>
          <c:dLblPos val="outEnd"/>
          <c:showLegendKey val="0"/>
          <c:showVal val="1"/>
          <c:showCatName val="0"/>
          <c:showSerName val="0"/>
          <c:showPercent val="0"/>
          <c:showBubbleSize val="0"/>
        </c:dLbls>
        <c:gapWidth val="150"/>
        <c:axId val="125532416"/>
        <c:axId val="125537664"/>
      </c:barChart>
      <c:catAx>
        <c:axId val="125532416"/>
        <c:scaling>
          <c:orientation val="minMax"/>
        </c:scaling>
        <c:delete val="0"/>
        <c:axPos val="l"/>
        <c:numFmt formatCode="General" sourceLinked="1"/>
        <c:majorTickMark val="out"/>
        <c:minorTickMark val="none"/>
        <c:tickLblPos val="nextTo"/>
        <c:crossAx val="125537664"/>
        <c:crosses val="autoZero"/>
        <c:auto val="1"/>
        <c:lblAlgn val="ctr"/>
        <c:lblOffset val="100"/>
        <c:noMultiLvlLbl val="0"/>
      </c:catAx>
      <c:valAx>
        <c:axId val="125537664"/>
        <c:scaling>
          <c:orientation val="minMax"/>
        </c:scaling>
        <c:delete val="0"/>
        <c:axPos val="b"/>
        <c:majorGridlines/>
        <c:numFmt formatCode="0%" sourceLinked="1"/>
        <c:majorTickMark val="out"/>
        <c:minorTickMark val="none"/>
        <c:tickLblPos val="nextTo"/>
        <c:crossAx val="125532416"/>
        <c:crosses val="autoZero"/>
        <c:crossBetween val="between"/>
      </c:valAx>
      <c:dTable>
        <c:showHorzBorder val="1"/>
        <c:showVertBorder val="1"/>
        <c:showOutline val="1"/>
        <c:showKeys val="0"/>
      </c:dTable>
      <c:spPr>
        <a:ln>
          <a:solidFill>
            <a:sysClr val="windowText" lastClr="000000"/>
          </a:solidFill>
        </a:ln>
      </c:spPr>
    </c:plotArea>
    <c:plotVisOnly val="1"/>
    <c:dispBlanksAs val="gap"/>
    <c:showDLblsOverMax val="0"/>
  </c:chart>
  <c:spPr>
    <a:ln>
      <a:solidFill>
        <a:schemeClr val="tx1"/>
      </a:solidFill>
    </a:ln>
  </c:spPr>
  <c:printSettings>
    <c:headerFooter/>
    <c:pageMargins b="0.75" l="0.7" r="0.7" t="0.75" header="0.3" footer="0.3"/>
    <c:pageSetup paperSize="9" orientation="portrait" horizontalDpi="300" vertic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sz="1000"/>
              <a:t>OFFICE OF THE MUNCIPAL MANAGER</a:t>
            </a:r>
          </a:p>
          <a:p>
            <a:pPr>
              <a:defRPr/>
            </a:pPr>
            <a:r>
              <a:rPr lang="en-US" sz="1000"/>
              <a:t>TOP LAYER SERVICE DELIVERY &amp; BUDGET IMPLEMENTATION PLAN 2023/2024 - QUARTER 2 (OCTOBER - DECEMBER) 2023 PROGRESS</a:t>
            </a:r>
            <a:r>
              <a:rPr lang="en-US" sz="1000" baseline="0"/>
              <a:t> </a:t>
            </a:r>
            <a:r>
              <a:rPr lang="en-US" sz="1000"/>
              <a:t>REPORT</a:t>
            </a:r>
          </a:p>
        </c:rich>
      </c:tx>
      <c:layout>
        <c:manualLayout>
          <c:xMode val="edge"/>
          <c:yMode val="edge"/>
          <c:x val="0.12540696264653911"/>
          <c:y val="2.2739890561643866E-2"/>
        </c:manualLayout>
      </c:layout>
      <c:overlay val="0"/>
    </c:title>
    <c:autoTitleDeleted val="0"/>
    <c:plotArea>
      <c:layout/>
      <c:barChart>
        <c:barDir val="bar"/>
        <c:grouping val="clustered"/>
        <c:varyColors val="0"/>
        <c:ser>
          <c:idx val="0"/>
          <c:order val="0"/>
          <c:tx>
            <c:v>QUARTER 2 23/24 FY</c:v>
          </c:tx>
          <c:invertIfNegative val="0"/>
          <c:dPt>
            <c:idx val="0"/>
            <c:invertIfNegative val="0"/>
            <c:bubble3D val="0"/>
            <c:spPr>
              <a:solidFill>
                <a:schemeClr val="tx1"/>
              </a:solidFill>
              <a:ln>
                <a:solidFill>
                  <a:sysClr val="windowText" lastClr="000000"/>
                </a:solidFill>
              </a:ln>
            </c:spPr>
            <c:extLst>
              <c:ext xmlns:c16="http://schemas.microsoft.com/office/drawing/2014/chart" uri="{C3380CC4-5D6E-409C-BE32-E72D297353CC}">
                <c16:uniqueId val="{00000001-67B8-483A-AA0F-4DBA8507D473}"/>
              </c:ext>
            </c:extLst>
          </c:dPt>
          <c:dPt>
            <c:idx val="1"/>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3-67B8-483A-AA0F-4DBA8507D473}"/>
              </c:ext>
            </c:extLst>
          </c:dPt>
          <c:dPt>
            <c:idx val="2"/>
            <c:invertIfNegative val="0"/>
            <c:bubble3D val="0"/>
            <c:spPr>
              <a:solidFill>
                <a:schemeClr val="accent6"/>
              </a:solidFill>
              <a:ln>
                <a:solidFill>
                  <a:sysClr val="windowText" lastClr="000000"/>
                </a:solidFill>
              </a:ln>
            </c:spPr>
            <c:extLst>
              <c:ext xmlns:c16="http://schemas.microsoft.com/office/drawing/2014/chart" uri="{C3380CC4-5D6E-409C-BE32-E72D297353CC}">
                <c16:uniqueId val="{00000005-67B8-483A-AA0F-4DBA8507D473}"/>
              </c:ext>
            </c:extLst>
          </c:dPt>
          <c:dPt>
            <c:idx val="3"/>
            <c:invertIfNegative val="0"/>
            <c:bubble3D val="0"/>
            <c:spPr>
              <a:solidFill>
                <a:srgbClr val="92D050"/>
              </a:solidFill>
              <a:ln>
                <a:solidFill>
                  <a:sysClr val="windowText" lastClr="000000"/>
                </a:solidFill>
              </a:ln>
            </c:spPr>
            <c:extLst>
              <c:ext xmlns:c16="http://schemas.microsoft.com/office/drawing/2014/chart" uri="{C3380CC4-5D6E-409C-BE32-E72D297353CC}">
                <c16:uniqueId val="{00000007-67B8-483A-AA0F-4DBA8507D473}"/>
              </c:ext>
            </c:extLst>
          </c:dPt>
          <c:dPt>
            <c:idx val="5"/>
            <c:invertIfNegative val="0"/>
            <c:bubble3D val="0"/>
            <c:spPr>
              <a:solidFill>
                <a:schemeClr val="accent4">
                  <a:lumMod val="40000"/>
                  <a:lumOff val="60000"/>
                </a:schemeClr>
              </a:solidFill>
              <a:ln>
                <a:solidFill>
                  <a:schemeClr val="accent1"/>
                </a:solidFill>
              </a:ln>
            </c:spPr>
            <c:extLst>
              <c:ext xmlns:c16="http://schemas.microsoft.com/office/drawing/2014/chart" uri="{C3380CC4-5D6E-409C-BE32-E72D297353CC}">
                <c16:uniqueId val="{00000009-67B8-483A-AA0F-4DBA8507D473}"/>
              </c:ext>
            </c:extLst>
          </c:dPt>
          <c:dPt>
            <c:idx val="6"/>
            <c:invertIfNegative val="0"/>
            <c:bubble3D val="0"/>
            <c:spPr>
              <a:solidFill>
                <a:srgbClr val="FFFF00"/>
              </a:solidFill>
              <a:ln>
                <a:solidFill>
                  <a:sysClr val="windowText" lastClr="000000"/>
                </a:solidFill>
              </a:ln>
            </c:spPr>
            <c:extLst>
              <c:ext xmlns:c16="http://schemas.microsoft.com/office/drawing/2014/chart" uri="{C3380CC4-5D6E-409C-BE32-E72D297353CC}">
                <c16:uniqueId val="{0000000B-67B8-483A-AA0F-4DBA8507D473}"/>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'SDBIP &amp; OP CALCULATIONS 22 23FY'!$A$56:$G$56</c:f>
              <c:strCache>
                <c:ptCount val="7"/>
                <c:pt idx="0">
                  <c:v>TOTAL PROJECTS</c:v>
                </c:pt>
                <c:pt idx="1">
                  <c:v>1 (69% &amp; below)</c:v>
                </c:pt>
                <c:pt idx="2">
                  <c:v>2 (70% - 99%)</c:v>
                </c:pt>
                <c:pt idx="3">
                  <c:v>3 (100% - 129%)</c:v>
                </c:pt>
                <c:pt idx="4">
                  <c:v>4 (130% -149%)</c:v>
                </c:pt>
                <c:pt idx="5">
                  <c:v>5 (150% - 167%) </c:v>
                </c:pt>
                <c:pt idx="6">
                  <c:v>NOT APPLICABLE</c:v>
                </c:pt>
              </c:strCache>
            </c:strRef>
          </c:cat>
          <c:val>
            <c:numRef>
              <c:f>'SDBIP &amp; OP CALCULATIONS 22 23FY'!$A$57:$G$57</c:f>
              <c:numCache>
                <c:formatCode>0%</c:formatCode>
                <c:ptCount val="7"/>
                <c:pt idx="0">
                  <c:v>1</c:v>
                </c:pt>
                <c:pt idx="1">
                  <c:v>0.3125</c:v>
                </c:pt>
                <c:pt idx="2">
                  <c:v>0.25</c:v>
                </c:pt>
                <c:pt idx="3">
                  <c:v>0.25</c:v>
                </c:pt>
                <c:pt idx="4">
                  <c:v>0</c:v>
                </c:pt>
                <c:pt idx="5">
                  <c:v>6.25E-2</c:v>
                </c:pt>
                <c:pt idx="6">
                  <c:v>0.125</c:v>
                </c:pt>
              </c:numCache>
            </c:numRef>
          </c:val>
          <c:extLst>
            <c:ext xmlns:c16="http://schemas.microsoft.com/office/drawing/2014/chart" uri="{C3380CC4-5D6E-409C-BE32-E72D297353CC}">
              <c16:uniqueId val="{0000000C-67B8-483A-AA0F-4DBA8507D473}"/>
            </c:ext>
          </c:extLst>
        </c:ser>
        <c:dLbls>
          <c:dLblPos val="outEnd"/>
          <c:showLegendKey val="0"/>
          <c:showVal val="1"/>
          <c:showCatName val="0"/>
          <c:showSerName val="0"/>
          <c:showPercent val="0"/>
          <c:showBubbleSize val="0"/>
        </c:dLbls>
        <c:gapWidth val="150"/>
        <c:axId val="125532416"/>
        <c:axId val="125537664"/>
      </c:barChart>
      <c:catAx>
        <c:axId val="125532416"/>
        <c:scaling>
          <c:orientation val="minMax"/>
        </c:scaling>
        <c:delete val="0"/>
        <c:axPos val="l"/>
        <c:numFmt formatCode="General" sourceLinked="1"/>
        <c:majorTickMark val="out"/>
        <c:minorTickMark val="none"/>
        <c:tickLblPos val="nextTo"/>
        <c:crossAx val="125537664"/>
        <c:crosses val="autoZero"/>
        <c:auto val="1"/>
        <c:lblAlgn val="ctr"/>
        <c:lblOffset val="100"/>
        <c:noMultiLvlLbl val="0"/>
      </c:catAx>
      <c:valAx>
        <c:axId val="125537664"/>
        <c:scaling>
          <c:orientation val="minMax"/>
        </c:scaling>
        <c:delete val="0"/>
        <c:axPos val="b"/>
        <c:majorGridlines/>
        <c:numFmt formatCode="0%" sourceLinked="1"/>
        <c:majorTickMark val="out"/>
        <c:minorTickMark val="none"/>
        <c:tickLblPos val="nextTo"/>
        <c:crossAx val="125532416"/>
        <c:crosses val="autoZero"/>
        <c:crossBetween val="between"/>
      </c:valAx>
      <c:dTable>
        <c:showHorzBorder val="1"/>
        <c:showVertBorder val="1"/>
        <c:showOutline val="1"/>
        <c:showKeys val="0"/>
      </c:dTable>
      <c:spPr>
        <a:ln>
          <a:solidFill>
            <a:sysClr val="windowText" lastClr="000000"/>
          </a:solidFill>
        </a:ln>
      </c:spPr>
    </c:plotArea>
    <c:plotVisOnly val="1"/>
    <c:dispBlanksAs val="gap"/>
    <c:showDLblsOverMax val="0"/>
  </c:chart>
  <c:spPr>
    <a:ln>
      <a:solidFill>
        <a:schemeClr val="tx1"/>
      </a:solidFill>
    </a:ln>
  </c:spPr>
  <c:printSettings>
    <c:headerFooter/>
    <c:pageMargins b="0.75" l="0.7" r="0.7" t="0.75" header="0.3" footer="0.3"/>
    <c:pageSetup paperSize="9" orientation="portrait" horizontalDpi="300" verticalDpi="300"/>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chart" Target="../charts/chart12.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2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chart" Target="../charts/chart32.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3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4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5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2.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8.xml.rels><?xml version="1.0" encoding="UTF-8" standalone="yes"?>
<Relationships xmlns="http://schemas.openxmlformats.org/package/2006/relationships"><Relationship Id="rId1" Type="http://schemas.openxmlformats.org/officeDocument/2006/relationships/chart" Target="../charts/chart5.xml"/></Relationships>
</file>

<file path=xl/drawings/_rels/drawing9.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1</xdr:col>
      <xdr:colOff>0</xdr:colOff>
      <xdr:row>5</xdr:row>
      <xdr:rowOff>0</xdr:rowOff>
    </xdr:from>
    <xdr:to>
      <xdr:col>9</xdr:col>
      <xdr:colOff>0</xdr:colOff>
      <xdr:row>31</xdr:row>
      <xdr:rowOff>0</xdr:rowOff>
    </xdr:to>
    <xdr:pic>
      <xdr:nvPicPr>
        <xdr:cNvPr id="2" name="Picture 1" descr="Msunduzi%20logo">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09600" y="981075"/>
          <a:ext cx="4876800" cy="4953000"/>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20</xdr:row>
      <xdr:rowOff>0</xdr:rowOff>
    </xdr:from>
    <xdr:to>
      <xdr:col>6</xdr:col>
      <xdr:colOff>112499</xdr:colOff>
      <xdr:row>39</xdr:row>
      <xdr:rowOff>133590</xdr:rowOff>
    </xdr:to>
    <xdr:graphicFrame macro="">
      <xdr:nvGraphicFramePr>
        <xdr:cNvPr id="3" name="Chart 2">
          <a:extLst>
            <a:ext uri="{FF2B5EF4-FFF2-40B4-BE49-F238E27FC236}">
              <a16:creationId xmlns:a16="http://schemas.microsoft.com/office/drawing/2014/main" id="{00000000-0008-0000-1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19</xdr:row>
      <xdr:rowOff>140623</xdr:rowOff>
    </xdr:from>
    <xdr:to>
      <xdr:col>6</xdr:col>
      <xdr:colOff>112499</xdr:colOff>
      <xdr:row>39</xdr:row>
      <xdr:rowOff>91403</xdr:rowOff>
    </xdr:to>
    <xdr:graphicFrame macro="">
      <xdr:nvGraphicFramePr>
        <xdr:cNvPr id="4" name="Chart 3">
          <a:extLst>
            <a:ext uri="{FF2B5EF4-FFF2-40B4-BE49-F238E27FC236}">
              <a16:creationId xmlns:a16="http://schemas.microsoft.com/office/drawing/2014/main" id="{00000000-0008-0000-1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119529</xdr:colOff>
      <xdr:row>19</xdr:row>
      <xdr:rowOff>7032</xdr:rowOff>
    </xdr:from>
    <xdr:to>
      <xdr:col>6</xdr:col>
      <xdr:colOff>147655</xdr:colOff>
      <xdr:row>38</xdr:row>
      <xdr:rowOff>98436</xdr:rowOff>
    </xdr:to>
    <xdr:graphicFrame macro="">
      <xdr:nvGraphicFramePr>
        <xdr:cNvPr id="4" name="Chart 3">
          <a:extLst>
            <a:ext uri="{FF2B5EF4-FFF2-40B4-BE49-F238E27FC236}">
              <a16:creationId xmlns:a16="http://schemas.microsoft.com/office/drawing/2014/main" id="{00000000-0008-0000-1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5</xdr:row>
      <xdr:rowOff>0</xdr:rowOff>
    </xdr:from>
    <xdr:to>
      <xdr:col>9</xdr:col>
      <xdr:colOff>0</xdr:colOff>
      <xdr:row>31</xdr:row>
      <xdr:rowOff>0</xdr:rowOff>
    </xdr:to>
    <xdr:pic>
      <xdr:nvPicPr>
        <xdr:cNvPr id="2" name="Picture 1" descr="Msunduzi%20logo">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09600" y="981075"/>
          <a:ext cx="4876800" cy="4953000"/>
        </a:xfrm>
        <a:prstGeom prst="rect">
          <a:avLst/>
        </a:prstGeom>
        <a:noFill/>
        <a:ln w="9525">
          <a:no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5</xdr:row>
      <xdr:rowOff>0</xdr:rowOff>
    </xdr:from>
    <xdr:to>
      <xdr:col>9</xdr:col>
      <xdr:colOff>0</xdr:colOff>
      <xdr:row>31</xdr:row>
      <xdr:rowOff>0</xdr:rowOff>
    </xdr:to>
    <xdr:pic>
      <xdr:nvPicPr>
        <xdr:cNvPr id="2" name="Picture 1" descr="Msunduzi%20logo">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09600" y="981075"/>
          <a:ext cx="4876800" cy="4953000"/>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123825</xdr:colOff>
      <xdr:row>20</xdr:row>
      <xdr:rowOff>19051</xdr:rowOff>
    </xdr:from>
    <xdr:to>
      <xdr:col>6</xdr:col>
      <xdr:colOff>1524000</xdr:colOff>
      <xdr:row>37</xdr:row>
      <xdr:rowOff>14940</xdr:rowOff>
    </xdr:to>
    <xdr:graphicFrame macro="">
      <xdr:nvGraphicFramePr>
        <xdr:cNvPr id="3" name="Chart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123825</xdr:colOff>
      <xdr:row>48</xdr:row>
      <xdr:rowOff>19051</xdr:rowOff>
    </xdr:from>
    <xdr:to>
      <xdr:col>6</xdr:col>
      <xdr:colOff>1524000</xdr:colOff>
      <xdr:row>64</xdr:row>
      <xdr:rowOff>158750</xdr:rowOff>
    </xdr:to>
    <xdr:graphicFrame macro="">
      <xdr:nvGraphicFramePr>
        <xdr:cNvPr id="4" name="Chart 3">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5</xdr:row>
      <xdr:rowOff>0</xdr:rowOff>
    </xdr:from>
    <xdr:to>
      <xdr:col>9</xdr:col>
      <xdr:colOff>0</xdr:colOff>
      <xdr:row>31</xdr:row>
      <xdr:rowOff>0</xdr:rowOff>
    </xdr:to>
    <xdr:pic>
      <xdr:nvPicPr>
        <xdr:cNvPr id="2" name="Picture 1" descr="Msunduzi%20logo">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41350" y="958850"/>
          <a:ext cx="5130800" cy="4787900"/>
        </a:xfrm>
        <a:prstGeom prst="rect">
          <a:avLst/>
        </a:prstGeom>
        <a:noFill/>
        <a:ln w="9525">
          <a:noFill/>
          <a:miter lim="800000"/>
          <a:headEnd/>
          <a:tailEnd/>
        </a:ln>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114300</xdr:colOff>
      <xdr:row>21</xdr:row>
      <xdr:rowOff>7471</xdr:rowOff>
    </xdr:from>
    <xdr:to>
      <xdr:col>6</xdr:col>
      <xdr:colOff>433389</xdr:colOff>
      <xdr:row>39</xdr:row>
      <xdr:rowOff>0</xdr:rowOff>
    </xdr:to>
    <xdr:graphicFrame macro="">
      <xdr:nvGraphicFramePr>
        <xdr:cNvPr id="3" name="Chart 2">
          <a:extLst>
            <a:ext uri="{FF2B5EF4-FFF2-40B4-BE49-F238E27FC236}">
              <a16:creationId xmlns:a16="http://schemas.microsoft.com/office/drawing/2014/main"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114300</xdr:colOff>
      <xdr:row>42</xdr:row>
      <xdr:rowOff>7471</xdr:rowOff>
    </xdr:from>
    <xdr:to>
      <xdr:col>6</xdr:col>
      <xdr:colOff>433389</xdr:colOff>
      <xdr:row>60</xdr:row>
      <xdr:rowOff>22412</xdr:rowOff>
    </xdr:to>
    <xdr:graphicFrame macro="">
      <xdr:nvGraphicFramePr>
        <xdr:cNvPr id="4" name="Chart 3">
          <a:extLst>
            <a:ext uri="{FF2B5EF4-FFF2-40B4-BE49-F238E27FC236}">
              <a16:creationId xmlns:a16="http://schemas.microsoft.com/office/drawing/2014/main"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142875</xdr:colOff>
      <xdr:row>20</xdr:row>
      <xdr:rowOff>180975</xdr:rowOff>
    </xdr:from>
    <xdr:to>
      <xdr:col>6</xdr:col>
      <xdr:colOff>461964</xdr:colOff>
      <xdr:row>41</xdr:row>
      <xdr:rowOff>45244</xdr:rowOff>
    </xdr:to>
    <xdr:graphicFrame macro="">
      <xdr:nvGraphicFramePr>
        <xdr:cNvPr id="4" name="Chart 3">
          <a:extLst>
            <a:ext uri="{FF2B5EF4-FFF2-40B4-BE49-F238E27FC236}">
              <a16:creationId xmlns:a16="http://schemas.microsoft.com/office/drawing/2014/main" id="{00000000-0008-0000-1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123825</xdr:colOff>
      <xdr:row>22</xdr:row>
      <xdr:rowOff>0</xdr:rowOff>
    </xdr:from>
    <xdr:to>
      <xdr:col>6</xdr:col>
      <xdr:colOff>442914</xdr:colOff>
      <xdr:row>42</xdr:row>
      <xdr:rowOff>47625</xdr:rowOff>
    </xdr:to>
    <xdr:graphicFrame macro="">
      <xdr:nvGraphicFramePr>
        <xdr:cNvPr id="2" name="Chart 1">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5</xdr:row>
      <xdr:rowOff>0</xdr:rowOff>
    </xdr:from>
    <xdr:to>
      <xdr:col>9</xdr:col>
      <xdr:colOff>0</xdr:colOff>
      <xdr:row>31</xdr:row>
      <xdr:rowOff>0</xdr:rowOff>
    </xdr:to>
    <xdr:pic>
      <xdr:nvPicPr>
        <xdr:cNvPr id="2" name="Picture 1" descr="Msunduzi%20logo">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09600" y="981075"/>
          <a:ext cx="4876800" cy="4953000"/>
        </a:xfrm>
        <a:prstGeom prst="rect">
          <a:avLst/>
        </a:prstGeom>
        <a:noFill/>
        <a:ln w="9525">
          <a:noFill/>
          <a:miter lim="800000"/>
          <a:headEnd/>
          <a:tailEnd/>
        </a:ln>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165652</xdr:colOff>
      <xdr:row>21</xdr:row>
      <xdr:rowOff>16566</xdr:rowOff>
    </xdr:from>
    <xdr:to>
      <xdr:col>6</xdr:col>
      <xdr:colOff>467486</xdr:colOff>
      <xdr:row>39</xdr:row>
      <xdr:rowOff>38652</xdr:rowOff>
    </xdr:to>
    <xdr:graphicFrame macro="">
      <xdr:nvGraphicFramePr>
        <xdr:cNvPr id="2" name="Chart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165652</xdr:colOff>
      <xdr:row>43</xdr:row>
      <xdr:rowOff>16566</xdr:rowOff>
    </xdr:from>
    <xdr:to>
      <xdr:col>6</xdr:col>
      <xdr:colOff>467486</xdr:colOff>
      <xdr:row>61</xdr:row>
      <xdr:rowOff>38652</xdr:rowOff>
    </xdr:to>
    <xdr:graphicFrame macro="">
      <xdr:nvGraphicFramePr>
        <xdr:cNvPr id="4" name="Chart 3">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27306</xdr:colOff>
      <xdr:row>20</xdr:row>
      <xdr:rowOff>178953</xdr:rowOff>
    </xdr:from>
    <xdr:to>
      <xdr:col>6</xdr:col>
      <xdr:colOff>375070</xdr:colOff>
      <xdr:row>40</xdr:row>
      <xdr:rowOff>106168</xdr:rowOff>
    </xdr:to>
    <xdr:graphicFrame macro="">
      <xdr:nvGraphicFramePr>
        <xdr:cNvPr id="3" name="Chart 2">
          <a:extLst>
            <a:ext uri="{FF2B5EF4-FFF2-40B4-BE49-F238E27FC236}">
              <a16:creationId xmlns:a16="http://schemas.microsoft.com/office/drawing/2014/main" id="{00000000-0008-0000-6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5</xdr:row>
      <xdr:rowOff>0</xdr:rowOff>
    </xdr:from>
    <xdr:to>
      <xdr:col>9</xdr:col>
      <xdr:colOff>0</xdr:colOff>
      <xdr:row>31</xdr:row>
      <xdr:rowOff>0</xdr:rowOff>
    </xdr:to>
    <xdr:pic>
      <xdr:nvPicPr>
        <xdr:cNvPr id="2" name="Picture 1" descr="Msunduzi%20logo">
          <a:extLst>
            <a:ext uri="{FF2B5EF4-FFF2-40B4-BE49-F238E27FC236}">
              <a16:creationId xmlns:a16="http://schemas.microsoft.com/office/drawing/2014/main" id="{00000000-0008-0000-1C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09600" y="981075"/>
          <a:ext cx="4876800" cy="4953000"/>
        </a:xfrm>
        <a:prstGeom prst="rect">
          <a:avLst/>
        </a:prstGeom>
        <a:noFill/>
        <a:ln w="9525">
          <a:noFill/>
          <a:miter lim="800000"/>
          <a:headEnd/>
          <a:tailEnd/>
        </a:ln>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165100</xdr:colOff>
      <xdr:row>21</xdr:row>
      <xdr:rowOff>0</xdr:rowOff>
    </xdr:from>
    <xdr:to>
      <xdr:col>6</xdr:col>
      <xdr:colOff>466934</xdr:colOff>
      <xdr:row>39</xdr:row>
      <xdr:rowOff>22086</xdr:rowOff>
    </xdr:to>
    <xdr:graphicFrame macro="">
      <xdr:nvGraphicFramePr>
        <xdr:cNvPr id="2" name="Chart 1">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165100</xdr:colOff>
      <xdr:row>42</xdr:row>
      <xdr:rowOff>0</xdr:rowOff>
    </xdr:from>
    <xdr:to>
      <xdr:col>6</xdr:col>
      <xdr:colOff>466934</xdr:colOff>
      <xdr:row>60</xdr:row>
      <xdr:rowOff>22086</xdr:rowOff>
    </xdr:to>
    <xdr:graphicFrame macro="">
      <xdr:nvGraphicFramePr>
        <xdr:cNvPr id="3" name="Chart 2">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5</xdr:row>
      <xdr:rowOff>0</xdr:rowOff>
    </xdr:from>
    <xdr:to>
      <xdr:col>9</xdr:col>
      <xdr:colOff>0</xdr:colOff>
      <xdr:row>31</xdr:row>
      <xdr:rowOff>0</xdr:rowOff>
    </xdr:to>
    <xdr:pic>
      <xdr:nvPicPr>
        <xdr:cNvPr id="2" name="Picture 1" descr="Msunduzi%20logo">
          <a:extLst>
            <a:ext uri="{FF2B5EF4-FFF2-40B4-BE49-F238E27FC236}">
              <a16:creationId xmlns:a16="http://schemas.microsoft.com/office/drawing/2014/main" id="{00000000-0008-0000-21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09600" y="981075"/>
          <a:ext cx="4876800" cy="4953000"/>
        </a:xfrm>
        <a:prstGeom prst="rect">
          <a:avLst/>
        </a:prstGeom>
        <a:noFill/>
        <a:ln w="9525">
          <a:noFill/>
          <a:miter lim="800000"/>
          <a:headEnd/>
          <a:tailEnd/>
        </a:ln>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133350</xdr:colOff>
      <xdr:row>21</xdr:row>
      <xdr:rowOff>0</xdr:rowOff>
    </xdr:from>
    <xdr:to>
      <xdr:col>6</xdr:col>
      <xdr:colOff>504825</xdr:colOff>
      <xdr:row>38</xdr:row>
      <xdr:rowOff>161925</xdr:rowOff>
    </xdr:to>
    <xdr:graphicFrame macro="">
      <xdr:nvGraphicFramePr>
        <xdr:cNvPr id="5" name="Chart 4">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133350</xdr:colOff>
      <xdr:row>42</xdr:row>
      <xdr:rowOff>0</xdr:rowOff>
    </xdr:from>
    <xdr:to>
      <xdr:col>6</xdr:col>
      <xdr:colOff>504825</xdr:colOff>
      <xdr:row>59</xdr:row>
      <xdr:rowOff>161925</xdr:rowOff>
    </xdr:to>
    <xdr:graphicFrame macro="">
      <xdr:nvGraphicFramePr>
        <xdr:cNvPr id="4" name="Chart 3">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171450</xdr:colOff>
      <xdr:row>20</xdr:row>
      <xdr:rowOff>190501</xdr:rowOff>
    </xdr:from>
    <xdr:to>
      <xdr:col>6</xdr:col>
      <xdr:colOff>501306</xdr:colOff>
      <xdr:row>39</xdr:row>
      <xdr:rowOff>19051</xdr:rowOff>
    </xdr:to>
    <xdr:graphicFrame macro="">
      <xdr:nvGraphicFramePr>
        <xdr:cNvPr id="3" name="Chart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171450</xdr:colOff>
      <xdr:row>41</xdr:row>
      <xdr:rowOff>190501</xdr:rowOff>
    </xdr:from>
    <xdr:to>
      <xdr:col>6</xdr:col>
      <xdr:colOff>501306</xdr:colOff>
      <xdr:row>60</xdr:row>
      <xdr:rowOff>19051</xdr:rowOff>
    </xdr:to>
    <xdr:graphicFrame macro="">
      <xdr:nvGraphicFramePr>
        <xdr:cNvPr id="4" name="Chart 3">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134470</xdr:colOff>
      <xdr:row>20</xdr:row>
      <xdr:rowOff>156882</xdr:rowOff>
    </xdr:from>
    <xdr:to>
      <xdr:col>6</xdr:col>
      <xdr:colOff>463579</xdr:colOff>
      <xdr:row>40</xdr:row>
      <xdr:rowOff>60138</xdr:rowOff>
    </xdr:to>
    <xdr:graphicFrame macro="">
      <xdr:nvGraphicFramePr>
        <xdr:cNvPr id="5" name="Chart 4">
          <a:extLst>
            <a:ext uri="{FF2B5EF4-FFF2-40B4-BE49-F238E27FC236}">
              <a16:creationId xmlns:a16="http://schemas.microsoft.com/office/drawing/2014/main" id="{00000000-0008-0000-0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156882</xdr:colOff>
      <xdr:row>21</xdr:row>
      <xdr:rowOff>14941</xdr:rowOff>
    </xdr:from>
    <xdr:to>
      <xdr:col>6</xdr:col>
      <xdr:colOff>475224</xdr:colOff>
      <xdr:row>38</xdr:row>
      <xdr:rowOff>117030</xdr:rowOff>
    </xdr:to>
    <xdr:graphicFrame macro="">
      <xdr:nvGraphicFramePr>
        <xdr:cNvPr id="3" name="Chart 2">
          <a:extLst>
            <a:ext uri="{FF2B5EF4-FFF2-40B4-BE49-F238E27FC236}">
              <a16:creationId xmlns:a16="http://schemas.microsoft.com/office/drawing/2014/main" id="{00000000-0008-0000-2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142875</xdr:colOff>
      <xdr:row>21</xdr:row>
      <xdr:rowOff>0</xdr:rowOff>
    </xdr:from>
    <xdr:to>
      <xdr:col>6</xdr:col>
      <xdr:colOff>461964</xdr:colOff>
      <xdr:row>38</xdr:row>
      <xdr:rowOff>146539</xdr:rowOff>
    </xdr:to>
    <xdr:graphicFrame macro="">
      <xdr:nvGraphicFramePr>
        <xdr:cNvPr id="2" name="Chart 1">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5</xdr:row>
      <xdr:rowOff>0</xdr:rowOff>
    </xdr:from>
    <xdr:to>
      <xdr:col>9</xdr:col>
      <xdr:colOff>0</xdr:colOff>
      <xdr:row>31</xdr:row>
      <xdr:rowOff>0</xdr:rowOff>
    </xdr:to>
    <xdr:pic>
      <xdr:nvPicPr>
        <xdr:cNvPr id="2" name="Picture 1" descr="Msunduzi%20logo">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09600" y="981075"/>
          <a:ext cx="4876800" cy="4953000"/>
        </a:xfrm>
        <a:prstGeom prst="rect">
          <a:avLst/>
        </a:prstGeom>
        <a:noFill/>
        <a:ln w="9525">
          <a:noFill/>
          <a:miter lim="800000"/>
          <a:headEnd/>
          <a:tailEnd/>
        </a:ln>
      </xdr:spPr>
    </xdr:pic>
    <xdr:clientData/>
  </xdr:twoCellAnchor>
</xdr:wsDr>
</file>

<file path=xl/drawings/drawing30.xml><?xml version="1.0" encoding="utf-8"?>
<xdr:wsDr xmlns:xdr="http://schemas.openxmlformats.org/drawingml/2006/spreadsheetDrawing" xmlns:a="http://schemas.openxmlformats.org/drawingml/2006/main">
  <xdr:twoCellAnchor>
    <xdr:from>
      <xdr:col>1</xdr:col>
      <xdr:colOff>0</xdr:colOff>
      <xdr:row>5</xdr:row>
      <xdr:rowOff>0</xdr:rowOff>
    </xdr:from>
    <xdr:to>
      <xdr:col>9</xdr:col>
      <xdr:colOff>0</xdr:colOff>
      <xdr:row>31</xdr:row>
      <xdr:rowOff>0</xdr:rowOff>
    </xdr:to>
    <xdr:pic>
      <xdr:nvPicPr>
        <xdr:cNvPr id="2" name="Picture 1" descr="Msunduzi%20logo">
          <a:extLst>
            <a:ext uri="{FF2B5EF4-FFF2-40B4-BE49-F238E27FC236}">
              <a16:creationId xmlns:a16="http://schemas.microsoft.com/office/drawing/2014/main" id="{00000000-0008-0000-40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09600" y="981075"/>
          <a:ext cx="4876800" cy="4953000"/>
        </a:xfrm>
        <a:prstGeom prst="rect">
          <a:avLst/>
        </a:prstGeom>
        <a:noFill/>
        <a:ln w="9525">
          <a:noFill/>
          <a:miter lim="800000"/>
          <a:headEnd/>
          <a:tailEnd/>
        </a:ln>
      </xdr:spPr>
    </xdr:pic>
    <xdr:clientData/>
  </xdr:twoCellAnchor>
  <xdr:twoCellAnchor>
    <xdr:from>
      <xdr:col>1</xdr:col>
      <xdr:colOff>0</xdr:colOff>
      <xdr:row>5</xdr:row>
      <xdr:rowOff>0</xdr:rowOff>
    </xdr:from>
    <xdr:to>
      <xdr:col>9</xdr:col>
      <xdr:colOff>0</xdr:colOff>
      <xdr:row>31</xdr:row>
      <xdr:rowOff>0</xdr:rowOff>
    </xdr:to>
    <xdr:pic>
      <xdr:nvPicPr>
        <xdr:cNvPr id="4" name="Picture 3" descr="Msunduzi%20logo">
          <a:extLst>
            <a:ext uri="{FF2B5EF4-FFF2-40B4-BE49-F238E27FC236}">
              <a16:creationId xmlns:a16="http://schemas.microsoft.com/office/drawing/2014/main" id="{00000000-0008-0000-40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57412" y="968188"/>
          <a:ext cx="5259294" cy="4661647"/>
        </a:xfrm>
        <a:prstGeom prst="rect">
          <a:avLst/>
        </a:prstGeom>
        <a:noFill/>
        <a:ln w="9525">
          <a:noFill/>
          <a:miter lim="800000"/>
          <a:headEnd/>
          <a:tailEnd/>
        </a:ln>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124239</xdr:colOff>
      <xdr:row>21</xdr:row>
      <xdr:rowOff>8283</xdr:rowOff>
    </xdr:from>
    <xdr:to>
      <xdr:col>6</xdr:col>
      <xdr:colOff>443328</xdr:colOff>
      <xdr:row>38</xdr:row>
      <xdr:rowOff>157369</xdr:rowOff>
    </xdr:to>
    <xdr:graphicFrame macro="">
      <xdr:nvGraphicFramePr>
        <xdr:cNvPr id="4" name="Chart 3">
          <a:extLst>
            <a:ext uri="{FF2B5EF4-FFF2-40B4-BE49-F238E27FC236}">
              <a16:creationId xmlns:a16="http://schemas.microsoft.com/office/drawing/2014/main" id="{00000000-0008-0000-2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124239</xdr:colOff>
      <xdr:row>42</xdr:row>
      <xdr:rowOff>8283</xdr:rowOff>
    </xdr:from>
    <xdr:to>
      <xdr:col>6</xdr:col>
      <xdr:colOff>443328</xdr:colOff>
      <xdr:row>59</xdr:row>
      <xdr:rowOff>157369</xdr:rowOff>
    </xdr:to>
    <xdr:graphicFrame macro="">
      <xdr:nvGraphicFramePr>
        <xdr:cNvPr id="3" name="Chart 2">
          <a:extLst>
            <a:ext uri="{FF2B5EF4-FFF2-40B4-BE49-F238E27FC236}">
              <a16:creationId xmlns:a16="http://schemas.microsoft.com/office/drawing/2014/main" id="{00000000-0008-0000-2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142875</xdr:colOff>
      <xdr:row>20</xdr:row>
      <xdr:rowOff>158750</xdr:rowOff>
    </xdr:from>
    <xdr:to>
      <xdr:col>6</xdr:col>
      <xdr:colOff>461964</xdr:colOff>
      <xdr:row>38</xdr:row>
      <xdr:rowOff>182563</xdr:rowOff>
    </xdr:to>
    <xdr:graphicFrame macro="">
      <xdr:nvGraphicFramePr>
        <xdr:cNvPr id="3" name="Chart 2">
          <a:extLst>
            <a:ext uri="{FF2B5EF4-FFF2-40B4-BE49-F238E27FC236}">
              <a16:creationId xmlns:a16="http://schemas.microsoft.com/office/drawing/2014/main" id="{00000000-0008-0000-2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142875</xdr:colOff>
      <xdr:row>41</xdr:row>
      <xdr:rowOff>158750</xdr:rowOff>
    </xdr:from>
    <xdr:to>
      <xdr:col>6</xdr:col>
      <xdr:colOff>461964</xdr:colOff>
      <xdr:row>59</xdr:row>
      <xdr:rowOff>182563</xdr:rowOff>
    </xdr:to>
    <xdr:graphicFrame macro="">
      <xdr:nvGraphicFramePr>
        <xdr:cNvPr id="4" name="Chart 3">
          <a:extLst>
            <a:ext uri="{FF2B5EF4-FFF2-40B4-BE49-F238E27FC236}">
              <a16:creationId xmlns:a16="http://schemas.microsoft.com/office/drawing/2014/main" id="{00000000-0008-0000-2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29881</xdr:colOff>
      <xdr:row>21</xdr:row>
      <xdr:rowOff>11579</xdr:rowOff>
    </xdr:from>
    <xdr:to>
      <xdr:col>6</xdr:col>
      <xdr:colOff>348970</xdr:colOff>
      <xdr:row>39</xdr:row>
      <xdr:rowOff>66348</xdr:rowOff>
    </xdr:to>
    <xdr:graphicFrame macro="">
      <xdr:nvGraphicFramePr>
        <xdr:cNvPr id="2" name="Chart 1">
          <a:extLst>
            <a:ext uri="{FF2B5EF4-FFF2-40B4-BE49-F238E27FC236}">
              <a16:creationId xmlns:a16="http://schemas.microsoft.com/office/drawing/2014/main" id="{A2C1ECDC-95E2-4EA2-A9DB-0133C5C188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29881</xdr:colOff>
      <xdr:row>43</xdr:row>
      <xdr:rowOff>11579</xdr:rowOff>
    </xdr:from>
    <xdr:to>
      <xdr:col>6</xdr:col>
      <xdr:colOff>348970</xdr:colOff>
      <xdr:row>61</xdr:row>
      <xdr:rowOff>66348</xdr:rowOff>
    </xdr:to>
    <xdr:graphicFrame macro="">
      <xdr:nvGraphicFramePr>
        <xdr:cNvPr id="3" name="Chart 2">
          <a:extLst>
            <a:ext uri="{FF2B5EF4-FFF2-40B4-BE49-F238E27FC236}">
              <a16:creationId xmlns:a16="http://schemas.microsoft.com/office/drawing/2014/main" id="{A2C1ECDC-95E2-4EA2-A9DB-0133C5C188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59764</xdr:colOff>
      <xdr:row>21</xdr:row>
      <xdr:rowOff>78814</xdr:rowOff>
    </xdr:from>
    <xdr:to>
      <xdr:col>6</xdr:col>
      <xdr:colOff>378853</xdr:colOff>
      <xdr:row>41</xdr:row>
      <xdr:rowOff>59764</xdr:rowOff>
    </xdr:to>
    <xdr:graphicFrame macro="">
      <xdr:nvGraphicFramePr>
        <xdr:cNvPr id="2" name="Chart 1">
          <a:extLst>
            <a:ext uri="{FF2B5EF4-FFF2-40B4-BE49-F238E27FC236}">
              <a16:creationId xmlns:a16="http://schemas.microsoft.com/office/drawing/2014/main" id="{ECF7F8E9-4ABA-422F-BC1C-B14D1773D6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oneCellAnchor>
    <xdr:from>
      <xdr:col>0</xdr:col>
      <xdr:colOff>2347383</xdr:colOff>
      <xdr:row>34</xdr:row>
      <xdr:rowOff>1013883</xdr:rowOff>
    </xdr:from>
    <xdr:ext cx="914400" cy="264560"/>
    <xdr:sp macro="" textlink="">
      <xdr:nvSpPr>
        <xdr:cNvPr id="2" name="TextBox 1">
          <a:extLst>
            <a:ext uri="{FF2B5EF4-FFF2-40B4-BE49-F238E27FC236}">
              <a16:creationId xmlns:a16="http://schemas.microsoft.com/office/drawing/2014/main" id="{00000000-0008-0000-6100-000002000000}"/>
            </a:ext>
          </a:extLst>
        </xdr:cNvPr>
        <xdr:cNvSpPr txBox="1"/>
      </xdr:nvSpPr>
      <xdr:spPr>
        <a:xfrm>
          <a:off x="639233" y="720322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0</xdr:col>
      <xdr:colOff>2347383</xdr:colOff>
      <xdr:row>34</xdr:row>
      <xdr:rowOff>1013883</xdr:rowOff>
    </xdr:from>
    <xdr:ext cx="914400" cy="264560"/>
    <xdr:sp macro="" textlink="">
      <xdr:nvSpPr>
        <xdr:cNvPr id="3" name="TextBox 2">
          <a:extLst>
            <a:ext uri="{FF2B5EF4-FFF2-40B4-BE49-F238E27FC236}">
              <a16:creationId xmlns:a16="http://schemas.microsoft.com/office/drawing/2014/main" id="{00000000-0008-0000-6100-000003000000}"/>
            </a:ext>
          </a:extLst>
        </xdr:cNvPr>
        <xdr:cNvSpPr txBox="1"/>
      </xdr:nvSpPr>
      <xdr:spPr>
        <a:xfrm>
          <a:off x="639233" y="720322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4" name="TextBox 3">
          <a:extLst>
            <a:ext uri="{FF2B5EF4-FFF2-40B4-BE49-F238E27FC236}">
              <a16:creationId xmlns:a16="http://schemas.microsoft.com/office/drawing/2014/main" id="{00000000-0008-0000-6100-000004000000}"/>
            </a:ext>
          </a:extLst>
        </xdr:cNvPr>
        <xdr:cNvSpPr txBox="1"/>
      </xdr:nvSpPr>
      <xdr:spPr>
        <a:xfrm>
          <a:off x="44634150" y="720322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5" name="TextBox 4">
          <a:extLst>
            <a:ext uri="{FF2B5EF4-FFF2-40B4-BE49-F238E27FC236}">
              <a16:creationId xmlns:a16="http://schemas.microsoft.com/office/drawing/2014/main" id="{00000000-0008-0000-6100-000005000000}"/>
            </a:ext>
          </a:extLst>
        </xdr:cNvPr>
        <xdr:cNvSpPr txBox="1"/>
      </xdr:nvSpPr>
      <xdr:spPr>
        <a:xfrm>
          <a:off x="44634150" y="720322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19</xdr:col>
      <xdr:colOff>2347383</xdr:colOff>
      <xdr:row>34</xdr:row>
      <xdr:rowOff>1013883</xdr:rowOff>
    </xdr:from>
    <xdr:ext cx="914400" cy="264560"/>
    <xdr:sp macro="" textlink="">
      <xdr:nvSpPr>
        <xdr:cNvPr id="6" name="TextBox 5">
          <a:extLst>
            <a:ext uri="{FF2B5EF4-FFF2-40B4-BE49-F238E27FC236}">
              <a16:creationId xmlns:a16="http://schemas.microsoft.com/office/drawing/2014/main" id="{00000000-0008-0000-6100-000006000000}"/>
            </a:ext>
          </a:extLst>
        </xdr:cNvPr>
        <xdr:cNvSpPr txBox="1"/>
      </xdr:nvSpPr>
      <xdr:spPr>
        <a:xfrm>
          <a:off x="44634150" y="720322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19</xdr:col>
      <xdr:colOff>2347383</xdr:colOff>
      <xdr:row>34</xdr:row>
      <xdr:rowOff>1013883</xdr:rowOff>
    </xdr:from>
    <xdr:ext cx="914400" cy="264560"/>
    <xdr:sp macro="" textlink="">
      <xdr:nvSpPr>
        <xdr:cNvPr id="7" name="TextBox 6">
          <a:extLst>
            <a:ext uri="{FF2B5EF4-FFF2-40B4-BE49-F238E27FC236}">
              <a16:creationId xmlns:a16="http://schemas.microsoft.com/office/drawing/2014/main" id="{00000000-0008-0000-6100-000007000000}"/>
            </a:ext>
          </a:extLst>
        </xdr:cNvPr>
        <xdr:cNvSpPr txBox="1"/>
      </xdr:nvSpPr>
      <xdr:spPr>
        <a:xfrm>
          <a:off x="44634150" y="720322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10" name="TextBox 9">
          <a:extLst>
            <a:ext uri="{FF2B5EF4-FFF2-40B4-BE49-F238E27FC236}">
              <a16:creationId xmlns:a16="http://schemas.microsoft.com/office/drawing/2014/main" id="{00000000-0008-0000-6100-00000A000000}"/>
            </a:ext>
          </a:extLst>
        </xdr:cNvPr>
        <xdr:cNvSpPr txBox="1"/>
      </xdr:nvSpPr>
      <xdr:spPr>
        <a:xfrm>
          <a:off x="24337433" y="581003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11" name="TextBox 10">
          <a:extLst>
            <a:ext uri="{FF2B5EF4-FFF2-40B4-BE49-F238E27FC236}">
              <a16:creationId xmlns:a16="http://schemas.microsoft.com/office/drawing/2014/main" id="{00000000-0008-0000-6100-00000B000000}"/>
            </a:ext>
          </a:extLst>
        </xdr:cNvPr>
        <xdr:cNvSpPr txBox="1"/>
      </xdr:nvSpPr>
      <xdr:spPr>
        <a:xfrm>
          <a:off x="24337433" y="581003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22</xdr:col>
      <xdr:colOff>0</xdr:colOff>
      <xdr:row>34</xdr:row>
      <xdr:rowOff>1013883</xdr:rowOff>
    </xdr:from>
    <xdr:ext cx="914400" cy="264560"/>
    <xdr:sp macro="" textlink="">
      <xdr:nvSpPr>
        <xdr:cNvPr id="12" name="TextBox 11">
          <a:extLst>
            <a:ext uri="{FF2B5EF4-FFF2-40B4-BE49-F238E27FC236}">
              <a16:creationId xmlns:a16="http://schemas.microsoft.com/office/drawing/2014/main" id="{00000000-0008-0000-6100-00000C000000}"/>
            </a:ext>
          </a:extLst>
        </xdr:cNvPr>
        <xdr:cNvSpPr txBox="1"/>
      </xdr:nvSpPr>
      <xdr:spPr>
        <a:xfrm>
          <a:off x="29461883" y="411585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22</xdr:col>
      <xdr:colOff>0</xdr:colOff>
      <xdr:row>34</xdr:row>
      <xdr:rowOff>1013883</xdr:rowOff>
    </xdr:from>
    <xdr:ext cx="914400" cy="264560"/>
    <xdr:sp macro="" textlink="">
      <xdr:nvSpPr>
        <xdr:cNvPr id="13" name="TextBox 12">
          <a:extLst>
            <a:ext uri="{FF2B5EF4-FFF2-40B4-BE49-F238E27FC236}">
              <a16:creationId xmlns:a16="http://schemas.microsoft.com/office/drawing/2014/main" id="{00000000-0008-0000-6100-00000D000000}"/>
            </a:ext>
          </a:extLst>
        </xdr:cNvPr>
        <xdr:cNvSpPr txBox="1"/>
      </xdr:nvSpPr>
      <xdr:spPr>
        <a:xfrm>
          <a:off x="29461883" y="411585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22</xdr:col>
      <xdr:colOff>0</xdr:colOff>
      <xdr:row>35</xdr:row>
      <xdr:rowOff>7407</xdr:rowOff>
    </xdr:from>
    <xdr:ext cx="914400" cy="516467"/>
    <xdr:sp macro="" textlink="">
      <xdr:nvSpPr>
        <xdr:cNvPr id="14" name="TextBox 13">
          <a:extLst>
            <a:ext uri="{FF2B5EF4-FFF2-40B4-BE49-F238E27FC236}">
              <a16:creationId xmlns:a16="http://schemas.microsoft.com/office/drawing/2014/main" id="{00000000-0008-0000-6100-00000E000000}"/>
            </a:ext>
          </a:extLst>
        </xdr:cNvPr>
        <xdr:cNvSpPr txBox="1"/>
      </xdr:nvSpPr>
      <xdr:spPr>
        <a:xfrm>
          <a:off x="29461883" y="41168107"/>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22</xdr:col>
      <xdr:colOff>0</xdr:colOff>
      <xdr:row>34</xdr:row>
      <xdr:rowOff>1013883</xdr:rowOff>
    </xdr:from>
    <xdr:ext cx="914400" cy="264560"/>
    <xdr:sp macro="" textlink="">
      <xdr:nvSpPr>
        <xdr:cNvPr id="15" name="TextBox 14">
          <a:extLst>
            <a:ext uri="{FF2B5EF4-FFF2-40B4-BE49-F238E27FC236}">
              <a16:creationId xmlns:a16="http://schemas.microsoft.com/office/drawing/2014/main" id="{00000000-0008-0000-6100-00000F000000}"/>
            </a:ext>
          </a:extLst>
        </xdr:cNvPr>
        <xdr:cNvSpPr txBox="1"/>
      </xdr:nvSpPr>
      <xdr:spPr>
        <a:xfrm>
          <a:off x="29461883" y="411585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22</xdr:col>
      <xdr:colOff>0</xdr:colOff>
      <xdr:row>34</xdr:row>
      <xdr:rowOff>1013883</xdr:rowOff>
    </xdr:from>
    <xdr:ext cx="914400" cy="264560"/>
    <xdr:sp macro="" textlink="">
      <xdr:nvSpPr>
        <xdr:cNvPr id="16" name="TextBox 15">
          <a:extLst>
            <a:ext uri="{FF2B5EF4-FFF2-40B4-BE49-F238E27FC236}">
              <a16:creationId xmlns:a16="http://schemas.microsoft.com/office/drawing/2014/main" id="{00000000-0008-0000-6100-000010000000}"/>
            </a:ext>
          </a:extLst>
        </xdr:cNvPr>
        <xdr:cNvSpPr txBox="1"/>
      </xdr:nvSpPr>
      <xdr:spPr>
        <a:xfrm>
          <a:off x="29461883" y="411585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25</xdr:col>
      <xdr:colOff>974724</xdr:colOff>
      <xdr:row>41</xdr:row>
      <xdr:rowOff>306918</xdr:rowOff>
    </xdr:from>
    <xdr:ext cx="914400" cy="1254124"/>
    <xdr:sp macro="" textlink="">
      <xdr:nvSpPr>
        <xdr:cNvPr id="17" name="TextBox 16">
          <a:extLst>
            <a:ext uri="{FF2B5EF4-FFF2-40B4-BE49-F238E27FC236}">
              <a16:creationId xmlns:a16="http://schemas.microsoft.com/office/drawing/2014/main" id="{00000000-0008-0000-6100-000011000000}"/>
            </a:ext>
          </a:extLst>
        </xdr:cNvPr>
        <xdr:cNvSpPr txBox="1"/>
      </xdr:nvSpPr>
      <xdr:spPr>
        <a:xfrm>
          <a:off x="35652074" y="47290568"/>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22</xdr:col>
      <xdr:colOff>0</xdr:colOff>
      <xdr:row>34</xdr:row>
      <xdr:rowOff>1013883</xdr:rowOff>
    </xdr:from>
    <xdr:ext cx="914400" cy="264560"/>
    <xdr:sp macro="" textlink="">
      <xdr:nvSpPr>
        <xdr:cNvPr id="18" name="TextBox 17">
          <a:extLst>
            <a:ext uri="{FF2B5EF4-FFF2-40B4-BE49-F238E27FC236}">
              <a16:creationId xmlns:a16="http://schemas.microsoft.com/office/drawing/2014/main" id="{00000000-0008-0000-6100-000012000000}"/>
            </a:ext>
          </a:extLst>
        </xdr:cNvPr>
        <xdr:cNvSpPr txBox="1"/>
      </xdr:nvSpPr>
      <xdr:spPr>
        <a:xfrm>
          <a:off x="29461883" y="411585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22</xdr:col>
      <xdr:colOff>0</xdr:colOff>
      <xdr:row>34</xdr:row>
      <xdr:rowOff>1013883</xdr:rowOff>
    </xdr:from>
    <xdr:ext cx="914400" cy="264560"/>
    <xdr:sp macro="" textlink="">
      <xdr:nvSpPr>
        <xdr:cNvPr id="19" name="TextBox 18">
          <a:extLst>
            <a:ext uri="{FF2B5EF4-FFF2-40B4-BE49-F238E27FC236}">
              <a16:creationId xmlns:a16="http://schemas.microsoft.com/office/drawing/2014/main" id="{00000000-0008-0000-6100-000013000000}"/>
            </a:ext>
          </a:extLst>
        </xdr:cNvPr>
        <xdr:cNvSpPr txBox="1"/>
      </xdr:nvSpPr>
      <xdr:spPr>
        <a:xfrm>
          <a:off x="29461883" y="411585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22</xdr:col>
      <xdr:colOff>0</xdr:colOff>
      <xdr:row>35</xdr:row>
      <xdr:rowOff>7407</xdr:rowOff>
    </xdr:from>
    <xdr:ext cx="914400" cy="516467"/>
    <xdr:sp macro="" textlink="">
      <xdr:nvSpPr>
        <xdr:cNvPr id="20" name="TextBox 19">
          <a:extLst>
            <a:ext uri="{FF2B5EF4-FFF2-40B4-BE49-F238E27FC236}">
              <a16:creationId xmlns:a16="http://schemas.microsoft.com/office/drawing/2014/main" id="{00000000-0008-0000-6100-000014000000}"/>
            </a:ext>
          </a:extLst>
        </xdr:cNvPr>
        <xdr:cNvSpPr txBox="1"/>
      </xdr:nvSpPr>
      <xdr:spPr>
        <a:xfrm>
          <a:off x="29461883" y="41168107"/>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22</xdr:col>
      <xdr:colOff>0</xdr:colOff>
      <xdr:row>34</xdr:row>
      <xdr:rowOff>1013883</xdr:rowOff>
    </xdr:from>
    <xdr:ext cx="914400" cy="264560"/>
    <xdr:sp macro="" textlink="">
      <xdr:nvSpPr>
        <xdr:cNvPr id="21" name="TextBox 20">
          <a:extLst>
            <a:ext uri="{FF2B5EF4-FFF2-40B4-BE49-F238E27FC236}">
              <a16:creationId xmlns:a16="http://schemas.microsoft.com/office/drawing/2014/main" id="{00000000-0008-0000-6100-000015000000}"/>
            </a:ext>
          </a:extLst>
        </xdr:cNvPr>
        <xdr:cNvSpPr txBox="1"/>
      </xdr:nvSpPr>
      <xdr:spPr>
        <a:xfrm>
          <a:off x="29461883" y="411585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22</xdr:col>
      <xdr:colOff>0</xdr:colOff>
      <xdr:row>34</xdr:row>
      <xdr:rowOff>1013883</xdr:rowOff>
    </xdr:from>
    <xdr:ext cx="914400" cy="264560"/>
    <xdr:sp macro="" textlink="">
      <xdr:nvSpPr>
        <xdr:cNvPr id="22" name="TextBox 21">
          <a:extLst>
            <a:ext uri="{FF2B5EF4-FFF2-40B4-BE49-F238E27FC236}">
              <a16:creationId xmlns:a16="http://schemas.microsoft.com/office/drawing/2014/main" id="{00000000-0008-0000-6100-000016000000}"/>
            </a:ext>
          </a:extLst>
        </xdr:cNvPr>
        <xdr:cNvSpPr txBox="1"/>
      </xdr:nvSpPr>
      <xdr:spPr>
        <a:xfrm>
          <a:off x="29461883" y="411585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25</xdr:col>
      <xdr:colOff>974724</xdr:colOff>
      <xdr:row>41</xdr:row>
      <xdr:rowOff>306918</xdr:rowOff>
    </xdr:from>
    <xdr:ext cx="914400" cy="1254124"/>
    <xdr:sp macro="" textlink="">
      <xdr:nvSpPr>
        <xdr:cNvPr id="23" name="TextBox 22">
          <a:extLst>
            <a:ext uri="{FF2B5EF4-FFF2-40B4-BE49-F238E27FC236}">
              <a16:creationId xmlns:a16="http://schemas.microsoft.com/office/drawing/2014/main" id="{00000000-0008-0000-6100-000017000000}"/>
            </a:ext>
          </a:extLst>
        </xdr:cNvPr>
        <xdr:cNvSpPr txBox="1"/>
      </xdr:nvSpPr>
      <xdr:spPr>
        <a:xfrm>
          <a:off x="35652074" y="47290568"/>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22</xdr:col>
      <xdr:colOff>0</xdr:colOff>
      <xdr:row>34</xdr:row>
      <xdr:rowOff>1013883</xdr:rowOff>
    </xdr:from>
    <xdr:ext cx="914400" cy="264560"/>
    <xdr:sp macro="" textlink="">
      <xdr:nvSpPr>
        <xdr:cNvPr id="24" name="TextBox 23">
          <a:extLst>
            <a:ext uri="{FF2B5EF4-FFF2-40B4-BE49-F238E27FC236}">
              <a16:creationId xmlns:a16="http://schemas.microsoft.com/office/drawing/2014/main" id="{00000000-0008-0000-6100-000018000000}"/>
            </a:ext>
          </a:extLst>
        </xdr:cNvPr>
        <xdr:cNvSpPr txBox="1"/>
      </xdr:nvSpPr>
      <xdr:spPr>
        <a:xfrm>
          <a:off x="29461883" y="411585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22</xdr:col>
      <xdr:colOff>0</xdr:colOff>
      <xdr:row>34</xdr:row>
      <xdr:rowOff>1013883</xdr:rowOff>
    </xdr:from>
    <xdr:ext cx="914400" cy="264560"/>
    <xdr:sp macro="" textlink="">
      <xdr:nvSpPr>
        <xdr:cNvPr id="25" name="TextBox 24">
          <a:extLst>
            <a:ext uri="{FF2B5EF4-FFF2-40B4-BE49-F238E27FC236}">
              <a16:creationId xmlns:a16="http://schemas.microsoft.com/office/drawing/2014/main" id="{00000000-0008-0000-6100-000019000000}"/>
            </a:ext>
          </a:extLst>
        </xdr:cNvPr>
        <xdr:cNvSpPr txBox="1"/>
      </xdr:nvSpPr>
      <xdr:spPr>
        <a:xfrm>
          <a:off x="29461883" y="411585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22</xdr:col>
      <xdr:colOff>0</xdr:colOff>
      <xdr:row>35</xdr:row>
      <xdr:rowOff>7407</xdr:rowOff>
    </xdr:from>
    <xdr:ext cx="914400" cy="516467"/>
    <xdr:sp macro="" textlink="">
      <xdr:nvSpPr>
        <xdr:cNvPr id="26" name="TextBox 25">
          <a:extLst>
            <a:ext uri="{FF2B5EF4-FFF2-40B4-BE49-F238E27FC236}">
              <a16:creationId xmlns:a16="http://schemas.microsoft.com/office/drawing/2014/main" id="{00000000-0008-0000-6100-00001A000000}"/>
            </a:ext>
          </a:extLst>
        </xdr:cNvPr>
        <xdr:cNvSpPr txBox="1"/>
      </xdr:nvSpPr>
      <xdr:spPr>
        <a:xfrm>
          <a:off x="29461883" y="41168107"/>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22</xdr:col>
      <xdr:colOff>0</xdr:colOff>
      <xdr:row>34</xdr:row>
      <xdr:rowOff>1013883</xdr:rowOff>
    </xdr:from>
    <xdr:ext cx="914400" cy="264560"/>
    <xdr:sp macro="" textlink="">
      <xdr:nvSpPr>
        <xdr:cNvPr id="27" name="TextBox 26">
          <a:extLst>
            <a:ext uri="{FF2B5EF4-FFF2-40B4-BE49-F238E27FC236}">
              <a16:creationId xmlns:a16="http://schemas.microsoft.com/office/drawing/2014/main" id="{00000000-0008-0000-6100-00001B000000}"/>
            </a:ext>
          </a:extLst>
        </xdr:cNvPr>
        <xdr:cNvSpPr txBox="1"/>
      </xdr:nvSpPr>
      <xdr:spPr>
        <a:xfrm>
          <a:off x="29461883" y="411585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22</xdr:col>
      <xdr:colOff>0</xdr:colOff>
      <xdr:row>34</xdr:row>
      <xdr:rowOff>1013883</xdr:rowOff>
    </xdr:from>
    <xdr:ext cx="914400" cy="264560"/>
    <xdr:sp macro="" textlink="">
      <xdr:nvSpPr>
        <xdr:cNvPr id="28" name="TextBox 27">
          <a:extLst>
            <a:ext uri="{FF2B5EF4-FFF2-40B4-BE49-F238E27FC236}">
              <a16:creationId xmlns:a16="http://schemas.microsoft.com/office/drawing/2014/main" id="{00000000-0008-0000-6100-00001C000000}"/>
            </a:ext>
          </a:extLst>
        </xdr:cNvPr>
        <xdr:cNvSpPr txBox="1"/>
      </xdr:nvSpPr>
      <xdr:spPr>
        <a:xfrm>
          <a:off x="29461883" y="411585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29" name="TextBox 28">
          <a:extLst>
            <a:ext uri="{FF2B5EF4-FFF2-40B4-BE49-F238E27FC236}">
              <a16:creationId xmlns:a16="http://schemas.microsoft.com/office/drawing/2014/main" id="{00000000-0008-0000-6100-00001D000000}"/>
            </a:ext>
          </a:extLst>
        </xdr:cNvPr>
        <xdr:cNvSpPr txBox="1"/>
      </xdr:nvSpPr>
      <xdr:spPr>
        <a:xfrm>
          <a:off x="23346833" y="411585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30" name="TextBox 29">
          <a:extLst>
            <a:ext uri="{FF2B5EF4-FFF2-40B4-BE49-F238E27FC236}">
              <a16:creationId xmlns:a16="http://schemas.microsoft.com/office/drawing/2014/main" id="{00000000-0008-0000-6100-00001E000000}"/>
            </a:ext>
          </a:extLst>
        </xdr:cNvPr>
        <xdr:cNvSpPr txBox="1"/>
      </xdr:nvSpPr>
      <xdr:spPr>
        <a:xfrm>
          <a:off x="23346833" y="411585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31" name="TextBox 30">
          <a:extLst>
            <a:ext uri="{FF2B5EF4-FFF2-40B4-BE49-F238E27FC236}">
              <a16:creationId xmlns:a16="http://schemas.microsoft.com/office/drawing/2014/main" id="{00000000-0008-0000-6100-00001F000000}"/>
            </a:ext>
          </a:extLst>
        </xdr:cNvPr>
        <xdr:cNvSpPr txBox="1"/>
      </xdr:nvSpPr>
      <xdr:spPr>
        <a:xfrm>
          <a:off x="23346833" y="411585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32" name="TextBox 31">
          <a:extLst>
            <a:ext uri="{FF2B5EF4-FFF2-40B4-BE49-F238E27FC236}">
              <a16:creationId xmlns:a16="http://schemas.microsoft.com/office/drawing/2014/main" id="{00000000-0008-0000-6100-000020000000}"/>
            </a:ext>
          </a:extLst>
        </xdr:cNvPr>
        <xdr:cNvSpPr txBox="1"/>
      </xdr:nvSpPr>
      <xdr:spPr>
        <a:xfrm>
          <a:off x="23346833" y="411585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33" name="TextBox 32">
          <a:extLst>
            <a:ext uri="{FF2B5EF4-FFF2-40B4-BE49-F238E27FC236}">
              <a16:creationId xmlns:a16="http://schemas.microsoft.com/office/drawing/2014/main" id="{00000000-0008-0000-6100-000021000000}"/>
            </a:ext>
          </a:extLst>
        </xdr:cNvPr>
        <xdr:cNvSpPr txBox="1"/>
      </xdr:nvSpPr>
      <xdr:spPr>
        <a:xfrm>
          <a:off x="23346833" y="427778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34" name="TextBox 33">
          <a:extLst>
            <a:ext uri="{FF2B5EF4-FFF2-40B4-BE49-F238E27FC236}">
              <a16:creationId xmlns:a16="http://schemas.microsoft.com/office/drawing/2014/main" id="{00000000-0008-0000-6100-000022000000}"/>
            </a:ext>
          </a:extLst>
        </xdr:cNvPr>
        <xdr:cNvSpPr txBox="1"/>
      </xdr:nvSpPr>
      <xdr:spPr>
        <a:xfrm>
          <a:off x="23346833" y="427778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35" name="TextBox 34">
          <a:extLst>
            <a:ext uri="{FF2B5EF4-FFF2-40B4-BE49-F238E27FC236}">
              <a16:creationId xmlns:a16="http://schemas.microsoft.com/office/drawing/2014/main" id="{00000000-0008-0000-6100-000023000000}"/>
            </a:ext>
          </a:extLst>
        </xdr:cNvPr>
        <xdr:cNvSpPr txBox="1"/>
      </xdr:nvSpPr>
      <xdr:spPr>
        <a:xfrm>
          <a:off x="23346833" y="427778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36" name="TextBox 35">
          <a:extLst>
            <a:ext uri="{FF2B5EF4-FFF2-40B4-BE49-F238E27FC236}">
              <a16:creationId xmlns:a16="http://schemas.microsoft.com/office/drawing/2014/main" id="{00000000-0008-0000-6100-000024000000}"/>
            </a:ext>
          </a:extLst>
        </xdr:cNvPr>
        <xdr:cNvSpPr txBox="1"/>
      </xdr:nvSpPr>
      <xdr:spPr>
        <a:xfrm>
          <a:off x="23346833" y="427778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37" name="TextBox 36">
          <a:extLst>
            <a:ext uri="{FF2B5EF4-FFF2-40B4-BE49-F238E27FC236}">
              <a16:creationId xmlns:a16="http://schemas.microsoft.com/office/drawing/2014/main" id="{00000000-0008-0000-6100-000025000000}"/>
            </a:ext>
          </a:extLst>
        </xdr:cNvPr>
        <xdr:cNvSpPr txBox="1"/>
      </xdr:nvSpPr>
      <xdr:spPr>
        <a:xfrm>
          <a:off x="23346833" y="448415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38" name="TextBox 37">
          <a:extLst>
            <a:ext uri="{FF2B5EF4-FFF2-40B4-BE49-F238E27FC236}">
              <a16:creationId xmlns:a16="http://schemas.microsoft.com/office/drawing/2014/main" id="{00000000-0008-0000-6100-000026000000}"/>
            </a:ext>
          </a:extLst>
        </xdr:cNvPr>
        <xdr:cNvSpPr txBox="1"/>
      </xdr:nvSpPr>
      <xdr:spPr>
        <a:xfrm>
          <a:off x="23346833" y="448415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39" name="TextBox 38">
          <a:extLst>
            <a:ext uri="{FF2B5EF4-FFF2-40B4-BE49-F238E27FC236}">
              <a16:creationId xmlns:a16="http://schemas.microsoft.com/office/drawing/2014/main" id="{00000000-0008-0000-6100-000027000000}"/>
            </a:ext>
          </a:extLst>
        </xdr:cNvPr>
        <xdr:cNvSpPr txBox="1"/>
      </xdr:nvSpPr>
      <xdr:spPr>
        <a:xfrm>
          <a:off x="23346833" y="448415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40" name="TextBox 39">
          <a:extLst>
            <a:ext uri="{FF2B5EF4-FFF2-40B4-BE49-F238E27FC236}">
              <a16:creationId xmlns:a16="http://schemas.microsoft.com/office/drawing/2014/main" id="{00000000-0008-0000-6100-000028000000}"/>
            </a:ext>
          </a:extLst>
        </xdr:cNvPr>
        <xdr:cNvSpPr txBox="1"/>
      </xdr:nvSpPr>
      <xdr:spPr>
        <a:xfrm>
          <a:off x="23346833" y="448415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41" name="TextBox 40">
          <a:extLst>
            <a:ext uri="{FF2B5EF4-FFF2-40B4-BE49-F238E27FC236}">
              <a16:creationId xmlns:a16="http://schemas.microsoft.com/office/drawing/2014/main" id="{00000000-0008-0000-6100-000029000000}"/>
            </a:ext>
          </a:extLst>
        </xdr:cNvPr>
        <xdr:cNvSpPr txBox="1"/>
      </xdr:nvSpPr>
      <xdr:spPr>
        <a:xfrm>
          <a:off x="23346833" y="469815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42" name="TextBox 41">
          <a:extLst>
            <a:ext uri="{FF2B5EF4-FFF2-40B4-BE49-F238E27FC236}">
              <a16:creationId xmlns:a16="http://schemas.microsoft.com/office/drawing/2014/main" id="{00000000-0008-0000-6100-00002A000000}"/>
            </a:ext>
          </a:extLst>
        </xdr:cNvPr>
        <xdr:cNvSpPr txBox="1"/>
      </xdr:nvSpPr>
      <xdr:spPr>
        <a:xfrm>
          <a:off x="23346833" y="469815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43" name="TextBox 42">
          <a:extLst>
            <a:ext uri="{FF2B5EF4-FFF2-40B4-BE49-F238E27FC236}">
              <a16:creationId xmlns:a16="http://schemas.microsoft.com/office/drawing/2014/main" id="{00000000-0008-0000-6100-00002B000000}"/>
            </a:ext>
          </a:extLst>
        </xdr:cNvPr>
        <xdr:cNvSpPr txBox="1"/>
      </xdr:nvSpPr>
      <xdr:spPr>
        <a:xfrm>
          <a:off x="23346833" y="469815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44" name="TextBox 43">
          <a:extLst>
            <a:ext uri="{FF2B5EF4-FFF2-40B4-BE49-F238E27FC236}">
              <a16:creationId xmlns:a16="http://schemas.microsoft.com/office/drawing/2014/main" id="{00000000-0008-0000-6100-00002C000000}"/>
            </a:ext>
          </a:extLst>
        </xdr:cNvPr>
        <xdr:cNvSpPr txBox="1"/>
      </xdr:nvSpPr>
      <xdr:spPr>
        <a:xfrm>
          <a:off x="23346833" y="469815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45" name="TextBox 44">
          <a:extLst>
            <a:ext uri="{FF2B5EF4-FFF2-40B4-BE49-F238E27FC236}">
              <a16:creationId xmlns:a16="http://schemas.microsoft.com/office/drawing/2014/main" id="{00000000-0008-0000-6100-00002D000000}"/>
            </a:ext>
          </a:extLst>
        </xdr:cNvPr>
        <xdr:cNvSpPr txBox="1"/>
      </xdr:nvSpPr>
      <xdr:spPr>
        <a:xfrm>
          <a:off x="23346833" y="496421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46" name="TextBox 45">
          <a:extLst>
            <a:ext uri="{FF2B5EF4-FFF2-40B4-BE49-F238E27FC236}">
              <a16:creationId xmlns:a16="http://schemas.microsoft.com/office/drawing/2014/main" id="{00000000-0008-0000-6100-00002E000000}"/>
            </a:ext>
          </a:extLst>
        </xdr:cNvPr>
        <xdr:cNvSpPr txBox="1"/>
      </xdr:nvSpPr>
      <xdr:spPr>
        <a:xfrm>
          <a:off x="23346833" y="496421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47" name="TextBox 46">
          <a:extLst>
            <a:ext uri="{FF2B5EF4-FFF2-40B4-BE49-F238E27FC236}">
              <a16:creationId xmlns:a16="http://schemas.microsoft.com/office/drawing/2014/main" id="{00000000-0008-0000-6100-00002F000000}"/>
            </a:ext>
          </a:extLst>
        </xdr:cNvPr>
        <xdr:cNvSpPr txBox="1"/>
      </xdr:nvSpPr>
      <xdr:spPr>
        <a:xfrm>
          <a:off x="23346833" y="496421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48" name="TextBox 47">
          <a:extLst>
            <a:ext uri="{FF2B5EF4-FFF2-40B4-BE49-F238E27FC236}">
              <a16:creationId xmlns:a16="http://schemas.microsoft.com/office/drawing/2014/main" id="{00000000-0008-0000-6100-000030000000}"/>
            </a:ext>
          </a:extLst>
        </xdr:cNvPr>
        <xdr:cNvSpPr txBox="1"/>
      </xdr:nvSpPr>
      <xdr:spPr>
        <a:xfrm>
          <a:off x="23346833" y="496421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49" name="TextBox 48">
          <a:extLst>
            <a:ext uri="{FF2B5EF4-FFF2-40B4-BE49-F238E27FC236}">
              <a16:creationId xmlns:a16="http://schemas.microsoft.com/office/drawing/2014/main" id="{00000000-0008-0000-6100-000031000000}"/>
            </a:ext>
          </a:extLst>
        </xdr:cNvPr>
        <xdr:cNvSpPr txBox="1"/>
      </xdr:nvSpPr>
      <xdr:spPr>
        <a:xfrm>
          <a:off x="23346833" y="515598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50" name="TextBox 49">
          <a:extLst>
            <a:ext uri="{FF2B5EF4-FFF2-40B4-BE49-F238E27FC236}">
              <a16:creationId xmlns:a16="http://schemas.microsoft.com/office/drawing/2014/main" id="{00000000-0008-0000-6100-000032000000}"/>
            </a:ext>
          </a:extLst>
        </xdr:cNvPr>
        <xdr:cNvSpPr txBox="1"/>
      </xdr:nvSpPr>
      <xdr:spPr>
        <a:xfrm>
          <a:off x="23346833" y="515598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51" name="TextBox 50">
          <a:extLst>
            <a:ext uri="{FF2B5EF4-FFF2-40B4-BE49-F238E27FC236}">
              <a16:creationId xmlns:a16="http://schemas.microsoft.com/office/drawing/2014/main" id="{00000000-0008-0000-6100-000033000000}"/>
            </a:ext>
          </a:extLst>
        </xdr:cNvPr>
        <xdr:cNvSpPr txBox="1"/>
      </xdr:nvSpPr>
      <xdr:spPr>
        <a:xfrm>
          <a:off x="23346833" y="515598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52" name="TextBox 51">
          <a:extLst>
            <a:ext uri="{FF2B5EF4-FFF2-40B4-BE49-F238E27FC236}">
              <a16:creationId xmlns:a16="http://schemas.microsoft.com/office/drawing/2014/main" id="{00000000-0008-0000-6100-000034000000}"/>
            </a:ext>
          </a:extLst>
        </xdr:cNvPr>
        <xdr:cNvSpPr txBox="1"/>
      </xdr:nvSpPr>
      <xdr:spPr>
        <a:xfrm>
          <a:off x="23346833" y="515598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53" name="TextBox 52">
          <a:extLst>
            <a:ext uri="{FF2B5EF4-FFF2-40B4-BE49-F238E27FC236}">
              <a16:creationId xmlns:a16="http://schemas.microsoft.com/office/drawing/2014/main" id="{00000000-0008-0000-6100-000035000000}"/>
            </a:ext>
          </a:extLst>
        </xdr:cNvPr>
        <xdr:cNvSpPr txBox="1"/>
      </xdr:nvSpPr>
      <xdr:spPr>
        <a:xfrm>
          <a:off x="23346833" y="539157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54" name="TextBox 53">
          <a:extLst>
            <a:ext uri="{FF2B5EF4-FFF2-40B4-BE49-F238E27FC236}">
              <a16:creationId xmlns:a16="http://schemas.microsoft.com/office/drawing/2014/main" id="{00000000-0008-0000-6100-000036000000}"/>
            </a:ext>
          </a:extLst>
        </xdr:cNvPr>
        <xdr:cNvSpPr txBox="1"/>
      </xdr:nvSpPr>
      <xdr:spPr>
        <a:xfrm>
          <a:off x="23346833" y="539157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55" name="TextBox 54">
          <a:extLst>
            <a:ext uri="{FF2B5EF4-FFF2-40B4-BE49-F238E27FC236}">
              <a16:creationId xmlns:a16="http://schemas.microsoft.com/office/drawing/2014/main" id="{00000000-0008-0000-6100-000037000000}"/>
            </a:ext>
          </a:extLst>
        </xdr:cNvPr>
        <xdr:cNvSpPr txBox="1"/>
      </xdr:nvSpPr>
      <xdr:spPr>
        <a:xfrm>
          <a:off x="23346833" y="539157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56" name="TextBox 55">
          <a:extLst>
            <a:ext uri="{FF2B5EF4-FFF2-40B4-BE49-F238E27FC236}">
              <a16:creationId xmlns:a16="http://schemas.microsoft.com/office/drawing/2014/main" id="{00000000-0008-0000-6100-000038000000}"/>
            </a:ext>
          </a:extLst>
        </xdr:cNvPr>
        <xdr:cNvSpPr txBox="1"/>
      </xdr:nvSpPr>
      <xdr:spPr>
        <a:xfrm>
          <a:off x="23346833" y="539157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57" name="TextBox 56">
          <a:extLst>
            <a:ext uri="{FF2B5EF4-FFF2-40B4-BE49-F238E27FC236}">
              <a16:creationId xmlns:a16="http://schemas.microsoft.com/office/drawing/2014/main" id="{00000000-0008-0000-6100-000039000000}"/>
            </a:ext>
          </a:extLst>
        </xdr:cNvPr>
        <xdr:cNvSpPr txBox="1"/>
      </xdr:nvSpPr>
      <xdr:spPr>
        <a:xfrm>
          <a:off x="23346833" y="750294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58" name="TextBox 57">
          <a:extLst>
            <a:ext uri="{FF2B5EF4-FFF2-40B4-BE49-F238E27FC236}">
              <a16:creationId xmlns:a16="http://schemas.microsoft.com/office/drawing/2014/main" id="{00000000-0008-0000-6100-00003A000000}"/>
            </a:ext>
          </a:extLst>
        </xdr:cNvPr>
        <xdr:cNvSpPr txBox="1"/>
      </xdr:nvSpPr>
      <xdr:spPr>
        <a:xfrm>
          <a:off x="23346833" y="750294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59" name="TextBox 58">
          <a:extLst>
            <a:ext uri="{FF2B5EF4-FFF2-40B4-BE49-F238E27FC236}">
              <a16:creationId xmlns:a16="http://schemas.microsoft.com/office/drawing/2014/main" id="{00000000-0008-0000-6100-00003B000000}"/>
            </a:ext>
          </a:extLst>
        </xdr:cNvPr>
        <xdr:cNvSpPr txBox="1"/>
      </xdr:nvSpPr>
      <xdr:spPr>
        <a:xfrm>
          <a:off x="23346833" y="750294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60" name="TextBox 59">
          <a:extLst>
            <a:ext uri="{FF2B5EF4-FFF2-40B4-BE49-F238E27FC236}">
              <a16:creationId xmlns:a16="http://schemas.microsoft.com/office/drawing/2014/main" id="{00000000-0008-0000-6100-00003C000000}"/>
            </a:ext>
          </a:extLst>
        </xdr:cNvPr>
        <xdr:cNvSpPr txBox="1"/>
      </xdr:nvSpPr>
      <xdr:spPr>
        <a:xfrm>
          <a:off x="23346833" y="750294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61" name="TextBox 60">
          <a:extLst>
            <a:ext uri="{FF2B5EF4-FFF2-40B4-BE49-F238E27FC236}">
              <a16:creationId xmlns:a16="http://schemas.microsoft.com/office/drawing/2014/main" id="{00000000-0008-0000-6100-00003D000000}"/>
            </a:ext>
          </a:extLst>
        </xdr:cNvPr>
        <xdr:cNvSpPr txBox="1"/>
      </xdr:nvSpPr>
      <xdr:spPr>
        <a:xfrm>
          <a:off x="23346833" y="77137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62" name="TextBox 61">
          <a:extLst>
            <a:ext uri="{FF2B5EF4-FFF2-40B4-BE49-F238E27FC236}">
              <a16:creationId xmlns:a16="http://schemas.microsoft.com/office/drawing/2014/main" id="{00000000-0008-0000-6100-00003E000000}"/>
            </a:ext>
          </a:extLst>
        </xdr:cNvPr>
        <xdr:cNvSpPr txBox="1"/>
      </xdr:nvSpPr>
      <xdr:spPr>
        <a:xfrm>
          <a:off x="23346833" y="77137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63" name="TextBox 62">
          <a:extLst>
            <a:ext uri="{FF2B5EF4-FFF2-40B4-BE49-F238E27FC236}">
              <a16:creationId xmlns:a16="http://schemas.microsoft.com/office/drawing/2014/main" id="{00000000-0008-0000-6100-00003F000000}"/>
            </a:ext>
          </a:extLst>
        </xdr:cNvPr>
        <xdr:cNvSpPr txBox="1"/>
      </xdr:nvSpPr>
      <xdr:spPr>
        <a:xfrm>
          <a:off x="23346833" y="77137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64" name="TextBox 63">
          <a:extLst>
            <a:ext uri="{FF2B5EF4-FFF2-40B4-BE49-F238E27FC236}">
              <a16:creationId xmlns:a16="http://schemas.microsoft.com/office/drawing/2014/main" id="{00000000-0008-0000-6100-000040000000}"/>
            </a:ext>
          </a:extLst>
        </xdr:cNvPr>
        <xdr:cNvSpPr txBox="1"/>
      </xdr:nvSpPr>
      <xdr:spPr>
        <a:xfrm>
          <a:off x="23346833" y="77137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65" name="TextBox 64">
          <a:extLst>
            <a:ext uri="{FF2B5EF4-FFF2-40B4-BE49-F238E27FC236}">
              <a16:creationId xmlns:a16="http://schemas.microsoft.com/office/drawing/2014/main" id="{00000000-0008-0000-6100-000041000000}"/>
            </a:ext>
          </a:extLst>
        </xdr:cNvPr>
        <xdr:cNvSpPr txBox="1"/>
      </xdr:nvSpPr>
      <xdr:spPr>
        <a:xfrm>
          <a:off x="23346833" y="79791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66" name="TextBox 65">
          <a:extLst>
            <a:ext uri="{FF2B5EF4-FFF2-40B4-BE49-F238E27FC236}">
              <a16:creationId xmlns:a16="http://schemas.microsoft.com/office/drawing/2014/main" id="{00000000-0008-0000-6100-000042000000}"/>
            </a:ext>
          </a:extLst>
        </xdr:cNvPr>
        <xdr:cNvSpPr txBox="1"/>
      </xdr:nvSpPr>
      <xdr:spPr>
        <a:xfrm>
          <a:off x="23346833" y="79791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67" name="TextBox 66">
          <a:extLst>
            <a:ext uri="{FF2B5EF4-FFF2-40B4-BE49-F238E27FC236}">
              <a16:creationId xmlns:a16="http://schemas.microsoft.com/office/drawing/2014/main" id="{00000000-0008-0000-6100-000043000000}"/>
            </a:ext>
          </a:extLst>
        </xdr:cNvPr>
        <xdr:cNvSpPr txBox="1"/>
      </xdr:nvSpPr>
      <xdr:spPr>
        <a:xfrm>
          <a:off x="23346833" y="79791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68" name="TextBox 67">
          <a:extLst>
            <a:ext uri="{FF2B5EF4-FFF2-40B4-BE49-F238E27FC236}">
              <a16:creationId xmlns:a16="http://schemas.microsoft.com/office/drawing/2014/main" id="{00000000-0008-0000-6100-000044000000}"/>
            </a:ext>
          </a:extLst>
        </xdr:cNvPr>
        <xdr:cNvSpPr txBox="1"/>
      </xdr:nvSpPr>
      <xdr:spPr>
        <a:xfrm>
          <a:off x="23346833" y="79791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69" name="TextBox 68">
          <a:extLst>
            <a:ext uri="{FF2B5EF4-FFF2-40B4-BE49-F238E27FC236}">
              <a16:creationId xmlns:a16="http://schemas.microsoft.com/office/drawing/2014/main" id="{00000000-0008-0000-6100-000045000000}"/>
            </a:ext>
          </a:extLst>
        </xdr:cNvPr>
        <xdr:cNvSpPr txBox="1"/>
      </xdr:nvSpPr>
      <xdr:spPr>
        <a:xfrm>
          <a:off x="23346833" y="822557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70" name="TextBox 69">
          <a:extLst>
            <a:ext uri="{FF2B5EF4-FFF2-40B4-BE49-F238E27FC236}">
              <a16:creationId xmlns:a16="http://schemas.microsoft.com/office/drawing/2014/main" id="{00000000-0008-0000-6100-000046000000}"/>
            </a:ext>
          </a:extLst>
        </xdr:cNvPr>
        <xdr:cNvSpPr txBox="1"/>
      </xdr:nvSpPr>
      <xdr:spPr>
        <a:xfrm>
          <a:off x="23346833" y="822557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71" name="TextBox 70">
          <a:extLst>
            <a:ext uri="{FF2B5EF4-FFF2-40B4-BE49-F238E27FC236}">
              <a16:creationId xmlns:a16="http://schemas.microsoft.com/office/drawing/2014/main" id="{00000000-0008-0000-6100-000047000000}"/>
            </a:ext>
          </a:extLst>
        </xdr:cNvPr>
        <xdr:cNvSpPr txBox="1"/>
      </xdr:nvSpPr>
      <xdr:spPr>
        <a:xfrm>
          <a:off x="23346833" y="822557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72" name="TextBox 71">
          <a:extLst>
            <a:ext uri="{FF2B5EF4-FFF2-40B4-BE49-F238E27FC236}">
              <a16:creationId xmlns:a16="http://schemas.microsoft.com/office/drawing/2014/main" id="{00000000-0008-0000-6100-000048000000}"/>
            </a:ext>
          </a:extLst>
        </xdr:cNvPr>
        <xdr:cNvSpPr txBox="1"/>
      </xdr:nvSpPr>
      <xdr:spPr>
        <a:xfrm>
          <a:off x="23346833" y="822557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73" name="TextBox 72">
          <a:extLst>
            <a:ext uri="{FF2B5EF4-FFF2-40B4-BE49-F238E27FC236}">
              <a16:creationId xmlns:a16="http://schemas.microsoft.com/office/drawing/2014/main" id="{00000000-0008-0000-6100-000049000000}"/>
            </a:ext>
          </a:extLst>
        </xdr:cNvPr>
        <xdr:cNvSpPr txBox="1"/>
      </xdr:nvSpPr>
      <xdr:spPr>
        <a:xfrm>
          <a:off x="23346833" y="845798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74" name="TextBox 73">
          <a:extLst>
            <a:ext uri="{FF2B5EF4-FFF2-40B4-BE49-F238E27FC236}">
              <a16:creationId xmlns:a16="http://schemas.microsoft.com/office/drawing/2014/main" id="{00000000-0008-0000-6100-00004A000000}"/>
            </a:ext>
          </a:extLst>
        </xdr:cNvPr>
        <xdr:cNvSpPr txBox="1"/>
      </xdr:nvSpPr>
      <xdr:spPr>
        <a:xfrm>
          <a:off x="23346833" y="845798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75" name="TextBox 74">
          <a:extLst>
            <a:ext uri="{FF2B5EF4-FFF2-40B4-BE49-F238E27FC236}">
              <a16:creationId xmlns:a16="http://schemas.microsoft.com/office/drawing/2014/main" id="{00000000-0008-0000-6100-00004B000000}"/>
            </a:ext>
          </a:extLst>
        </xdr:cNvPr>
        <xdr:cNvSpPr txBox="1"/>
      </xdr:nvSpPr>
      <xdr:spPr>
        <a:xfrm>
          <a:off x="23346833" y="845798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76" name="TextBox 75">
          <a:extLst>
            <a:ext uri="{FF2B5EF4-FFF2-40B4-BE49-F238E27FC236}">
              <a16:creationId xmlns:a16="http://schemas.microsoft.com/office/drawing/2014/main" id="{00000000-0008-0000-6100-00004C000000}"/>
            </a:ext>
          </a:extLst>
        </xdr:cNvPr>
        <xdr:cNvSpPr txBox="1"/>
      </xdr:nvSpPr>
      <xdr:spPr>
        <a:xfrm>
          <a:off x="23346833" y="845798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77" name="TextBox 76">
          <a:extLst>
            <a:ext uri="{FF2B5EF4-FFF2-40B4-BE49-F238E27FC236}">
              <a16:creationId xmlns:a16="http://schemas.microsoft.com/office/drawing/2014/main" id="{00000000-0008-0000-6100-00004D000000}"/>
            </a:ext>
          </a:extLst>
        </xdr:cNvPr>
        <xdr:cNvSpPr txBox="1"/>
      </xdr:nvSpPr>
      <xdr:spPr>
        <a:xfrm>
          <a:off x="23346833" y="871325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78" name="TextBox 77">
          <a:extLst>
            <a:ext uri="{FF2B5EF4-FFF2-40B4-BE49-F238E27FC236}">
              <a16:creationId xmlns:a16="http://schemas.microsoft.com/office/drawing/2014/main" id="{00000000-0008-0000-6100-00004E000000}"/>
            </a:ext>
          </a:extLst>
        </xdr:cNvPr>
        <xdr:cNvSpPr txBox="1"/>
      </xdr:nvSpPr>
      <xdr:spPr>
        <a:xfrm>
          <a:off x="23346833" y="871325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79" name="TextBox 78">
          <a:extLst>
            <a:ext uri="{FF2B5EF4-FFF2-40B4-BE49-F238E27FC236}">
              <a16:creationId xmlns:a16="http://schemas.microsoft.com/office/drawing/2014/main" id="{00000000-0008-0000-6100-00004F000000}"/>
            </a:ext>
          </a:extLst>
        </xdr:cNvPr>
        <xdr:cNvSpPr txBox="1"/>
      </xdr:nvSpPr>
      <xdr:spPr>
        <a:xfrm>
          <a:off x="23346833" y="871325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80" name="TextBox 79">
          <a:extLst>
            <a:ext uri="{FF2B5EF4-FFF2-40B4-BE49-F238E27FC236}">
              <a16:creationId xmlns:a16="http://schemas.microsoft.com/office/drawing/2014/main" id="{00000000-0008-0000-6100-000050000000}"/>
            </a:ext>
          </a:extLst>
        </xdr:cNvPr>
        <xdr:cNvSpPr txBox="1"/>
      </xdr:nvSpPr>
      <xdr:spPr>
        <a:xfrm>
          <a:off x="23346833" y="871325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81" name="TextBox 80">
          <a:extLst>
            <a:ext uri="{FF2B5EF4-FFF2-40B4-BE49-F238E27FC236}">
              <a16:creationId xmlns:a16="http://schemas.microsoft.com/office/drawing/2014/main" id="{00000000-0008-0000-6100-000051000000}"/>
            </a:ext>
          </a:extLst>
        </xdr:cNvPr>
        <xdr:cNvSpPr txBox="1"/>
      </xdr:nvSpPr>
      <xdr:spPr>
        <a:xfrm>
          <a:off x="23346833" y="89202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82" name="TextBox 81">
          <a:extLst>
            <a:ext uri="{FF2B5EF4-FFF2-40B4-BE49-F238E27FC236}">
              <a16:creationId xmlns:a16="http://schemas.microsoft.com/office/drawing/2014/main" id="{00000000-0008-0000-6100-000052000000}"/>
            </a:ext>
          </a:extLst>
        </xdr:cNvPr>
        <xdr:cNvSpPr txBox="1"/>
      </xdr:nvSpPr>
      <xdr:spPr>
        <a:xfrm>
          <a:off x="23346833" y="89202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83" name="TextBox 82">
          <a:extLst>
            <a:ext uri="{FF2B5EF4-FFF2-40B4-BE49-F238E27FC236}">
              <a16:creationId xmlns:a16="http://schemas.microsoft.com/office/drawing/2014/main" id="{00000000-0008-0000-6100-000053000000}"/>
            </a:ext>
          </a:extLst>
        </xdr:cNvPr>
        <xdr:cNvSpPr txBox="1"/>
      </xdr:nvSpPr>
      <xdr:spPr>
        <a:xfrm>
          <a:off x="23346833" y="89202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84" name="TextBox 83">
          <a:extLst>
            <a:ext uri="{FF2B5EF4-FFF2-40B4-BE49-F238E27FC236}">
              <a16:creationId xmlns:a16="http://schemas.microsoft.com/office/drawing/2014/main" id="{00000000-0008-0000-6100-000054000000}"/>
            </a:ext>
          </a:extLst>
        </xdr:cNvPr>
        <xdr:cNvSpPr txBox="1"/>
      </xdr:nvSpPr>
      <xdr:spPr>
        <a:xfrm>
          <a:off x="23346833" y="89202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85" name="TextBox 84">
          <a:extLst>
            <a:ext uri="{FF2B5EF4-FFF2-40B4-BE49-F238E27FC236}">
              <a16:creationId xmlns:a16="http://schemas.microsoft.com/office/drawing/2014/main" id="{00000000-0008-0000-6100-000055000000}"/>
            </a:ext>
          </a:extLst>
        </xdr:cNvPr>
        <xdr:cNvSpPr txBox="1"/>
      </xdr:nvSpPr>
      <xdr:spPr>
        <a:xfrm>
          <a:off x="23346833" y="918252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86" name="TextBox 85">
          <a:extLst>
            <a:ext uri="{FF2B5EF4-FFF2-40B4-BE49-F238E27FC236}">
              <a16:creationId xmlns:a16="http://schemas.microsoft.com/office/drawing/2014/main" id="{00000000-0008-0000-6100-000056000000}"/>
            </a:ext>
          </a:extLst>
        </xdr:cNvPr>
        <xdr:cNvSpPr txBox="1"/>
      </xdr:nvSpPr>
      <xdr:spPr>
        <a:xfrm>
          <a:off x="23346833" y="918252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87" name="TextBox 86">
          <a:extLst>
            <a:ext uri="{FF2B5EF4-FFF2-40B4-BE49-F238E27FC236}">
              <a16:creationId xmlns:a16="http://schemas.microsoft.com/office/drawing/2014/main" id="{00000000-0008-0000-6100-000057000000}"/>
            </a:ext>
          </a:extLst>
        </xdr:cNvPr>
        <xdr:cNvSpPr txBox="1"/>
      </xdr:nvSpPr>
      <xdr:spPr>
        <a:xfrm>
          <a:off x="23346833" y="918252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88" name="TextBox 87">
          <a:extLst>
            <a:ext uri="{FF2B5EF4-FFF2-40B4-BE49-F238E27FC236}">
              <a16:creationId xmlns:a16="http://schemas.microsoft.com/office/drawing/2014/main" id="{00000000-0008-0000-6100-000058000000}"/>
            </a:ext>
          </a:extLst>
        </xdr:cNvPr>
        <xdr:cNvSpPr txBox="1"/>
      </xdr:nvSpPr>
      <xdr:spPr>
        <a:xfrm>
          <a:off x="23346833" y="918252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9" name="TextBox 88">
          <a:extLst>
            <a:ext uri="{FF2B5EF4-FFF2-40B4-BE49-F238E27FC236}">
              <a16:creationId xmlns:a16="http://schemas.microsoft.com/office/drawing/2014/main" id="{00000000-0008-0000-6100-000059000000}"/>
            </a:ext>
          </a:extLst>
        </xdr:cNvPr>
        <xdr:cNvSpPr txBox="1"/>
      </xdr:nvSpPr>
      <xdr:spPr>
        <a:xfrm>
          <a:off x="23346833" y="936921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0" name="TextBox 89">
          <a:extLst>
            <a:ext uri="{FF2B5EF4-FFF2-40B4-BE49-F238E27FC236}">
              <a16:creationId xmlns:a16="http://schemas.microsoft.com/office/drawing/2014/main" id="{00000000-0008-0000-6100-00005A000000}"/>
            </a:ext>
          </a:extLst>
        </xdr:cNvPr>
        <xdr:cNvSpPr txBox="1"/>
      </xdr:nvSpPr>
      <xdr:spPr>
        <a:xfrm>
          <a:off x="23346833" y="936921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1" name="TextBox 90">
          <a:extLst>
            <a:ext uri="{FF2B5EF4-FFF2-40B4-BE49-F238E27FC236}">
              <a16:creationId xmlns:a16="http://schemas.microsoft.com/office/drawing/2014/main" id="{00000000-0008-0000-6100-00005B000000}"/>
            </a:ext>
          </a:extLst>
        </xdr:cNvPr>
        <xdr:cNvSpPr txBox="1"/>
      </xdr:nvSpPr>
      <xdr:spPr>
        <a:xfrm>
          <a:off x="23346833" y="936921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2" name="TextBox 91">
          <a:extLst>
            <a:ext uri="{FF2B5EF4-FFF2-40B4-BE49-F238E27FC236}">
              <a16:creationId xmlns:a16="http://schemas.microsoft.com/office/drawing/2014/main" id="{00000000-0008-0000-6100-00005C000000}"/>
            </a:ext>
          </a:extLst>
        </xdr:cNvPr>
        <xdr:cNvSpPr txBox="1"/>
      </xdr:nvSpPr>
      <xdr:spPr>
        <a:xfrm>
          <a:off x="23346833" y="936921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3" name="TextBox 92">
          <a:extLst>
            <a:ext uri="{FF2B5EF4-FFF2-40B4-BE49-F238E27FC236}">
              <a16:creationId xmlns:a16="http://schemas.microsoft.com/office/drawing/2014/main" id="{00000000-0008-0000-6100-00005D000000}"/>
            </a:ext>
          </a:extLst>
        </xdr:cNvPr>
        <xdr:cNvSpPr txBox="1"/>
      </xdr:nvSpPr>
      <xdr:spPr>
        <a:xfrm>
          <a:off x="23346833" y="959908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4" name="TextBox 93">
          <a:extLst>
            <a:ext uri="{FF2B5EF4-FFF2-40B4-BE49-F238E27FC236}">
              <a16:creationId xmlns:a16="http://schemas.microsoft.com/office/drawing/2014/main" id="{00000000-0008-0000-6100-00005E000000}"/>
            </a:ext>
          </a:extLst>
        </xdr:cNvPr>
        <xdr:cNvSpPr txBox="1"/>
      </xdr:nvSpPr>
      <xdr:spPr>
        <a:xfrm>
          <a:off x="23346833" y="959908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5" name="TextBox 94">
          <a:extLst>
            <a:ext uri="{FF2B5EF4-FFF2-40B4-BE49-F238E27FC236}">
              <a16:creationId xmlns:a16="http://schemas.microsoft.com/office/drawing/2014/main" id="{00000000-0008-0000-6100-00005F000000}"/>
            </a:ext>
          </a:extLst>
        </xdr:cNvPr>
        <xdr:cNvSpPr txBox="1"/>
      </xdr:nvSpPr>
      <xdr:spPr>
        <a:xfrm>
          <a:off x="23346833" y="959908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6" name="TextBox 95">
          <a:extLst>
            <a:ext uri="{FF2B5EF4-FFF2-40B4-BE49-F238E27FC236}">
              <a16:creationId xmlns:a16="http://schemas.microsoft.com/office/drawing/2014/main" id="{00000000-0008-0000-6100-000060000000}"/>
            </a:ext>
          </a:extLst>
        </xdr:cNvPr>
        <xdr:cNvSpPr txBox="1"/>
      </xdr:nvSpPr>
      <xdr:spPr>
        <a:xfrm>
          <a:off x="23346833" y="959908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7" name="TextBox 96">
          <a:extLst>
            <a:ext uri="{FF2B5EF4-FFF2-40B4-BE49-F238E27FC236}">
              <a16:creationId xmlns:a16="http://schemas.microsoft.com/office/drawing/2014/main" id="{00000000-0008-0000-6100-000061000000}"/>
            </a:ext>
          </a:extLst>
        </xdr:cNvPr>
        <xdr:cNvSpPr txBox="1"/>
      </xdr:nvSpPr>
      <xdr:spPr>
        <a:xfrm>
          <a:off x="23346833" y="990134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8" name="TextBox 97">
          <a:extLst>
            <a:ext uri="{FF2B5EF4-FFF2-40B4-BE49-F238E27FC236}">
              <a16:creationId xmlns:a16="http://schemas.microsoft.com/office/drawing/2014/main" id="{00000000-0008-0000-6100-000062000000}"/>
            </a:ext>
          </a:extLst>
        </xdr:cNvPr>
        <xdr:cNvSpPr txBox="1"/>
      </xdr:nvSpPr>
      <xdr:spPr>
        <a:xfrm>
          <a:off x="23346833" y="990134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9" name="TextBox 98">
          <a:extLst>
            <a:ext uri="{FF2B5EF4-FFF2-40B4-BE49-F238E27FC236}">
              <a16:creationId xmlns:a16="http://schemas.microsoft.com/office/drawing/2014/main" id="{00000000-0008-0000-6100-000063000000}"/>
            </a:ext>
          </a:extLst>
        </xdr:cNvPr>
        <xdr:cNvSpPr txBox="1"/>
      </xdr:nvSpPr>
      <xdr:spPr>
        <a:xfrm>
          <a:off x="23346833" y="990134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0" name="TextBox 99">
          <a:extLst>
            <a:ext uri="{FF2B5EF4-FFF2-40B4-BE49-F238E27FC236}">
              <a16:creationId xmlns:a16="http://schemas.microsoft.com/office/drawing/2014/main" id="{00000000-0008-0000-6100-000064000000}"/>
            </a:ext>
          </a:extLst>
        </xdr:cNvPr>
        <xdr:cNvSpPr txBox="1"/>
      </xdr:nvSpPr>
      <xdr:spPr>
        <a:xfrm>
          <a:off x="23346833" y="990134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1" name="TextBox 100">
          <a:extLst>
            <a:ext uri="{FF2B5EF4-FFF2-40B4-BE49-F238E27FC236}">
              <a16:creationId xmlns:a16="http://schemas.microsoft.com/office/drawing/2014/main" id="{00000000-0008-0000-6100-000065000000}"/>
            </a:ext>
          </a:extLst>
        </xdr:cNvPr>
        <xdr:cNvSpPr txBox="1"/>
      </xdr:nvSpPr>
      <xdr:spPr>
        <a:xfrm>
          <a:off x="23346833" y="1021757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2" name="TextBox 101">
          <a:extLst>
            <a:ext uri="{FF2B5EF4-FFF2-40B4-BE49-F238E27FC236}">
              <a16:creationId xmlns:a16="http://schemas.microsoft.com/office/drawing/2014/main" id="{00000000-0008-0000-6100-000066000000}"/>
            </a:ext>
          </a:extLst>
        </xdr:cNvPr>
        <xdr:cNvSpPr txBox="1"/>
      </xdr:nvSpPr>
      <xdr:spPr>
        <a:xfrm>
          <a:off x="23346833" y="1021757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3" name="TextBox 102">
          <a:extLst>
            <a:ext uri="{FF2B5EF4-FFF2-40B4-BE49-F238E27FC236}">
              <a16:creationId xmlns:a16="http://schemas.microsoft.com/office/drawing/2014/main" id="{00000000-0008-0000-6100-000067000000}"/>
            </a:ext>
          </a:extLst>
        </xdr:cNvPr>
        <xdr:cNvSpPr txBox="1"/>
      </xdr:nvSpPr>
      <xdr:spPr>
        <a:xfrm>
          <a:off x="23346833" y="1021757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4" name="TextBox 103">
          <a:extLst>
            <a:ext uri="{FF2B5EF4-FFF2-40B4-BE49-F238E27FC236}">
              <a16:creationId xmlns:a16="http://schemas.microsoft.com/office/drawing/2014/main" id="{00000000-0008-0000-6100-000068000000}"/>
            </a:ext>
          </a:extLst>
        </xdr:cNvPr>
        <xdr:cNvSpPr txBox="1"/>
      </xdr:nvSpPr>
      <xdr:spPr>
        <a:xfrm>
          <a:off x="23346833" y="1021757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105" name="TextBox 104">
          <a:extLst>
            <a:ext uri="{FF2B5EF4-FFF2-40B4-BE49-F238E27FC236}">
              <a16:creationId xmlns:a16="http://schemas.microsoft.com/office/drawing/2014/main" id="{00000000-0008-0000-6100-000069000000}"/>
            </a:ext>
          </a:extLst>
        </xdr:cNvPr>
        <xdr:cNvSpPr txBox="1"/>
      </xdr:nvSpPr>
      <xdr:spPr>
        <a:xfrm>
          <a:off x="23346833" y="583353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106" name="TextBox 105">
          <a:extLst>
            <a:ext uri="{FF2B5EF4-FFF2-40B4-BE49-F238E27FC236}">
              <a16:creationId xmlns:a16="http://schemas.microsoft.com/office/drawing/2014/main" id="{00000000-0008-0000-6100-00006A000000}"/>
            </a:ext>
          </a:extLst>
        </xdr:cNvPr>
        <xdr:cNvSpPr txBox="1"/>
      </xdr:nvSpPr>
      <xdr:spPr>
        <a:xfrm>
          <a:off x="23346833" y="583353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107" name="TextBox 106">
          <a:extLst>
            <a:ext uri="{FF2B5EF4-FFF2-40B4-BE49-F238E27FC236}">
              <a16:creationId xmlns:a16="http://schemas.microsoft.com/office/drawing/2014/main" id="{00000000-0008-0000-6100-00006B000000}"/>
            </a:ext>
          </a:extLst>
        </xdr:cNvPr>
        <xdr:cNvSpPr txBox="1"/>
      </xdr:nvSpPr>
      <xdr:spPr>
        <a:xfrm>
          <a:off x="23346833" y="583353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108" name="TextBox 107">
          <a:extLst>
            <a:ext uri="{FF2B5EF4-FFF2-40B4-BE49-F238E27FC236}">
              <a16:creationId xmlns:a16="http://schemas.microsoft.com/office/drawing/2014/main" id="{00000000-0008-0000-6100-00006C000000}"/>
            </a:ext>
          </a:extLst>
        </xdr:cNvPr>
        <xdr:cNvSpPr txBox="1"/>
      </xdr:nvSpPr>
      <xdr:spPr>
        <a:xfrm>
          <a:off x="23346833" y="583353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109" name="TextBox 108">
          <a:extLst>
            <a:ext uri="{FF2B5EF4-FFF2-40B4-BE49-F238E27FC236}">
              <a16:creationId xmlns:a16="http://schemas.microsoft.com/office/drawing/2014/main" id="{00000000-0008-0000-6100-00006D000000}"/>
            </a:ext>
          </a:extLst>
        </xdr:cNvPr>
        <xdr:cNvSpPr txBox="1"/>
      </xdr:nvSpPr>
      <xdr:spPr>
        <a:xfrm>
          <a:off x="23346833" y="60233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110" name="TextBox 109">
          <a:extLst>
            <a:ext uri="{FF2B5EF4-FFF2-40B4-BE49-F238E27FC236}">
              <a16:creationId xmlns:a16="http://schemas.microsoft.com/office/drawing/2014/main" id="{00000000-0008-0000-6100-00006E000000}"/>
            </a:ext>
          </a:extLst>
        </xdr:cNvPr>
        <xdr:cNvSpPr txBox="1"/>
      </xdr:nvSpPr>
      <xdr:spPr>
        <a:xfrm>
          <a:off x="23346833" y="60233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111" name="TextBox 110">
          <a:extLst>
            <a:ext uri="{FF2B5EF4-FFF2-40B4-BE49-F238E27FC236}">
              <a16:creationId xmlns:a16="http://schemas.microsoft.com/office/drawing/2014/main" id="{00000000-0008-0000-6100-00006F000000}"/>
            </a:ext>
          </a:extLst>
        </xdr:cNvPr>
        <xdr:cNvSpPr txBox="1"/>
      </xdr:nvSpPr>
      <xdr:spPr>
        <a:xfrm>
          <a:off x="23346833" y="60233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112" name="TextBox 111">
          <a:extLst>
            <a:ext uri="{FF2B5EF4-FFF2-40B4-BE49-F238E27FC236}">
              <a16:creationId xmlns:a16="http://schemas.microsoft.com/office/drawing/2014/main" id="{00000000-0008-0000-6100-000070000000}"/>
            </a:ext>
          </a:extLst>
        </xdr:cNvPr>
        <xdr:cNvSpPr txBox="1"/>
      </xdr:nvSpPr>
      <xdr:spPr>
        <a:xfrm>
          <a:off x="23346833" y="60233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113" name="TextBox 112">
          <a:extLst>
            <a:ext uri="{FF2B5EF4-FFF2-40B4-BE49-F238E27FC236}">
              <a16:creationId xmlns:a16="http://schemas.microsoft.com/office/drawing/2014/main" id="{00000000-0008-0000-6100-000071000000}"/>
            </a:ext>
          </a:extLst>
        </xdr:cNvPr>
        <xdr:cNvSpPr txBox="1"/>
      </xdr:nvSpPr>
      <xdr:spPr>
        <a:xfrm>
          <a:off x="23346833" y="60233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114" name="TextBox 113">
          <a:extLst>
            <a:ext uri="{FF2B5EF4-FFF2-40B4-BE49-F238E27FC236}">
              <a16:creationId xmlns:a16="http://schemas.microsoft.com/office/drawing/2014/main" id="{00000000-0008-0000-6100-000072000000}"/>
            </a:ext>
          </a:extLst>
        </xdr:cNvPr>
        <xdr:cNvSpPr txBox="1"/>
      </xdr:nvSpPr>
      <xdr:spPr>
        <a:xfrm>
          <a:off x="23346833" y="60233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115" name="TextBox 114">
          <a:extLst>
            <a:ext uri="{FF2B5EF4-FFF2-40B4-BE49-F238E27FC236}">
              <a16:creationId xmlns:a16="http://schemas.microsoft.com/office/drawing/2014/main" id="{00000000-0008-0000-6100-000073000000}"/>
            </a:ext>
          </a:extLst>
        </xdr:cNvPr>
        <xdr:cNvSpPr txBox="1"/>
      </xdr:nvSpPr>
      <xdr:spPr>
        <a:xfrm>
          <a:off x="23346833" y="60233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116" name="TextBox 115">
          <a:extLst>
            <a:ext uri="{FF2B5EF4-FFF2-40B4-BE49-F238E27FC236}">
              <a16:creationId xmlns:a16="http://schemas.microsoft.com/office/drawing/2014/main" id="{00000000-0008-0000-6100-000074000000}"/>
            </a:ext>
          </a:extLst>
        </xdr:cNvPr>
        <xdr:cNvSpPr txBox="1"/>
      </xdr:nvSpPr>
      <xdr:spPr>
        <a:xfrm>
          <a:off x="23346833" y="60233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117" name="TextBox 116">
          <a:extLst>
            <a:ext uri="{FF2B5EF4-FFF2-40B4-BE49-F238E27FC236}">
              <a16:creationId xmlns:a16="http://schemas.microsoft.com/office/drawing/2014/main" id="{00000000-0008-0000-6100-000075000000}"/>
            </a:ext>
          </a:extLst>
        </xdr:cNvPr>
        <xdr:cNvSpPr txBox="1"/>
      </xdr:nvSpPr>
      <xdr:spPr>
        <a:xfrm>
          <a:off x="23346833" y="621643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118" name="TextBox 117">
          <a:extLst>
            <a:ext uri="{FF2B5EF4-FFF2-40B4-BE49-F238E27FC236}">
              <a16:creationId xmlns:a16="http://schemas.microsoft.com/office/drawing/2014/main" id="{00000000-0008-0000-6100-000076000000}"/>
            </a:ext>
          </a:extLst>
        </xdr:cNvPr>
        <xdr:cNvSpPr txBox="1"/>
      </xdr:nvSpPr>
      <xdr:spPr>
        <a:xfrm>
          <a:off x="23346833" y="621643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119" name="TextBox 118">
          <a:extLst>
            <a:ext uri="{FF2B5EF4-FFF2-40B4-BE49-F238E27FC236}">
              <a16:creationId xmlns:a16="http://schemas.microsoft.com/office/drawing/2014/main" id="{00000000-0008-0000-6100-000077000000}"/>
            </a:ext>
          </a:extLst>
        </xdr:cNvPr>
        <xdr:cNvSpPr txBox="1"/>
      </xdr:nvSpPr>
      <xdr:spPr>
        <a:xfrm>
          <a:off x="23346833" y="621643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120" name="TextBox 119">
          <a:extLst>
            <a:ext uri="{FF2B5EF4-FFF2-40B4-BE49-F238E27FC236}">
              <a16:creationId xmlns:a16="http://schemas.microsoft.com/office/drawing/2014/main" id="{00000000-0008-0000-6100-000078000000}"/>
            </a:ext>
          </a:extLst>
        </xdr:cNvPr>
        <xdr:cNvSpPr txBox="1"/>
      </xdr:nvSpPr>
      <xdr:spPr>
        <a:xfrm>
          <a:off x="23346833" y="621643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121" name="TextBox 120">
          <a:extLst>
            <a:ext uri="{FF2B5EF4-FFF2-40B4-BE49-F238E27FC236}">
              <a16:creationId xmlns:a16="http://schemas.microsoft.com/office/drawing/2014/main" id="{00000000-0008-0000-6100-000079000000}"/>
            </a:ext>
          </a:extLst>
        </xdr:cNvPr>
        <xdr:cNvSpPr txBox="1"/>
      </xdr:nvSpPr>
      <xdr:spPr>
        <a:xfrm>
          <a:off x="23346833" y="621643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122" name="TextBox 121">
          <a:extLst>
            <a:ext uri="{FF2B5EF4-FFF2-40B4-BE49-F238E27FC236}">
              <a16:creationId xmlns:a16="http://schemas.microsoft.com/office/drawing/2014/main" id="{00000000-0008-0000-6100-00007A000000}"/>
            </a:ext>
          </a:extLst>
        </xdr:cNvPr>
        <xdr:cNvSpPr txBox="1"/>
      </xdr:nvSpPr>
      <xdr:spPr>
        <a:xfrm>
          <a:off x="23346833" y="621643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123" name="TextBox 122">
          <a:extLst>
            <a:ext uri="{FF2B5EF4-FFF2-40B4-BE49-F238E27FC236}">
              <a16:creationId xmlns:a16="http://schemas.microsoft.com/office/drawing/2014/main" id="{00000000-0008-0000-6100-00007B000000}"/>
            </a:ext>
          </a:extLst>
        </xdr:cNvPr>
        <xdr:cNvSpPr txBox="1"/>
      </xdr:nvSpPr>
      <xdr:spPr>
        <a:xfrm>
          <a:off x="23346833" y="621643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124" name="TextBox 123">
          <a:extLst>
            <a:ext uri="{FF2B5EF4-FFF2-40B4-BE49-F238E27FC236}">
              <a16:creationId xmlns:a16="http://schemas.microsoft.com/office/drawing/2014/main" id="{00000000-0008-0000-6100-00007C000000}"/>
            </a:ext>
          </a:extLst>
        </xdr:cNvPr>
        <xdr:cNvSpPr txBox="1"/>
      </xdr:nvSpPr>
      <xdr:spPr>
        <a:xfrm>
          <a:off x="23346833" y="621643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125" name="TextBox 124">
          <a:extLst>
            <a:ext uri="{FF2B5EF4-FFF2-40B4-BE49-F238E27FC236}">
              <a16:creationId xmlns:a16="http://schemas.microsoft.com/office/drawing/2014/main" id="{00000000-0008-0000-6100-00007D000000}"/>
            </a:ext>
          </a:extLst>
        </xdr:cNvPr>
        <xdr:cNvSpPr txBox="1"/>
      </xdr:nvSpPr>
      <xdr:spPr>
        <a:xfrm>
          <a:off x="23346833" y="642471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126" name="TextBox 125">
          <a:extLst>
            <a:ext uri="{FF2B5EF4-FFF2-40B4-BE49-F238E27FC236}">
              <a16:creationId xmlns:a16="http://schemas.microsoft.com/office/drawing/2014/main" id="{00000000-0008-0000-6100-00007E000000}"/>
            </a:ext>
          </a:extLst>
        </xdr:cNvPr>
        <xdr:cNvSpPr txBox="1"/>
      </xdr:nvSpPr>
      <xdr:spPr>
        <a:xfrm>
          <a:off x="23346833" y="642471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127" name="TextBox 126">
          <a:extLst>
            <a:ext uri="{FF2B5EF4-FFF2-40B4-BE49-F238E27FC236}">
              <a16:creationId xmlns:a16="http://schemas.microsoft.com/office/drawing/2014/main" id="{00000000-0008-0000-6100-00007F000000}"/>
            </a:ext>
          </a:extLst>
        </xdr:cNvPr>
        <xdr:cNvSpPr txBox="1"/>
      </xdr:nvSpPr>
      <xdr:spPr>
        <a:xfrm>
          <a:off x="23346833" y="642471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128" name="TextBox 127">
          <a:extLst>
            <a:ext uri="{FF2B5EF4-FFF2-40B4-BE49-F238E27FC236}">
              <a16:creationId xmlns:a16="http://schemas.microsoft.com/office/drawing/2014/main" id="{00000000-0008-0000-6100-000080000000}"/>
            </a:ext>
          </a:extLst>
        </xdr:cNvPr>
        <xdr:cNvSpPr txBox="1"/>
      </xdr:nvSpPr>
      <xdr:spPr>
        <a:xfrm>
          <a:off x="23346833" y="642471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129" name="TextBox 128">
          <a:extLst>
            <a:ext uri="{FF2B5EF4-FFF2-40B4-BE49-F238E27FC236}">
              <a16:creationId xmlns:a16="http://schemas.microsoft.com/office/drawing/2014/main" id="{00000000-0008-0000-6100-000081000000}"/>
            </a:ext>
          </a:extLst>
        </xdr:cNvPr>
        <xdr:cNvSpPr txBox="1"/>
      </xdr:nvSpPr>
      <xdr:spPr>
        <a:xfrm>
          <a:off x="23346833" y="642471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130" name="TextBox 129">
          <a:extLst>
            <a:ext uri="{FF2B5EF4-FFF2-40B4-BE49-F238E27FC236}">
              <a16:creationId xmlns:a16="http://schemas.microsoft.com/office/drawing/2014/main" id="{00000000-0008-0000-6100-000082000000}"/>
            </a:ext>
          </a:extLst>
        </xdr:cNvPr>
        <xdr:cNvSpPr txBox="1"/>
      </xdr:nvSpPr>
      <xdr:spPr>
        <a:xfrm>
          <a:off x="23346833" y="642471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131" name="TextBox 130">
          <a:extLst>
            <a:ext uri="{FF2B5EF4-FFF2-40B4-BE49-F238E27FC236}">
              <a16:creationId xmlns:a16="http://schemas.microsoft.com/office/drawing/2014/main" id="{00000000-0008-0000-6100-000083000000}"/>
            </a:ext>
          </a:extLst>
        </xdr:cNvPr>
        <xdr:cNvSpPr txBox="1"/>
      </xdr:nvSpPr>
      <xdr:spPr>
        <a:xfrm>
          <a:off x="23346833" y="642471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132" name="TextBox 131">
          <a:extLst>
            <a:ext uri="{FF2B5EF4-FFF2-40B4-BE49-F238E27FC236}">
              <a16:creationId xmlns:a16="http://schemas.microsoft.com/office/drawing/2014/main" id="{00000000-0008-0000-6100-000084000000}"/>
            </a:ext>
          </a:extLst>
        </xdr:cNvPr>
        <xdr:cNvSpPr txBox="1"/>
      </xdr:nvSpPr>
      <xdr:spPr>
        <a:xfrm>
          <a:off x="23346833" y="642471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133" name="TextBox 132">
          <a:extLst>
            <a:ext uri="{FF2B5EF4-FFF2-40B4-BE49-F238E27FC236}">
              <a16:creationId xmlns:a16="http://schemas.microsoft.com/office/drawing/2014/main" id="{00000000-0008-0000-6100-000085000000}"/>
            </a:ext>
          </a:extLst>
        </xdr:cNvPr>
        <xdr:cNvSpPr txBox="1"/>
      </xdr:nvSpPr>
      <xdr:spPr>
        <a:xfrm>
          <a:off x="23346833" y="671173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134" name="TextBox 133">
          <a:extLst>
            <a:ext uri="{FF2B5EF4-FFF2-40B4-BE49-F238E27FC236}">
              <a16:creationId xmlns:a16="http://schemas.microsoft.com/office/drawing/2014/main" id="{00000000-0008-0000-6100-000086000000}"/>
            </a:ext>
          </a:extLst>
        </xdr:cNvPr>
        <xdr:cNvSpPr txBox="1"/>
      </xdr:nvSpPr>
      <xdr:spPr>
        <a:xfrm>
          <a:off x="23346833" y="671173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135" name="TextBox 134">
          <a:extLst>
            <a:ext uri="{FF2B5EF4-FFF2-40B4-BE49-F238E27FC236}">
              <a16:creationId xmlns:a16="http://schemas.microsoft.com/office/drawing/2014/main" id="{00000000-0008-0000-6100-000087000000}"/>
            </a:ext>
          </a:extLst>
        </xdr:cNvPr>
        <xdr:cNvSpPr txBox="1"/>
      </xdr:nvSpPr>
      <xdr:spPr>
        <a:xfrm>
          <a:off x="23346833" y="671173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136" name="TextBox 135">
          <a:extLst>
            <a:ext uri="{FF2B5EF4-FFF2-40B4-BE49-F238E27FC236}">
              <a16:creationId xmlns:a16="http://schemas.microsoft.com/office/drawing/2014/main" id="{00000000-0008-0000-6100-000088000000}"/>
            </a:ext>
          </a:extLst>
        </xdr:cNvPr>
        <xdr:cNvSpPr txBox="1"/>
      </xdr:nvSpPr>
      <xdr:spPr>
        <a:xfrm>
          <a:off x="23346833" y="671173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137" name="TextBox 136">
          <a:extLst>
            <a:ext uri="{FF2B5EF4-FFF2-40B4-BE49-F238E27FC236}">
              <a16:creationId xmlns:a16="http://schemas.microsoft.com/office/drawing/2014/main" id="{00000000-0008-0000-6100-000089000000}"/>
            </a:ext>
          </a:extLst>
        </xdr:cNvPr>
        <xdr:cNvSpPr txBox="1"/>
      </xdr:nvSpPr>
      <xdr:spPr>
        <a:xfrm>
          <a:off x="23346833" y="671173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138" name="TextBox 137">
          <a:extLst>
            <a:ext uri="{FF2B5EF4-FFF2-40B4-BE49-F238E27FC236}">
              <a16:creationId xmlns:a16="http://schemas.microsoft.com/office/drawing/2014/main" id="{00000000-0008-0000-6100-00008A000000}"/>
            </a:ext>
          </a:extLst>
        </xdr:cNvPr>
        <xdr:cNvSpPr txBox="1"/>
      </xdr:nvSpPr>
      <xdr:spPr>
        <a:xfrm>
          <a:off x="23346833" y="671173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139" name="TextBox 138">
          <a:extLst>
            <a:ext uri="{FF2B5EF4-FFF2-40B4-BE49-F238E27FC236}">
              <a16:creationId xmlns:a16="http://schemas.microsoft.com/office/drawing/2014/main" id="{00000000-0008-0000-6100-00008B000000}"/>
            </a:ext>
          </a:extLst>
        </xdr:cNvPr>
        <xdr:cNvSpPr txBox="1"/>
      </xdr:nvSpPr>
      <xdr:spPr>
        <a:xfrm>
          <a:off x="23346833" y="671173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140" name="TextBox 139">
          <a:extLst>
            <a:ext uri="{FF2B5EF4-FFF2-40B4-BE49-F238E27FC236}">
              <a16:creationId xmlns:a16="http://schemas.microsoft.com/office/drawing/2014/main" id="{00000000-0008-0000-6100-00008C000000}"/>
            </a:ext>
          </a:extLst>
        </xdr:cNvPr>
        <xdr:cNvSpPr txBox="1"/>
      </xdr:nvSpPr>
      <xdr:spPr>
        <a:xfrm>
          <a:off x="23346833" y="671173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141" name="TextBox 140">
          <a:extLst>
            <a:ext uri="{FF2B5EF4-FFF2-40B4-BE49-F238E27FC236}">
              <a16:creationId xmlns:a16="http://schemas.microsoft.com/office/drawing/2014/main" id="{00000000-0008-0000-6100-00008D000000}"/>
            </a:ext>
          </a:extLst>
        </xdr:cNvPr>
        <xdr:cNvSpPr txBox="1"/>
      </xdr:nvSpPr>
      <xdr:spPr>
        <a:xfrm>
          <a:off x="23346833" y="701971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142" name="TextBox 141">
          <a:extLst>
            <a:ext uri="{FF2B5EF4-FFF2-40B4-BE49-F238E27FC236}">
              <a16:creationId xmlns:a16="http://schemas.microsoft.com/office/drawing/2014/main" id="{00000000-0008-0000-6100-00008E000000}"/>
            </a:ext>
          </a:extLst>
        </xdr:cNvPr>
        <xdr:cNvSpPr txBox="1"/>
      </xdr:nvSpPr>
      <xdr:spPr>
        <a:xfrm>
          <a:off x="23346833" y="701971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143" name="TextBox 142">
          <a:extLst>
            <a:ext uri="{FF2B5EF4-FFF2-40B4-BE49-F238E27FC236}">
              <a16:creationId xmlns:a16="http://schemas.microsoft.com/office/drawing/2014/main" id="{00000000-0008-0000-6100-00008F000000}"/>
            </a:ext>
          </a:extLst>
        </xdr:cNvPr>
        <xdr:cNvSpPr txBox="1"/>
      </xdr:nvSpPr>
      <xdr:spPr>
        <a:xfrm>
          <a:off x="23346833" y="701971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144" name="TextBox 143">
          <a:extLst>
            <a:ext uri="{FF2B5EF4-FFF2-40B4-BE49-F238E27FC236}">
              <a16:creationId xmlns:a16="http://schemas.microsoft.com/office/drawing/2014/main" id="{00000000-0008-0000-6100-000090000000}"/>
            </a:ext>
          </a:extLst>
        </xdr:cNvPr>
        <xdr:cNvSpPr txBox="1"/>
      </xdr:nvSpPr>
      <xdr:spPr>
        <a:xfrm>
          <a:off x="23346833" y="701971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145" name="TextBox 144">
          <a:extLst>
            <a:ext uri="{FF2B5EF4-FFF2-40B4-BE49-F238E27FC236}">
              <a16:creationId xmlns:a16="http://schemas.microsoft.com/office/drawing/2014/main" id="{00000000-0008-0000-6100-000091000000}"/>
            </a:ext>
          </a:extLst>
        </xdr:cNvPr>
        <xdr:cNvSpPr txBox="1"/>
      </xdr:nvSpPr>
      <xdr:spPr>
        <a:xfrm>
          <a:off x="23346833" y="701971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146" name="TextBox 145">
          <a:extLst>
            <a:ext uri="{FF2B5EF4-FFF2-40B4-BE49-F238E27FC236}">
              <a16:creationId xmlns:a16="http://schemas.microsoft.com/office/drawing/2014/main" id="{00000000-0008-0000-6100-000092000000}"/>
            </a:ext>
          </a:extLst>
        </xdr:cNvPr>
        <xdr:cNvSpPr txBox="1"/>
      </xdr:nvSpPr>
      <xdr:spPr>
        <a:xfrm>
          <a:off x="23346833" y="701971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147" name="TextBox 146">
          <a:extLst>
            <a:ext uri="{FF2B5EF4-FFF2-40B4-BE49-F238E27FC236}">
              <a16:creationId xmlns:a16="http://schemas.microsoft.com/office/drawing/2014/main" id="{00000000-0008-0000-6100-000093000000}"/>
            </a:ext>
          </a:extLst>
        </xdr:cNvPr>
        <xdr:cNvSpPr txBox="1"/>
      </xdr:nvSpPr>
      <xdr:spPr>
        <a:xfrm>
          <a:off x="23346833" y="701971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148" name="TextBox 147">
          <a:extLst>
            <a:ext uri="{FF2B5EF4-FFF2-40B4-BE49-F238E27FC236}">
              <a16:creationId xmlns:a16="http://schemas.microsoft.com/office/drawing/2014/main" id="{00000000-0008-0000-6100-000094000000}"/>
            </a:ext>
          </a:extLst>
        </xdr:cNvPr>
        <xdr:cNvSpPr txBox="1"/>
      </xdr:nvSpPr>
      <xdr:spPr>
        <a:xfrm>
          <a:off x="23346833" y="701971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149" name="TextBox 148">
          <a:extLst>
            <a:ext uri="{FF2B5EF4-FFF2-40B4-BE49-F238E27FC236}">
              <a16:creationId xmlns:a16="http://schemas.microsoft.com/office/drawing/2014/main" id="{00000000-0008-0000-6100-000095000000}"/>
            </a:ext>
          </a:extLst>
        </xdr:cNvPr>
        <xdr:cNvSpPr txBox="1"/>
      </xdr:nvSpPr>
      <xdr:spPr>
        <a:xfrm>
          <a:off x="23346833" y="726228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150" name="TextBox 149">
          <a:extLst>
            <a:ext uri="{FF2B5EF4-FFF2-40B4-BE49-F238E27FC236}">
              <a16:creationId xmlns:a16="http://schemas.microsoft.com/office/drawing/2014/main" id="{00000000-0008-0000-6100-000096000000}"/>
            </a:ext>
          </a:extLst>
        </xdr:cNvPr>
        <xdr:cNvSpPr txBox="1"/>
      </xdr:nvSpPr>
      <xdr:spPr>
        <a:xfrm>
          <a:off x="23346833" y="726228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151" name="TextBox 150">
          <a:extLst>
            <a:ext uri="{FF2B5EF4-FFF2-40B4-BE49-F238E27FC236}">
              <a16:creationId xmlns:a16="http://schemas.microsoft.com/office/drawing/2014/main" id="{00000000-0008-0000-6100-000097000000}"/>
            </a:ext>
          </a:extLst>
        </xdr:cNvPr>
        <xdr:cNvSpPr txBox="1"/>
      </xdr:nvSpPr>
      <xdr:spPr>
        <a:xfrm>
          <a:off x="23346833" y="726228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152" name="TextBox 151">
          <a:extLst>
            <a:ext uri="{FF2B5EF4-FFF2-40B4-BE49-F238E27FC236}">
              <a16:creationId xmlns:a16="http://schemas.microsoft.com/office/drawing/2014/main" id="{00000000-0008-0000-6100-000098000000}"/>
            </a:ext>
          </a:extLst>
        </xdr:cNvPr>
        <xdr:cNvSpPr txBox="1"/>
      </xdr:nvSpPr>
      <xdr:spPr>
        <a:xfrm>
          <a:off x="23346833" y="726228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15</xdr:row>
      <xdr:rowOff>0</xdr:rowOff>
    </xdr:from>
    <xdr:ext cx="914400" cy="264560"/>
    <xdr:sp macro="" textlink="">
      <xdr:nvSpPr>
        <xdr:cNvPr id="153" name="TextBox 152">
          <a:extLst>
            <a:ext uri="{FF2B5EF4-FFF2-40B4-BE49-F238E27FC236}">
              <a16:creationId xmlns:a16="http://schemas.microsoft.com/office/drawing/2014/main" id="{00000000-0008-0000-6100-000099000000}"/>
            </a:ext>
          </a:extLst>
        </xdr:cNvPr>
        <xdr:cNvSpPr txBox="1"/>
      </xdr:nvSpPr>
      <xdr:spPr>
        <a:xfrm>
          <a:off x="23346833" y="157649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15</xdr:row>
      <xdr:rowOff>0</xdr:rowOff>
    </xdr:from>
    <xdr:ext cx="914400" cy="264560"/>
    <xdr:sp macro="" textlink="">
      <xdr:nvSpPr>
        <xdr:cNvPr id="154" name="TextBox 153">
          <a:extLst>
            <a:ext uri="{FF2B5EF4-FFF2-40B4-BE49-F238E27FC236}">
              <a16:creationId xmlns:a16="http://schemas.microsoft.com/office/drawing/2014/main" id="{00000000-0008-0000-6100-00009A000000}"/>
            </a:ext>
          </a:extLst>
        </xdr:cNvPr>
        <xdr:cNvSpPr txBox="1"/>
      </xdr:nvSpPr>
      <xdr:spPr>
        <a:xfrm>
          <a:off x="23346833" y="157649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15</xdr:row>
      <xdr:rowOff>0</xdr:rowOff>
    </xdr:from>
    <xdr:ext cx="914400" cy="264560"/>
    <xdr:sp macro="" textlink="">
      <xdr:nvSpPr>
        <xdr:cNvPr id="155" name="TextBox 154">
          <a:extLst>
            <a:ext uri="{FF2B5EF4-FFF2-40B4-BE49-F238E27FC236}">
              <a16:creationId xmlns:a16="http://schemas.microsoft.com/office/drawing/2014/main" id="{00000000-0008-0000-6100-00009B000000}"/>
            </a:ext>
          </a:extLst>
        </xdr:cNvPr>
        <xdr:cNvSpPr txBox="1"/>
      </xdr:nvSpPr>
      <xdr:spPr>
        <a:xfrm>
          <a:off x="23346833" y="157649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15</xdr:row>
      <xdr:rowOff>0</xdr:rowOff>
    </xdr:from>
    <xdr:ext cx="914400" cy="264560"/>
    <xdr:sp macro="" textlink="">
      <xdr:nvSpPr>
        <xdr:cNvPr id="156" name="TextBox 155">
          <a:extLst>
            <a:ext uri="{FF2B5EF4-FFF2-40B4-BE49-F238E27FC236}">
              <a16:creationId xmlns:a16="http://schemas.microsoft.com/office/drawing/2014/main" id="{00000000-0008-0000-6100-00009C000000}"/>
            </a:ext>
          </a:extLst>
        </xdr:cNvPr>
        <xdr:cNvSpPr txBox="1"/>
      </xdr:nvSpPr>
      <xdr:spPr>
        <a:xfrm>
          <a:off x="23346833" y="157649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157" name="TextBox 156">
          <a:extLst>
            <a:ext uri="{FF2B5EF4-FFF2-40B4-BE49-F238E27FC236}">
              <a16:creationId xmlns:a16="http://schemas.microsoft.com/office/drawing/2014/main" id="{00000000-0008-0000-6100-00009D000000}"/>
            </a:ext>
          </a:extLst>
        </xdr:cNvPr>
        <xdr:cNvSpPr txBox="1"/>
      </xdr:nvSpPr>
      <xdr:spPr>
        <a:xfrm>
          <a:off x="23346833" y="18577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158" name="TextBox 157">
          <a:extLst>
            <a:ext uri="{FF2B5EF4-FFF2-40B4-BE49-F238E27FC236}">
              <a16:creationId xmlns:a16="http://schemas.microsoft.com/office/drawing/2014/main" id="{00000000-0008-0000-6100-00009E000000}"/>
            </a:ext>
          </a:extLst>
        </xdr:cNvPr>
        <xdr:cNvSpPr txBox="1"/>
      </xdr:nvSpPr>
      <xdr:spPr>
        <a:xfrm>
          <a:off x="23346833" y="18577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159" name="TextBox 158">
          <a:extLst>
            <a:ext uri="{FF2B5EF4-FFF2-40B4-BE49-F238E27FC236}">
              <a16:creationId xmlns:a16="http://schemas.microsoft.com/office/drawing/2014/main" id="{00000000-0008-0000-6100-00009F000000}"/>
            </a:ext>
          </a:extLst>
        </xdr:cNvPr>
        <xdr:cNvSpPr txBox="1"/>
      </xdr:nvSpPr>
      <xdr:spPr>
        <a:xfrm>
          <a:off x="23346833" y="18577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160" name="TextBox 159">
          <a:extLst>
            <a:ext uri="{FF2B5EF4-FFF2-40B4-BE49-F238E27FC236}">
              <a16:creationId xmlns:a16="http://schemas.microsoft.com/office/drawing/2014/main" id="{00000000-0008-0000-6100-0000A0000000}"/>
            </a:ext>
          </a:extLst>
        </xdr:cNvPr>
        <xdr:cNvSpPr txBox="1"/>
      </xdr:nvSpPr>
      <xdr:spPr>
        <a:xfrm>
          <a:off x="23346833" y="18577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161" name="TextBox 160">
          <a:extLst>
            <a:ext uri="{FF2B5EF4-FFF2-40B4-BE49-F238E27FC236}">
              <a16:creationId xmlns:a16="http://schemas.microsoft.com/office/drawing/2014/main" id="{00000000-0008-0000-6100-0000A1000000}"/>
            </a:ext>
          </a:extLst>
        </xdr:cNvPr>
        <xdr:cNvSpPr txBox="1"/>
      </xdr:nvSpPr>
      <xdr:spPr>
        <a:xfrm>
          <a:off x="23346833" y="18577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162" name="TextBox 161">
          <a:extLst>
            <a:ext uri="{FF2B5EF4-FFF2-40B4-BE49-F238E27FC236}">
              <a16:creationId xmlns:a16="http://schemas.microsoft.com/office/drawing/2014/main" id="{00000000-0008-0000-6100-0000A2000000}"/>
            </a:ext>
          </a:extLst>
        </xdr:cNvPr>
        <xdr:cNvSpPr txBox="1"/>
      </xdr:nvSpPr>
      <xdr:spPr>
        <a:xfrm>
          <a:off x="23346833" y="18577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163" name="TextBox 162">
          <a:extLst>
            <a:ext uri="{FF2B5EF4-FFF2-40B4-BE49-F238E27FC236}">
              <a16:creationId xmlns:a16="http://schemas.microsoft.com/office/drawing/2014/main" id="{00000000-0008-0000-6100-0000A3000000}"/>
            </a:ext>
          </a:extLst>
        </xdr:cNvPr>
        <xdr:cNvSpPr txBox="1"/>
      </xdr:nvSpPr>
      <xdr:spPr>
        <a:xfrm>
          <a:off x="23346833" y="18577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164" name="TextBox 163">
          <a:extLst>
            <a:ext uri="{FF2B5EF4-FFF2-40B4-BE49-F238E27FC236}">
              <a16:creationId xmlns:a16="http://schemas.microsoft.com/office/drawing/2014/main" id="{00000000-0008-0000-6100-0000A4000000}"/>
            </a:ext>
          </a:extLst>
        </xdr:cNvPr>
        <xdr:cNvSpPr txBox="1"/>
      </xdr:nvSpPr>
      <xdr:spPr>
        <a:xfrm>
          <a:off x="23346833" y="18577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165" name="TextBox 164">
          <a:extLst>
            <a:ext uri="{FF2B5EF4-FFF2-40B4-BE49-F238E27FC236}">
              <a16:creationId xmlns:a16="http://schemas.microsoft.com/office/drawing/2014/main" id="{00000000-0008-0000-6100-0000A5000000}"/>
            </a:ext>
          </a:extLst>
        </xdr:cNvPr>
        <xdr:cNvSpPr txBox="1"/>
      </xdr:nvSpPr>
      <xdr:spPr>
        <a:xfrm>
          <a:off x="23346833" y="212132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166" name="TextBox 165">
          <a:extLst>
            <a:ext uri="{FF2B5EF4-FFF2-40B4-BE49-F238E27FC236}">
              <a16:creationId xmlns:a16="http://schemas.microsoft.com/office/drawing/2014/main" id="{00000000-0008-0000-6100-0000A6000000}"/>
            </a:ext>
          </a:extLst>
        </xdr:cNvPr>
        <xdr:cNvSpPr txBox="1"/>
      </xdr:nvSpPr>
      <xdr:spPr>
        <a:xfrm>
          <a:off x="23346833" y="212132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167" name="TextBox 166">
          <a:extLst>
            <a:ext uri="{FF2B5EF4-FFF2-40B4-BE49-F238E27FC236}">
              <a16:creationId xmlns:a16="http://schemas.microsoft.com/office/drawing/2014/main" id="{00000000-0008-0000-6100-0000A7000000}"/>
            </a:ext>
          </a:extLst>
        </xdr:cNvPr>
        <xdr:cNvSpPr txBox="1"/>
      </xdr:nvSpPr>
      <xdr:spPr>
        <a:xfrm>
          <a:off x="23346833" y="212132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168" name="TextBox 167">
          <a:extLst>
            <a:ext uri="{FF2B5EF4-FFF2-40B4-BE49-F238E27FC236}">
              <a16:creationId xmlns:a16="http://schemas.microsoft.com/office/drawing/2014/main" id="{00000000-0008-0000-6100-0000A8000000}"/>
            </a:ext>
          </a:extLst>
        </xdr:cNvPr>
        <xdr:cNvSpPr txBox="1"/>
      </xdr:nvSpPr>
      <xdr:spPr>
        <a:xfrm>
          <a:off x="23346833" y="212132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169" name="TextBox 168">
          <a:extLst>
            <a:ext uri="{FF2B5EF4-FFF2-40B4-BE49-F238E27FC236}">
              <a16:creationId xmlns:a16="http://schemas.microsoft.com/office/drawing/2014/main" id="{00000000-0008-0000-6100-0000A9000000}"/>
            </a:ext>
          </a:extLst>
        </xdr:cNvPr>
        <xdr:cNvSpPr txBox="1"/>
      </xdr:nvSpPr>
      <xdr:spPr>
        <a:xfrm>
          <a:off x="23346833" y="212132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170" name="TextBox 169">
          <a:extLst>
            <a:ext uri="{FF2B5EF4-FFF2-40B4-BE49-F238E27FC236}">
              <a16:creationId xmlns:a16="http://schemas.microsoft.com/office/drawing/2014/main" id="{00000000-0008-0000-6100-0000AA000000}"/>
            </a:ext>
          </a:extLst>
        </xdr:cNvPr>
        <xdr:cNvSpPr txBox="1"/>
      </xdr:nvSpPr>
      <xdr:spPr>
        <a:xfrm>
          <a:off x="23346833" y="212132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171" name="TextBox 170">
          <a:extLst>
            <a:ext uri="{FF2B5EF4-FFF2-40B4-BE49-F238E27FC236}">
              <a16:creationId xmlns:a16="http://schemas.microsoft.com/office/drawing/2014/main" id="{00000000-0008-0000-6100-0000AB000000}"/>
            </a:ext>
          </a:extLst>
        </xdr:cNvPr>
        <xdr:cNvSpPr txBox="1"/>
      </xdr:nvSpPr>
      <xdr:spPr>
        <a:xfrm>
          <a:off x="23346833" y="212132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172" name="TextBox 171">
          <a:extLst>
            <a:ext uri="{FF2B5EF4-FFF2-40B4-BE49-F238E27FC236}">
              <a16:creationId xmlns:a16="http://schemas.microsoft.com/office/drawing/2014/main" id="{00000000-0008-0000-6100-0000AC000000}"/>
            </a:ext>
          </a:extLst>
        </xdr:cNvPr>
        <xdr:cNvSpPr txBox="1"/>
      </xdr:nvSpPr>
      <xdr:spPr>
        <a:xfrm>
          <a:off x="23346833" y="212132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173" name="TextBox 172">
          <a:extLst>
            <a:ext uri="{FF2B5EF4-FFF2-40B4-BE49-F238E27FC236}">
              <a16:creationId xmlns:a16="http://schemas.microsoft.com/office/drawing/2014/main" id="{00000000-0008-0000-6100-0000AD000000}"/>
            </a:ext>
          </a:extLst>
        </xdr:cNvPr>
        <xdr:cNvSpPr txBox="1"/>
      </xdr:nvSpPr>
      <xdr:spPr>
        <a:xfrm>
          <a:off x="23346833" y="24038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174" name="TextBox 173">
          <a:extLst>
            <a:ext uri="{FF2B5EF4-FFF2-40B4-BE49-F238E27FC236}">
              <a16:creationId xmlns:a16="http://schemas.microsoft.com/office/drawing/2014/main" id="{00000000-0008-0000-6100-0000AE000000}"/>
            </a:ext>
          </a:extLst>
        </xdr:cNvPr>
        <xdr:cNvSpPr txBox="1"/>
      </xdr:nvSpPr>
      <xdr:spPr>
        <a:xfrm>
          <a:off x="23346833" y="24038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175" name="TextBox 174">
          <a:extLst>
            <a:ext uri="{FF2B5EF4-FFF2-40B4-BE49-F238E27FC236}">
              <a16:creationId xmlns:a16="http://schemas.microsoft.com/office/drawing/2014/main" id="{00000000-0008-0000-6100-0000AF000000}"/>
            </a:ext>
          </a:extLst>
        </xdr:cNvPr>
        <xdr:cNvSpPr txBox="1"/>
      </xdr:nvSpPr>
      <xdr:spPr>
        <a:xfrm>
          <a:off x="23346833" y="24038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176" name="TextBox 175">
          <a:extLst>
            <a:ext uri="{FF2B5EF4-FFF2-40B4-BE49-F238E27FC236}">
              <a16:creationId xmlns:a16="http://schemas.microsoft.com/office/drawing/2014/main" id="{00000000-0008-0000-6100-0000B0000000}"/>
            </a:ext>
          </a:extLst>
        </xdr:cNvPr>
        <xdr:cNvSpPr txBox="1"/>
      </xdr:nvSpPr>
      <xdr:spPr>
        <a:xfrm>
          <a:off x="23346833" y="24038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177" name="TextBox 176">
          <a:extLst>
            <a:ext uri="{FF2B5EF4-FFF2-40B4-BE49-F238E27FC236}">
              <a16:creationId xmlns:a16="http://schemas.microsoft.com/office/drawing/2014/main" id="{00000000-0008-0000-6100-0000B1000000}"/>
            </a:ext>
          </a:extLst>
        </xdr:cNvPr>
        <xdr:cNvSpPr txBox="1"/>
      </xdr:nvSpPr>
      <xdr:spPr>
        <a:xfrm>
          <a:off x="23346833" y="24038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178" name="TextBox 177">
          <a:extLst>
            <a:ext uri="{FF2B5EF4-FFF2-40B4-BE49-F238E27FC236}">
              <a16:creationId xmlns:a16="http://schemas.microsoft.com/office/drawing/2014/main" id="{00000000-0008-0000-6100-0000B2000000}"/>
            </a:ext>
          </a:extLst>
        </xdr:cNvPr>
        <xdr:cNvSpPr txBox="1"/>
      </xdr:nvSpPr>
      <xdr:spPr>
        <a:xfrm>
          <a:off x="23346833" y="24038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179" name="TextBox 178">
          <a:extLst>
            <a:ext uri="{FF2B5EF4-FFF2-40B4-BE49-F238E27FC236}">
              <a16:creationId xmlns:a16="http://schemas.microsoft.com/office/drawing/2014/main" id="{00000000-0008-0000-6100-0000B3000000}"/>
            </a:ext>
          </a:extLst>
        </xdr:cNvPr>
        <xdr:cNvSpPr txBox="1"/>
      </xdr:nvSpPr>
      <xdr:spPr>
        <a:xfrm>
          <a:off x="23346833" y="24038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180" name="TextBox 179">
          <a:extLst>
            <a:ext uri="{FF2B5EF4-FFF2-40B4-BE49-F238E27FC236}">
              <a16:creationId xmlns:a16="http://schemas.microsoft.com/office/drawing/2014/main" id="{00000000-0008-0000-6100-0000B4000000}"/>
            </a:ext>
          </a:extLst>
        </xdr:cNvPr>
        <xdr:cNvSpPr txBox="1"/>
      </xdr:nvSpPr>
      <xdr:spPr>
        <a:xfrm>
          <a:off x="23346833" y="24038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81" name="TextBox 180">
          <a:extLst>
            <a:ext uri="{FF2B5EF4-FFF2-40B4-BE49-F238E27FC236}">
              <a16:creationId xmlns:a16="http://schemas.microsoft.com/office/drawing/2014/main" id="{00000000-0008-0000-6100-0000B5000000}"/>
            </a:ext>
          </a:extLst>
        </xdr:cNvPr>
        <xdr:cNvSpPr txBox="1"/>
      </xdr:nvSpPr>
      <xdr:spPr>
        <a:xfrm>
          <a:off x="23346833" y="270488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82" name="TextBox 181">
          <a:extLst>
            <a:ext uri="{FF2B5EF4-FFF2-40B4-BE49-F238E27FC236}">
              <a16:creationId xmlns:a16="http://schemas.microsoft.com/office/drawing/2014/main" id="{00000000-0008-0000-6100-0000B6000000}"/>
            </a:ext>
          </a:extLst>
        </xdr:cNvPr>
        <xdr:cNvSpPr txBox="1"/>
      </xdr:nvSpPr>
      <xdr:spPr>
        <a:xfrm>
          <a:off x="23346833" y="270488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83" name="TextBox 182">
          <a:extLst>
            <a:ext uri="{FF2B5EF4-FFF2-40B4-BE49-F238E27FC236}">
              <a16:creationId xmlns:a16="http://schemas.microsoft.com/office/drawing/2014/main" id="{00000000-0008-0000-6100-0000B7000000}"/>
            </a:ext>
          </a:extLst>
        </xdr:cNvPr>
        <xdr:cNvSpPr txBox="1"/>
      </xdr:nvSpPr>
      <xdr:spPr>
        <a:xfrm>
          <a:off x="23346833" y="270488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84" name="TextBox 183">
          <a:extLst>
            <a:ext uri="{FF2B5EF4-FFF2-40B4-BE49-F238E27FC236}">
              <a16:creationId xmlns:a16="http://schemas.microsoft.com/office/drawing/2014/main" id="{00000000-0008-0000-6100-0000B8000000}"/>
            </a:ext>
          </a:extLst>
        </xdr:cNvPr>
        <xdr:cNvSpPr txBox="1"/>
      </xdr:nvSpPr>
      <xdr:spPr>
        <a:xfrm>
          <a:off x="23346833" y="270488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85" name="TextBox 184">
          <a:extLst>
            <a:ext uri="{FF2B5EF4-FFF2-40B4-BE49-F238E27FC236}">
              <a16:creationId xmlns:a16="http://schemas.microsoft.com/office/drawing/2014/main" id="{00000000-0008-0000-6100-0000B9000000}"/>
            </a:ext>
          </a:extLst>
        </xdr:cNvPr>
        <xdr:cNvSpPr txBox="1"/>
      </xdr:nvSpPr>
      <xdr:spPr>
        <a:xfrm>
          <a:off x="23346833" y="270488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86" name="TextBox 185">
          <a:extLst>
            <a:ext uri="{FF2B5EF4-FFF2-40B4-BE49-F238E27FC236}">
              <a16:creationId xmlns:a16="http://schemas.microsoft.com/office/drawing/2014/main" id="{00000000-0008-0000-6100-0000BA000000}"/>
            </a:ext>
          </a:extLst>
        </xdr:cNvPr>
        <xdr:cNvSpPr txBox="1"/>
      </xdr:nvSpPr>
      <xdr:spPr>
        <a:xfrm>
          <a:off x="23346833" y="270488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87" name="TextBox 186">
          <a:extLst>
            <a:ext uri="{FF2B5EF4-FFF2-40B4-BE49-F238E27FC236}">
              <a16:creationId xmlns:a16="http://schemas.microsoft.com/office/drawing/2014/main" id="{00000000-0008-0000-6100-0000BB000000}"/>
            </a:ext>
          </a:extLst>
        </xdr:cNvPr>
        <xdr:cNvSpPr txBox="1"/>
      </xdr:nvSpPr>
      <xdr:spPr>
        <a:xfrm>
          <a:off x="23346833" y="270488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88" name="TextBox 187">
          <a:extLst>
            <a:ext uri="{FF2B5EF4-FFF2-40B4-BE49-F238E27FC236}">
              <a16:creationId xmlns:a16="http://schemas.microsoft.com/office/drawing/2014/main" id="{00000000-0008-0000-6100-0000BC000000}"/>
            </a:ext>
          </a:extLst>
        </xdr:cNvPr>
        <xdr:cNvSpPr txBox="1"/>
      </xdr:nvSpPr>
      <xdr:spPr>
        <a:xfrm>
          <a:off x="23346833" y="270488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189" name="TextBox 188">
          <a:extLst>
            <a:ext uri="{FF2B5EF4-FFF2-40B4-BE49-F238E27FC236}">
              <a16:creationId xmlns:a16="http://schemas.microsoft.com/office/drawing/2014/main" id="{00000000-0008-0000-6100-0000BD000000}"/>
            </a:ext>
          </a:extLst>
        </xdr:cNvPr>
        <xdr:cNvSpPr txBox="1"/>
      </xdr:nvSpPr>
      <xdr:spPr>
        <a:xfrm>
          <a:off x="23346833" y="312081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190" name="TextBox 189">
          <a:extLst>
            <a:ext uri="{FF2B5EF4-FFF2-40B4-BE49-F238E27FC236}">
              <a16:creationId xmlns:a16="http://schemas.microsoft.com/office/drawing/2014/main" id="{00000000-0008-0000-6100-0000BE000000}"/>
            </a:ext>
          </a:extLst>
        </xdr:cNvPr>
        <xdr:cNvSpPr txBox="1"/>
      </xdr:nvSpPr>
      <xdr:spPr>
        <a:xfrm>
          <a:off x="23346833" y="312081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191" name="TextBox 190">
          <a:extLst>
            <a:ext uri="{FF2B5EF4-FFF2-40B4-BE49-F238E27FC236}">
              <a16:creationId xmlns:a16="http://schemas.microsoft.com/office/drawing/2014/main" id="{00000000-0008-0000-6100-0000BF000000}"/>
            </a:ext>
          </a:extLst>
        </xdr:cNvPr>
        <xdr:cNvSpPr txBox="1"/>
      </xdr:nvSpPr>
      <xdr:spPr>
        <a:xfrm>
          <a:off x="23346833" y="312081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28</xdr:row>
      <xdr:rowOff>1013883</xdr:rowOff>
    </xdr:from>
    <xdr:ext cx="914400" cy="264560"/>
    <xdr:sp macro="" textlink="">
      <xdr:nvSpPr>
        <xdr:cNvPr id="192" name="TextBox 191">
          <a:extLst>
            <a:ext uri="{FF2B5EF4-FFF2-40B4-BE49-F238E27FC236}">
              <a16:creationId xmlns:a16="http://schemas.microsoft.com/office/drawing/2014/main" id="{00000000-0008-0000-6100-0000C0000000}"/>
            </a:ext>
          </a:extLst>
        </xdr:cNvPr>
        <xdr:cNvSpPr txBox="1"/>
      </xdr:nvSpPr>
      <xdr:spPr>
        <a:xfrm>
          <a:off x="23346833" y="3525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28</xdr:row>
      <xdr:rowOff>1013883</xdr:rowOff>
    </xdr:from>
    <xdr:ext cx="914400" cy="264560"/>
    <xdr:sp macro="" textlink="">
      <xdr:nvSpPr>
        <xdr:cNvPr id="193" name="TextBox 192">
          <a:extLst>
            <a:ext uri="{FF2B5EF4-FFF2-40B4-BE49-F238E27FC236}">
              <a16:creationId xmlns:a16="http://schemas.microsoft.com/office/drawing/2014/main" id="{00000000-0008-0000-6100-0000C1000000}"/>
            </a:ext>
          </a:extLst>
        </xdr:cNvPr>
        <xdr:cNvSpPr txBox="1"/>
      </xdr:nvSpPr>
      <xdr:spPr>
        <a:xfrm>
          <a:off x="23346833" y="3525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28</xdr:row>
      <xdr:rowOff>1013883</xdr:rowOff>
    </xdr:from>
    <xdr:ext cx="914400" cy="264560"/>
    <xdr:sp macro="" textlink="">
      <xdr:nvSpPr>
        <xdr:cNvPr id="194" name="TextBox 193">
          <a:extLst>
            <a:ext uri="{FF2B5EF4-FFF2-40B4-BE49-F238E27FC236}">
              <a16:creationId xmlns:a16="http://schemas.microsoft.com/office/drawing/2014/main" id="{00000000-0008-0000-6100-0000C2000000}"/>
            </a:ext>
          </a:extLst>
        </xdr:cNvPr>
        <xdr:cNvSpPr txBox="1"/>
      </xdr:nvSpPr>
      <xdr:spPr>
        <a:xfrm>
          <a:off x="23346833" y="3525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28</xdr:row>
      <xdr:rowOff>1013883</xdr:rowOff>
    </xdr:from>
    <xdr:ext cx="914400" cy="264560"/>
    <xdr:sp macro="" textlink="">
      <xdr:nvSpPr>
        <xdr:cNvPr id="195" name="TextBox 194">
          <a:extLst>
            <a:ext uri="{FF2B5EF4-FFF2-40B4-BE49-F238E27FC236}">
              <a16:creationId xmlns:a16="http://schemas.microsoft.com/office/drawing/2014/main" id="{00000000-0008-0000-6100-0000C3000000}"/>
            </a:ext>
          </a:extLst>
        </xdr:cNvPr>
        <xdr:cNvSpPr txBox="1"/>
      </xdr:nvSpPr>
      <xdr:spPr>
        <a:xfrm>
          <a:off x="23346833" y="3525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28</xdr:row>
      <xdr:rowOff>1013883</xdr:rowOff>
    </xdr:from>
    <xdr:ext cx="914400" cy="264560"/>
    <xdr:sp macro="" textlink="">
      <xdr:nvSpPr>
        <xdr:cNvPr id="196" name="TextBox 195">
          <a:extLst>
            <a:ext uri="{FF2B5EF4-FFF2-40B4-BE49-F238E27FC236}">
              <a16:creationId xmlns:a16="http://schemas.microsoft.com/office/drawing/2014/main" id="{00000000-0008-0000-6100-0000C4000000}"/>
            </a:ext>
          </a:extLst>
        </xdr:cNvPr>
        <xdr:cNvSpPr txBox="1"/>
      </xdr:nvSpPr>
      <xdr:spPr>
        <a:xfrm>
          <a:off x="23346833" y="3525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28</xdr:row>
      <xdr:rowOff>1013883</xdr:rowOff>
    </xdr:from>
    <xdr:ext cx="914400" cy="264560"/>
    <xdr:sp macro="" textlink="">
      <xdr:nvSpPr>
        <xdr:cNvPr id="197" name="TextBox 196">
          <a:extLst>
            <a:ext uri="{FF2B5EF4-FFF2-40B4-BE49-F238E27FC236}">
              <a16:creationId xmlns:a16="http://schemas.microsoft.com/office/drawing/2014/main" id="{00000000-0008-0000-6100-0000C5000000}"/>
            </a:ext>
          </a:extLst>
        </xdr:cNvPr>
        <xdr:cNvSpPr txBox="1"/>
      </xdr:nvSpPr>
      <xdr:spPr>
        <a:xfrm>
          <a:off x="23346833" y="3525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28</xdr:row>
      <xdr:rowOff>1013883</xdr:rowOff>
    </xdr:from>
    <xdr:ext cx="914400" cy="264560"/>
    <xdr:sp macro="" textlink="">
      <xdr:nvSpPr>
        <xdr:cNvPr id="198" name="TextBox 197">
          <a:extLst>
            <a:ext uri="{FF2B5EF4-FFF2-40B4-BE49-F238E27FC236}">
              <a16:creationId xmlns:a16="http://schemas.microsoft.com/office/drawing/2014/main" id="{00000000-0008-0000-6100-0000C6000000}"/>
            </a:ext>
          </a:extLst>
        </xdr:cNvPr>
        <xdr:cNvSpPr txBox="1"/>
      </xdr:nvSpPr>
      <xdr:spPr>
        <a:xfrm>
          <a:off x="23346833" y="3525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28</xdr:row>
      <xdr:rowOff>1013883</xdr:rowOff>
    </xdr:from>
    <xdr:ext cx="914400" cy="264560"/>
    <xdr:sp macro="" textlink="">
      <xdr:nvSpPr>
        <xdr:cNvPr id="199" name="TextBox 198">
          <a:extLst>
            <a:ext uri="{FF2B5EF4-FFF2-40B4-BE49-F238E27FC236}">
              <a16:creationId xmlns:a16="http://schemas.microsoft.com/office/drawing/2014/main" id="{00000000-0008-0000-6100-0000C7000000}"/>
            </a:ext>
          </a:extLst>
        </xdr:cNvPr>
        <xdr:cNvSpPr txBox="1"/>
      </xdr:nvSpPr>
      <xdr:spPr>
        <a:xfrm>
          <a:off x="23346833" y="3525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30</xdr:row>
      <xdr:rowOff>1013883</xdr:rowOff>
    </xdr:from>
    <xdr:ext cx="914400" cy="264560"/>
    <xdr:sp macro="" textlink="">
      <xdr:nvSpPr>
        <xdr:cNvPr id="200" name="TextBox 199">
          <a:extLst>
            <a:ext uri="{FF2B5EF4-FFF2-40B4-BE49-F238E27FC236}">
              <a16:creationId xmlns:a16="http://schemas.microsoft.com/office/drawing/2014/main" id="{00000000-0008-0000-6100-0000C8000000}"/>
            </a:ext>
          </a:extLst>
        </xdr:cNvPr>
        <xdr:cNvSpPr txBox="1"/>
      </xdr:nvSpPr>
      <xdr:spPr>
        <a:xfrm>
          <a:off x="23346833" y="373549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30</xdr:row>
      <xdr:rowOff>1013883</xdr:rowOff>
    </xdr:from>
    <xdr:ext cx="914400" cy="264560"/>
    <xdr:sp macro="" textlink="">
      <xdr:nvSpPr>
        <xdr:cNvPr id="201" name="TextBox 200">
          <a:extLst>
            <a:ext uri="{FF2B5EF4-FFF2-40B4-BE49-F238E27FC236}">
              <a16:creationId xmlns:a16="http://schemas.microsoft.com/office/drawing/2014/main" id="{00000000-0008-0000-6100-0000C9000000}"/>
            </a:ext>
          </a:extLst>
        </xdr:cNvPr>
        <xdr:cNvSpPr txBox="1"/>
      </xdr:nvSpPr>
      <xdr:spPr>
        <a:xfrm>
          <a:off x="23346833" y="373549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30</xdr:row>
      <xdr:rowOff>1013883</xdr:rowOff>
    </xdr:from>
    <xdr:ext cx="914400" cy="264560"/>
    <xdr:sp macro="" textlink="">
      <xdr:nvSpPr>
        <xdr:cNvPr id="202" name="TextBox 201">
          <a:extLst>
            <a:ext uri="{FF2B5EF4-FFF2-40B4-BE49-F238E27FC236}">
              <a16:creationId xmlns:a16="http://schemas.microsoft.com/office/drawing/2014/main" id="{00000000-0008-0000-6100-0000CA000000}"/>
            </a:ext>
          </a:extLst>
        </xdr:cNvPr>
        <xdr:cNvSpPr txBox="1"/>
      </xdr:nvSpPr>
      <xdr:spPr>
        <a:xfrm>
          <a:off x="23346833" y="373549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30</xdr:row>
      <xdr:rowOff>1013883</xdr:rowOff>
    </xdr:from>
    <xdr:ext cx="914400" cy="264560"/>
    <xdr:sp macro="" textlink="">
      <xdr:nvSpPr>
        <xdr:cNvPr id="203" name="TextBox 202">
          <a:extLst>
            <a:ext uri="{FF2B5EF4-FFF2-40B4-BE49-F238E27FC236}">
              <a16:creationId xmlns:a16="http://schemas.microsoft.com/office/drawing/2014/main" id="{00000000-0008-0000-6100-0000CB000000}"/>
            </a:ext>
          </a:extLst>
        </xdr:cNvPr>
        <xdr:cNvSpPr txBox="1"/>
      </xdr:nvSpPr>
      <xdr:spPr>
        <a:xfrm>
          <a:off x="23346833" y="373549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30</xdr:row>
      <xdr:rowOff>1013883</xdr:rowOff>
    </xdr:from>
    <xdr:ext cx="914400" cy="264560"/>
    <xdr:sp macro="" textlink="">
      <xdr:nvSpPr>
        <xdr:cNvPr id="204" name="TextBox 203">
          <a:extLst>
            <a:ext uri="{FF2B5EF4-FFF2-40B4-BE49-F238E27FC236}">
              <a16:creationId xmlns:a16="http://schemas.microsoft.com/office/drawing/2014/main" id="{00000000-0008-0000-6100-0000CC000000}"/>
            </a:ext>
          </a:extLst>
        </xdr:cNvPr>
        <xdr:cNvSpPr txBox="1"/>
      </xdr:nvSpPr>
      <xdr:spPr>
        <a:xfrm>
          <a:off x="23346833" y="373549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30</xdr:row>
      <xdr:rowOff>1013883</xdr:rowOff>
    </xdr:from>
    <xdr:ext cx="914400" cy="264560"/>
    <xdr:sp macro="" textlink="">
      <xdr:nvSpPr>
        <xdr:cNvPr id="205" name="TextBox 204">
          <a:extLst>
            <a:ext uri="{FF2B5EF4-FFF2-40B4-BE49-F238E27FC236}">
              <a16:creationId xmlns:a16="http://schemas.microsoft.com/office/drawing/2014/main" id="{00000000-0008-0000-6100-0000CD000000}"/>
            </a:ext>
          </a:extLst>
        </xdr:cNvPr>
        <xdr:cNvSpPr txBox="1"/>
      </xdr:nvSpPr>
      <xdr:spPr>
        <a:xfrm>
          <a:off x="23346833" y="373549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30</xdr:row>
      <xdr:rowOff>1013883</xdr:rowOff>
    </xdr:from>
    <xdr:ext cx="914400" cy="264560"/>
    <xdr:sp macro="" textlink="">
      <xdr:nvSpPr>
        <xdr:cNvPr id="206" name="TextBox 205">
          <a:extLst>
            <a:ext uri="{FF2B5EF4-FFF2-40B4-BE49-F238E27FC236}">
              <a16:creationId xmlns:a16="http://schemas.microsoft.com/office/drawing/2014/main" id="{00000000-0008-0000-6100-0000CE000000}"/>
            </a:ext>
          </a:extLst>
        </xdr:cNvPr>
        <xdr:cNvSpPr txBox="1"/>
      </xdr:nvSpPr>
      <xdr:spPr>
        <a:xfrm>
          <a:off x="23346833" y="373549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30</xdr:row>
      <xdr:rowOff>1013883</xdr:rowOff>
    </xdr:from>
    <xdr:ext cx="914400" cy="264560"/>
    <xdr:sp macro="" textlink="">
      <xdr:nvSpPr>
        <xdr:cNvPr id="207" name="TextBox 206">
          <a:extLst>
            <a:ext uri="{FF2B5EF4-FFF2-40B4-BE49-F238E27FC236}">
              <a16:creationId xmlns:a16="http://schemas.microsoft.com/office/drawing/2014/main" id="{00000000-0008-0000-6100-0000CF000000}"/>
            </a:ext>
          </a:extLst>
        </xdr:cNvPr>
        <xdr:cNvSpPr txBox="1"/>
      </xdr:nvSpPr>
      <xdr:spPr>
        <a:xfrm>
          <a:off x="23346833" y="373549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30</xdr:row>
      <xdr:rowOff>1013883</xdr:rowOff>
    </xdr:from>
    <xdr:ext cx="914400" cy="264560"/>
    <xdr:sp macro="" textlink="">
      <xdr:nvSpPr>
        <xdr:cNvPr id="208" name="TextBox 207">
          <a:extLst>
            <a:ext uri="{FF2B5EF4-FFF2-40B4-BE49-F238E27FC236}">
              <a16:creationId xmlns:a16="http://schemas.microsoft.com/office/drawing/2014/main" id="{00000000-0008-0000-6100-0000D0000000}"/>
            </a:ext>
          </a:extLst>
        </xdr:cNvPr>
        <xdr:cNvSpPr txBox="1"/>
      </xdr:nvSpPr>
      <xdr:spPr>
        <a:xfrm>
          <a:off x="23346833" y="373549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30</xdr:row>
      <xdr:rowOff>1013883</xdr:rowOff>
    </xdr:from>
    <xdr:ext cx="914400" cy="264560"/>
    <xdr:sp macro="" textlink="">
      <xdr:nvSpPr>
        <xdr:cNvPr id="209" name="TextBox 208">
          <a:extLst>
            <a:ext uri="{FF2B5EF4-FFF2-40B4-BE49-F238E27FC236}">
              <a16:creationId xmlns:a16="http://schemas.microsoft.com/office/drawing/2014/main" id="{00000000-0008-0000-6100-0000D1000000}"/>
            </a:ext>
          </a:extLst>
        </xdr:cNvPr>
        <xdr:cNvSpPr txBox="1"/>
      </xdr:nvSpPr>
      <xdr:spPr>
        <a:xfrm>
          <a:off x="23346833" y="373549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30</xdr:row>
      <xdr:rowOff>1013883</xdr:rowOff>
    </xdr:from>
    <xdr:ext cx="914400" cy="264560"/>
    <xdr:sp macro="" textlink="">
      <xdr:nvSpPr>
        <xdr:cNvPr id="210" name="TextBox 209">
          <a:extLst>
            <a:ext uri="{FF2B5EF4-FFF2-40B4-BE49-F238E27FC236}">
              <a16:creationId xmlns:a16="http://schemas.microsoft.com/office/drawing/2014/main" id="{00000000-0008-0000-6100-0000D2000000}"/>
            </a:ext>
          </a:extLst>
        </xdr:cNvPr>
        <xdr:cNvSpPr txBox="1"/>
      </xdr:nvSpPr>
      <xdr:spPr>
        <a:xfrm>
          <a:off x="23346833" y="373549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30</xdr:row>
      <xdr:rowOff>1013883</xdr:rowOff>
    </xdr:from>
    <xdr:ext cx="914400" cy="264560"/>
    <xdr:sp macro="" textlink="">
      <xdr:nvSpPr>
        <xdr:cNvPr id="211" name="TextBox 210">
          <a:extLst>
            <a:ext uri="{FF2B5EF4-FFF2-40B4-BE49-F238E27FC236}">
              <a16:creationId xmlns:a16="http://schemas.microsoft.com/office/drawing/2014/main" id="{00000000-0008-0000-6100-0000D3000000}"/>
            </a:ext>
          </a:extLst>
        </xdr:cNvPr>
        <xdr:cNvSpPr txBox="1"/>
      </xdr:nvSpPr>
      <xdr:spPr>
        <a:xfrm>
          <a:off x="23346833" y="373549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32</xdr:row>
      <xdr:rowOff>1013883</xdr:rowOff>
    </xdr:from>
    <xdr:ext cx="914400" cy="264560"/>
    <xdr:sp macro="" textlink="">
      <xdr:nvSpPr>
        <xdr:cNvPr id="212" name="TextBox 211">
          <a:extLst>
            <a:ext uri="{FF2B5EF4-FFF2-40B4-BE49-F238E27FC236}">
              <a16:creationId xmlns:a16="http://schemas.microsoft.com/office/drawing/2014/main" id="{00000000-0008-0000-6100-0000D4000000}"/>
            </a:ext>
          </a:extLst>
        </xdr:cNvPr>
        <xdr:cNvSpPr txBox="1"/>
      </xdr:nvSpPr>
      <xdr:spPr>
        <a:xfrm>
          <a:off x="23346833" y="394504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32</xdr:row>
      <xdr:rowOff>1013883</xdr:rowOff>
    </xdr:from>
    <xdr:ext cx="914400" cy="264560"/>
    <xdr:sp macro="" textlink="">
      <xdr:nvSpPr>
        <xdr:cNvPr id="213" name="TextBox 212">
          <a:extLst>
            <a:ext uri="{FF2B5EF4-FFF2-40B4-BE49-F238E27FC236}">
              <a16:creationId xmlns:a16="http://schemas.microsoft.com/office/drawing/2014/main" id="{00000000-0008-0000-6100-0000D5000000}"/>
            </a:ext>
          </a:extLst>
        </xdr:cNvPr>
        <xdr:cNvSpPr txBox="1"/>
      </xdr:nvSpPr>
      <xdr:spPr>
        <a:xfrm>
          <a:off x="23346833" y="394504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32</xdr:row>
      <xdr:rowOff>1013883</xdr:rowOff>
    </xdr:from>
    <xdr:ext cx="914400" cy="264560"/>
    <xdr:sp macro="" textlink="">
      <xdr:nvSpPr>
        <xdr:cNvPr id="214" name="TextBox 213">
          <a:extLst>
            <a:ext uri="{FF2B5EF4-FFF2-40B4-BE49-F238E27FC236}">
              <a16:creationId xmlns:a16="http://schemas.microsoft.com/office/drawing/2014/main" id="{00000000-0008-0000-6100-0000D6000000}"/>
            </a:ext>
          </a:extLst>
        </xdr:cNvPr>
        <xdr:cNvSpPr txBox="1"/>
      </xdr:nvSpPr>
      <xdr:spPr>
        <a:xfrm>
          <a:off x="23346833" y="394504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32</xdr:row>
      <xdr:rowOff>1013883</xdr:rowOff>
    </xdr:from>
    <xdr:ext cx="914400" cy="264560"/>
    <xdr:sp macro="" textlink="">
      <xdr:nvSpPr>
        <xdr:cNvPr id="215" name="TextBox 214">
          <a:extLst>
            <a:ext uri="{FF2B5EF4-FFF2-40B4-BE49-F238E27FC236}">
              <a16:creationId xmlns:a16="http://schemas.microsoft.com/office/drawing/2014/main" id="{00000000-0008-0000-6100-0000D7000000}"/>
            </a:ext>
          </a:extLst>
        </xdr:cNvPr>
        <xdr:cNvSpPr txBox="1"/>
      </xdr:nvSpPr>
      <xdr:spPr>
        <a:xfrm>
          <a:off x="23346833" y="394504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216" name="TextBox 215">
          <a:extLst>
            <a:ext uri="{FF2B5EF4-FFF2-40B4-BE49-F238E27FC236}">
              <a16:creationId xmlns:a16="http://schemas.microsoft.com/office/drawing/2014/main" id="{00000000-0008-0000-6100-0000D8000000}"/>
            </a:ext>
          </a:extLst>
        </xdr:cNvPr>
        <xdr:cNvSpPr txBox="1"/>
      </xdr:nvSpPr>
      <xdr:spPr>
        <a:xfrm>
          <a:off x="23346833" y="312081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217" name="TextBox 216">
          <a:extLst>
            <a:ext uri="{FF2B5EF4-FFF2-40B4-BE49-F238E27FC236}">
              <a16:creationId xmlns:a16="http://schemas.microsoft.com/office/drawing/2014/main" id="{00000000-0008-0000-6100-0000D9000000}"/>
            </a:ext>
          </a:extLst>
        </xdr:cNvPr>
        <xdr:cNvSpPr txBox="1"/>
      </xdr:nvSpPr>
      <xdr:spPr>
        <a:xfrm>
          <a:off x="23346833" y="312081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218" name="TextBox 217">
          <a:extLst>
            <a:ext uri="{FF2B5EF4-FFF2-40B4-BE49-F238E27FC236}">
              <a16:creationId xmlns:a16="http://schemas.microsoft.com/office/drawing/2014/main" id="{00000000-0008-0000-6100-0000DA000000}"/>
            </a:ext>
          </a:extLst>
        </xdr:cNvPr>
        <xdr:cNvSpPr txBox="1"/>
      </xdr:nvSpPr>
      <xdr:spPr>
        <a:xfrm>
          <a:off x="23346833" y="312081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219" name="TextBox 218">
          <a:extLst>
            <a:ext uri="{FF2B5EF4-FFF2-40B4-BE49-F238E27FC236}">
              <a16:creationId xmlns:a16="http://schemas.microsoft.com/office/drawing/2014/main" id="{00000000-0008-0000-6100-0000DB000000}"/>
            </a:ext>
          </a:extLst>
        </xdr:cNvPr>
        <xdr:cNvSpPr txBox="1"/>
      </xdr:nvSpPr>
      <xdr:spPr>
        <a:xfrm>
          <a:off x="23346833" y="312081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220" name="TextBox 219">
          <a:extLst>
            <a:ext uri="{FF2B5EF4-FFF2-40B4-BE49-F238E27FC236}">
              <a16:creationId xmlns:a16="http://schemas.microsoft.com/office/drawing/2014/main" id="{00000000-0008-0000-6100-0000DC000000}"/>
            </a:ext>
          </a:extLst>
        </xdr:cNvPr>
        <xdr:cNvSpPr txBox="1"/>
      </xdr:nvSpPr>
      <xdr:spPr>
        <a:xfrm>
          <a:off x="23346833" y="312081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221" name="TextBox 220">
          <a:extLst>
            <a:ext uri="{FF2B5EF4-FFF2-40B4-BE49-F238E27FC236}">
              <a16:creationId xmlns:a16="http://schemas.microsoft.com/office/drawing/2014/main" id="{00000000-0008-0000-6100-0000DD000000}"/>
            </a:ext>
          </a:extLst>
        </xdr:cNvPr>
        <xdr:cNvSpPr txBox="1"/>
      </xdr:nvSpPr>
      <xdr:spPr>
        <a:xfrm>
          <a:off x="23346833" y="312081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222" name="TextBox 221">
          <a:extLst>
            <a:ext uri="{FF2B5EF4-FFF2-40B4-BE49-F238E27FC236}">
              <a16:creationId xmlns:a16="http://schemas.microsoft.com/office/drawing/2014/main" id="{00000000-0008-0000-6100-0000DE000000}"/>
            </a:ext>
          </a:extLst>
        </xdr:cNvPr>
        <xdr:cNvSpPr txBox="1"/>
      </xdr:nvSpPr>
      <xdr:spPr>
        <a:xfrm>
          <a:off x="23346833" y="312081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223" name="TextBox 222">
          <a:extLst>
            <a:ext uri="{FF2B5EF4-FFF2-40B4-BE49-F238E27FC236}">
              <a16:creationId xmlns:a16="http://schemas.microsoft.com/office/drawing/2014/main" id="{00000000-0008-0000-6100-0000DF000000}"/>
            </a:ext>
          </a:extLst>
        </xdr:cNvPr>
        <xdr:cNvSpPr txBox="1"/>
      </xdr:nvSpPr>
      <xdr:spPr>
        <a:xfrm>
          <a:off x="23346833" y="312081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26</xdr:row>
      <xdr:rowOff>1013883</xdr:rowOff>
    </xdr:from>
    <xdr:ext cx="914400" cy="264560"/>
    <xdr:sp macro="" textlink="">
      <xdr:nvSpPr>
        <xdr:cNvPr id="224" name="TextBox 223">
          <a:extLst>
            <a:ext uri="{FF2B5EF4-FFF2-40B4-BE49-F238E27FC236}">
              <a16:creationId xmlns:a16="http://schemas.microsoft.com/office/drawing/2014/main" id="{00000000-0008-0000-6100-0000E0000000}"/>
            </a:ext>
          </a:extLst>
        </xdr:cNvPr>
        <xdr:cNvSpPr txBox="1"/>
      </xdr:nvSpPr>
      <xdr:spPr>
        <a:xfrm>
          <a:off x="23346833" y="333734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26</xdr:row>
      <xdr:rowOff>1013883</xdr:rowOff>
    </xdr:from>
    <xdr:ext cx="914400" cy="264560"/>
    <xdr:sp macro="" textlink="">
      <xdr:nvSpPr>
        <xdr:cNvPr id="225" name="TextBox 224">
          <a:extLst>
            <a:ext uri="{FF2B5EF4-FFF2-40B4-BE49-F238E27FC236}">
              <a16:creationId xmlns:a16="http://schemas.microsoft.com/office/drawing/2014/main" id="{00000000-0008-0000-6100-0000E1000000}"/>
            </a:ext>
          </a:extLst>
        </xdr:cNvPr>
        <xdr:cNvSpPr txBox="1"/>
      </xdr:nvSpPr>
      <xdr:spPr>
        <a:xfrm>
          <a:off x="23346833" y="333734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26</xdr:row>
      <xdr:rowOff>1013883</xdr:rowOff>
    </xdr:from>
    <xdr:ext cx="914400" cy="264560"/>
    <xdr:sp macro="" textlink="">
      <xdr:nvSpPr>
        <xdr:cNvPr id="226" name="TextBox 225">
          <a:extLst>
            <a:ext uri="{FF2B5EF4-FFF2-40B4-BE49-F238E27FC236}">
              <a16:creationId xmlns:a16="http://schemas.microsoft.com/office/drawing/2014/main" id="{00000000-0008-0000-6100-0000E2000000}"/>
            </a:ext>
          </a:extLst>
        </xdr:cNvPr>
        <xdr:cNvSpPr txBox="1"/>
      </xdr:nvSpPr>
      <xdr:spPr>
        <a:xfrm>
          <a:off x="23346833" y="333734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xdr:row>
      <xdr:rowOff>1013883</xdr:rowOff>
    </xdr:from>
    <xdr:ext cx="914400" cy="264560"/>
    <xdr:sp macro="" textlink="">
      <xdr:nvSpPr>
        <xdr:cNvPr id="227" name="TextBox 226">
          <a:extLst>
            <a:ext uri="{FF2B5EF4-FFF2-40B4-BE49-F238E27FC236}">
              <a16:creationId xmlns:a16="http://schemas.microsoft.com/office/drawing/2014/main" id="{00000000-0008-0000-6100-0000E3000000}"/>
            </a:ext>
          </a:extLst>
        </xdr:cNvPr>
        <xdr:cNvSpPr txBox="1"/>
      </xdr:nvSpPr>
      <xdr:spPr>
        <a:xfrm>
          <a:off x="23346833" y="64748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xdr:row>
      <xdr:rowOff>1013883</xdr:rowOff>
    </xdr:from>
    <xdr:ext cx="914400" cy="264560"/>
    <xdr:sp macro="" textlink="">
      <xdr:nvSpPr>
        <xdr:cNvPr id="228" name="TextBox 227">
          <a:extLst>
            <a:ext uri="{FF2B5EF4-FFF2-40B4-BE49-F238E27FC236}">
              <a16:creationId xmlns:a16="http://schemas.microsoft.com/office/drawing/2014/main" id="{00000000-0008-0000-6100-0000E4000000}"/>
            </a:ext>
          </a:extLst>
        </xdr:cNvPr>
        <xdr:cNvSpPr txBox="1"/>
      </xdr:nvSpPr>
      <xdr:spPr>
        <a:xfrm>
          <a:off x="23346833" y="64748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xdr:row>
      <xdr:rowOff>1013883</xdr:rowOff>
    </xdr:from>
    <xdr:ext cx="914400" cy="264560"/>
    <xdr:sp macro="" textlink="">
      <xdr:nvSpPr>
        <xdr:cNvPr id="229" name="TextBox 228">
          <a:extLst>
            <a:ext uri="{FF2B5EF4-FFF2-40B4-BE49-F238E27FC236}">
              <a16:creationId xmlns:a16="http://schemas.microsoft.com/office/drawing/2014/main" id="{00000000-0008-0000-6100-0000E5000000}"/>
            </a:ext>
          </a:extLst>
        </xdr:cNvPr>
        <xdr:cNvSpPr txBox="1"/>
      </xdr:nvSpPr>
      <xdr:spPr>
        <a:xfrm>
          <a:off x="23346833" y="64748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xdr:row>
      <xdr:rowOff>1013883</xdr:rowOff>
    </xdr:from>
    <xdr:ext cx="914400" cy="264560"/>
    <xdr:sp macro="" textlink="">
      <xdr:nvSpPr>
        <xdr:cNvPr id="230" name="TextBox 229">
          <a:extLst>
            <a:ext uri="{FF2B5EF4-FFF2-40B4-BE49-F238E27FC236}">
              <a16:creationId xmlns:a16="http://schemas.microsoft.com/office/drawing/2014/main" id="{00000000-0008-0000-6100-0000E6000000}"/>
            </a:ext>
          </a:extLst>
        </xdr:cNvPr>
        <xdr:cNvSpPr txBox="1"/>
      </xdr:nvSpPr>
      <xdr:spPr>
        <a:xfrm>
          <a:off x="23346833" y="64748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10</xdr:row>
      <xdr:rowOff>1013883</xdr:rowOff>
    </xdr:from>
    <xdr:ext cx="914400" cy="264560"/>
    <xdr:sp macro="" textlink="">
      <xdr:nvSpPr>
        <xdr:cNvPr id="231" name="TextBox 230">
          <a:extLst>
            <a:ext uri="{FF2B5EF4-FFF2-40B4-BE49-F238E27FC236}">
              <a16:creationId xmlns:a16="http://schemas.microsoft.com/office/drawing/2014/main" id="{00000000-0008-0000-6100-0000E7000000}"/>
            </a:ext>
          </a:extLst>
        </xdr:cNvPr>
        <xdr:cNvSpPr txBox="1"/>
      </xdr:nvSpPr>
      <xdr:spPr>
        <a:xfrm>
          <a:off x="23346833" y="91101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10</xdr:row>
      <xdr:rowOff>1013883</xdr:rowOff>
    </xdr:from>
    <xdr:ext cx="914400" cy="264560"/>
    <xdr:sp macro="" textlink="">
      <xdr:nvSpPr>
        <xdr:cNvPr id="232" name="TextBox 231">
          <a:extLst>
            <a:ext uri="{FF2B5EF4-FFF2-40B4-BE49-F238E27FC236}">
              <a16:creationId xmlns:a16="http://schemas.microsoft.com/office/drawing/2014/main" id="{00000000-0008-0000-6100-0000E8000000}"/>
            </a:ext>
          </a:extLst>
        </xdr:cNvPr>
        <xdr:cNvSpPr txBox="1"/>
      </xdr:nvSpPr>
      <xdr:spPr>
        <a:xfrm>
          <a:off x="23346833" y="91101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10</xdr:row>
      <xdr:rowOff>1013883</xdr:rowOff>
    </xdr:from>
    <xdr:ext cx="914400" cy="264560"/>
    <xdr:sp macro="" textlink="">
      <xdr:nvSpPr>
        <xdr:cNvPr id="233" name="TextBox 232">
          <a:extLst>
            <a:ext uri="{FF2B5EF4-FFF2-40B4-BE49-F238E27FC236}">
              <a16:creationId xmlns:a16="http://schemas.microsoft.com/office/drawing/2014/main" id="{00000000-0008-0000-6100-0000E9000000}"/>
            </a:ext>
          </a:extLst>
        </xdr:cNvPr>
        <xdr:cNvSpPr txBox="1"/>
      </xdr:nvSpPr>
      <xdr:spPr>
        <a:xfrm>
          <a:off x="23346833" y="91101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10</xdr:row>
      <xdr:rowOff>1013883</xdr:rowOff>
    </xdr:from>
    <xdr:ext cx="914400" cy="264560"/>
    <xdr:sp macro="" textlink="">
      <xdr:nvSpPr>
        <xdr:cNvPr id="234" name="TextBox 233">
          <a:extLst>
            <a:ext uri="{FF2B5EF4-FFF2-40B4-BE49-F238E27FC236}">
              <a16:creationId xmlns:a16="http://schemas.microsoft.com/office/drawing/2014/main" id="{00000000-0008-0000-6100-0000EA000000}"/>
            </a:ext>
          </a:extLst>
        </xdr:cNvPr>
        <xdr:cNvSpPr txBox="1"/>
      </xdr:nvSpPr>
      <xdr:spPr>
        <a:xfrm>
          <a:off x="23346833" y="91101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12</xdr:row>
      <xdr:rowOff>1013883</xdr:rowOff>
    </xdr:from>
    <xdr:ext cx="914400" cy="264560"/>
    <xdr:sp macro="" textlink="">
      <xdr:nvSpPr>
        <xdr:cNvPr id="235" name="TextBox 234">
          <a:extLst>
            <a:ext uri="{FF2B5EF4-FFF2-40B4-BE49-F238E27FC236}">
              <a16:creationId xmlns:a16="http://schemas.microsoft.com/office/drawing/2014/main" id="{00000000-0008-0000-6100-0000EB000000}"/>
            </a:ext>
          </a:extLst>
        </xdr:cNvPr>
        <xdr:cNvSpPr txBox="1"/>
      </xdr:nvSpPr>
      <xdr:spPr>
        <a:xfrm>
          <a:off x="23346833" y="108182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12</xdr:row>
      <xdr:rowOff>1013883</xdr:rowOff>
    </xdr:from>
    <xdr:ext cx="914400" cy="264560"/>
    <xdr:sp macro="" textlink="">
      <xdr:nvSpPr>
        <xdr:cNvPr id="236" name="TextBox 235">
          <a:extLst>
            <a:ext uri="{FF2B5EF4-FFF2-40B4-BE49-F238E27FC236}">
              <a16:creationId xmlns:a16="http://schemas.microsoft.com/office/drawing/2014/main" id="{00000000-0008-0000-6100-0000EC000000}"/>
            </a:ext>
          </a:extLst>
        </xdr:cNvPr>
        <xdr:cNvSpPr txBox="1"/>
      </xdr:nvSpPr>
      <xdr:spPr>
        <a:xfrm>
          <a:off x="23346833" y="108182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12</xdr:row>
      <xdr:rowOff>1013883</xdr:rowOff>
    </xdr:from>
    <xdr:ext cx="914400" cy="264560"/>
    <xdr:sp macro="" textlink="">
      <xdr:nvSpPr>
        <xdr:cNvPr id="237" name="TextBox 236">
          <a:extLst>
            <a:ext uri="{FF2B5EF4-FFF2-40B4-BE49-F238E27FC236}">
              <a16:creationId xmlns:a16="http://schemas.microsoft.com/office/drawing/2014/main" id="{00000000-0008-0000-6100-0000ED000000}"/>
            </a:ext>
          </a:extLst>
        </xdr:cNvPr>
        <xdr:cNvSpPr txBox="1"/>
      </xdr:nvSpPr>
      <xdr:spPr>
        <a:xfrm>
          <a:off x="23346833" y="108182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12</xdr:row>
      <xdr:rowOff>1013883</xdr:rowOff>
    </xdr:from>
    <xdr:ext cx="914400" cy="264560"/>
    <xdr:sp macro="" textlink="">
      <xdr:nvSpPr>
        <xdr:cNvPr id="238" name="TextBox 237">
          <a:extLst>
            <a:ext uri="{FF2B5EF4-FFF2-40B4-BE49-F238E27FC236}">
              <a16:creationId xmlns:a16="http://schemas.microsoft.com/office/drawing/2014/main" id="{00000000-0008-0000-6100-0000EE000000}"/>
            </a:ext>
          </a:extLst>
        </xdr:cNvPr>
        <xdr:cNvSpPr txBox="1"/>
      </xdr:nvSpPr>
      <xdr:spPr>
        <a:xfrm>
          <a:off x="23346833" y="108182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14</xdr:row>
      <xdr:rowOff>1013883</xdr:rowOff>
    </xdr:from>
    <xdr:ext cx="914400" cy="264560"/>
    <xdr:sp macro="" textlink="">
      <xdr:nvSpPr>
        <xdr:cNvPr id="239" name="TextBox 238">
          <a:extLst>
            <a:ext uri="{FF2B5EF4-FFF2-40B4-BE49-F238E27FC236}">
              <a16:creationId xmlns:a16="http://schemas.microsoft.com/office/drawing/2014/main" id="{00000000-0008-0000-6100-0000EF000000}"/>
            </a:ext>
          </a:extLst>
        </xdr:cNvPr>
        <xdr:cNvSpPr txBox="1"/>
      </xdr:nvSpPr>
      <xdr:spPr>
        <a:xfrm>
          <a:off x="23346833" y="136694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14</xdr:row>
      <xdr:rowOff>1013883</xdr:rowOff>
    </xdr:from>
    <xdr:ext cx="914400" cy="264560"/>
    <xdr:sp macro="" textlink="">
      <xdr:nvSpPr>
        <xdr:cNvPr id="240" name="TextBox 239">
          <a:extLst>
            <a:ext uri="{FF2B5EF4-FFF2-40B4-BE49-F238E27FC236}">
              <a16:creationId xmlns:a16="http://schemas.microsoft.com/office/drawing/2014/main" id="{00000000-0008-0000-6100-0000F0000000}"/>
            </a:ext>
          </a:extLst>
        </xdr:cNvPr>
        <xdr:cNvSpPr txBox="1"/>
      </xdr:nvSpPr>
      <xdr:spPr>
        <a:xfrm>
          <a:off x="23346833" y="136694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14</xdr:row>
      <xdr:rowOff>1013883</xdr:rowOff>
    </xdr:from>
    <xdr:ext cx="914400" cy="264560"/>
    <xdr:sp macro="" textlink="">
      <xdr:nvSpPr>
        <xdr:cNvPr id="241" name="TextBox 240">
          <a:extLst>
            <a:ext uri="{FF2B5EF4-FFF2-40B4-BE49-F238E27FC236}">
              <a16:creationId xmlns:a16="http://schemas.microsoft.com/office/drawing/2014/main" id="{00000000-0008-0000-6100-0000F1000000}"/>
            </a:ext>
          </a:extLst>
        </xdr:cNvPr>
        <xdr:cNvSpPr txBox="1"/>
      </xdr:nvSpPr>
      <xdr:spPr>
        <a:xfrm>
          <a:off x="23346833" y="136694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14</xdr:row>
      <xdr:rowOff>1013883</xdr:rowOff>
    </xdr:from>
    <xdr:ext cx="914400" cy="264560"/>
    <xdr:sp macro="" textlink="">
      <xdr:nvSpPr>
        <xdr:cNvPr id="242" name="TextBox 241">
          <a:extLst>
            <a:ext uri="{FF2B5EF4-FFF2-40B4-BE49-F238E27FC236}">
              <a16:creationId xmlns:a16="http://schemas.microsoft.com/office/drawing/2014/main" id="{00000000-0008-0000-6100-0000F2000000}"/>
            </a:ext>
          </a:extLst>
        </xdr:cNvPr>
        <xdr:cNvSpPr txBox="1"/>
      </xdr:nvSpPr>
      <xdr:spPr>
        <a:xfrm>
          <a:off x="23346833" y="136694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243" name="TextBox 242">
          <a:extLst>
            <a:ext uri="{FF2B5EF4-FFF2-40B4-BE49-F238E27FC236}">
              <a16:creationId xmlns:a16="http://schemas.microsoft.com/office/drawing/2014/main" id="{00000000-0008-0000-6100-0000F3000000}"/>
            </a:ext>
          </a:extLst>
        </xdr:cNvPr>
        <xdr:cNvSpPr txBox="1"/>
      </xdr:nvSpPr>
      <xdr:spPr>
        <a:xfrm>
          <a:off x="23346833" y="539157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244" name="TextBox 243">
          <a:extLst>
            <a:ext uri="{FF2B5EF4-FFF2-40B4-BE49-F238E27FC236}">
              <a16:creationId xmlns:a16="http://schemas.microsoft.com/office/drawing/2014/main" id="{00000000-0008-0000-6100-0000F4000000}"/>
            </a:ext>
          </a:extLst>
        </xdr:cNvPr>
        <xdr:cNvSpPr txBox="1"/>
      </xdr:nvSpPr>
      <xdr:spPr>
        <a:xfrm>
          <a:off x="23346833" y="539157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245" name="TextBox 244">
          <a:extLst>
            <a:ext uri="{FF2B5EF4-FFF2-40B4-BE49-F238E27FC236}">
              <a16:creationId xmlns:a16="http://schemas.microsoft.com/office/drawing/2014/main" id="{00000000-0008-0000-6100-0000F5000000}"/>
            </a:ext>
          </a:extLst>
        </xdr:cNvPr>
        <xdr:cNvSpPr txBox="1"/>
      </xdr:nvSpPr>
      <xdr:spPr>
        <a:xfrm>
          <a:off x="23346833" y="539157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246" name="TextBox 245">
          <a:extLst>
            <a:ext uri="{FF2B5EF4-FFF2-40B4-BE49-F238E27FC236}">
              <a16:creationId xmlns:a16="http://schemas.microsoft.com/office/drawing/2014/main" id="{00000000-0008-0000-6100-0000F6000000}"/>
            </a:ext>
          </a:extLst>
        </xdr:cNvPr>
        <xdr:cNvSpPr txBox="1"/>
      </xdr:nvSpPr>
      <xdr:spPr>
        <a:xfrm>
          <a:off x="23346833" y="539157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247" name="TextBox 246">
          <a:extLst>
            <a:ext uri="{FF2B5EF4-FFF2-40B4-BE49-F238E27FC236}">
              <a16:creationId xmlns:a16="http://schemas.microsoft.com/office/drawing/2014/main" id="{00000000-0008-0000-6100-0000F7000000}"/>
            </a:ext>
          </a:extLst>
        </xdr:cNvPr>
        <xdr:cNvSpPr txBox="1"/>
      </xdr:nvSpPr>
      <xdr:spPr>
        <a:xfrm>
          <a:off x="23346833" y="56055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248" name="TextBox 247">
          <a:extLst>
            <a:ext uri="{FF2B5EF4-FFF2-40B4-BE49-F238E27FC236}">
              <a16:creationId xmlns:a16="http://schemas.microsoft.com/office/drawing/2014/main" id="{00000000-0008-0000-6100-0000F8000000}"/>
            </a:ext>
          </a:extLst>
        </xdr:cNvPr>
        <xdr:cNvSpPr txBox="1"/>
      </xdr:nvSpPr>
      <xdr:spPr>
        <a:xfrm>
          <a:off x="23346833" y="56055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249" name="TextBox 248">
          <a:extLst>
            <a:ext uri="{FF2B5EF4-FFF2-40B4-BE49-F238E27FC236}">
              <a16:creationId xmlns:a16="http://schemas.microsoft.com/office/drawing/2014/main" id="{00000000-0008-0000-6100-0000F9000000}"/>
            </a:ext>
          </a:extLst>
        </xdr:cNvPr>
        <xdr:cNvSpPr txBox="1"/>
      </xdr:nvSpPr>
      <xdr:spPr>
        <a:xfrm>
          <a:off x="23346833" y="56055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250" name="TextBox 249">
          <a:extLst>
            <a:ext uri="{FF2B5EF4-FFF2-40B4-BE49-F238E27FC236}">
              <a16:creationId xmlns:a16="http://schemas.microsoft.com/office/drawing/2014/main" id="{00000000-0008-0000-6100-0000FA000000}"/>
            </a:ext>
          </a:extLst>
        </xdr:cNvPr>
        <xdr:cNvSpPr txBox="1"/>
      </xdr:nvSpPr>
      <xdr:spPr>
        <a:xfrm>
          <a:off x="23346833" y="56055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42</xdr:row>
      <xdr:rowOff>1013883</xdr:rowOff>
    </xdr:from>
    <xdr:ext cx="914400" cy="264560"/>
    <xdr:sp macro="" textlink="">
      <xdr:nvSpPr>
        <xdr:cNvPr id="251" name="TextBox 250">
          <a:extLst>
            <a:ext uri="{FF2B5EF4-FFF2-40B4-BE49-F238E27FC236}">
              <a16:creationId xmlns:a16="http://schemas.microsoft.com/office/drawing/2014/main" id="{00000000-0008-0000-6100-0000FB000000}"/>
            </a:ext>
          </a:extLst>
        </xdr:cNvPr>
        <xdr:cNvSpPr txBox="1"/>
      </xdr:nvSpPr>
      <xdr:spPr>
        <a:xfrm>
          <a:off x="23315083" y="4408275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42</xdr:row>
      <xdr:rowOff>1013883</xdr:rowOff>
    </xdr:from>
    <xdr:ext cx="914400" cy="264560"/>
    <xdr:sp macro="" textlink="">
      <xdr:nvSpPr>
        <xdr:cNvPr id="252" name="TextBox 251">
          <a:extLst>
            <a:ext uri="{FF2B5EF4-FFF2-40B4-BE49-F238E27FC236}">
              <a16:creationId xmlns:a16="http://schemas.microsoft.com/office/drawing/2014/main" id="{00000000-0008-0000-6100-0000FC000000}"/>
            </a:ext>
          </a:extLst>
        </xdr:cNvPr>
        <xdr:cNvSpPr txBox="1"/>
      </xdr:nvSpPr>
      <xdr:spPr>
        <a:xfrm>
          <a:off x="23315083" y="4408275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42</xdr:row>
      <xdr:rowOff>1013883</xdr:rowOff>
    </xdr:from>
    <xdr:ext cx="914400" cy="264560"/>
    <xdr:sp macro="" textlink="">
      <xdr:nvSpPr>
        <xdr:cNvPr id="253" name="TextBox 252">
          <a:extLst>
            <a:ext uri="{FF2B5EF4-FFF2-40B4-BE49-F238E27FC236}">
              <a16:creationId xmlns:a16="http://schemas.microsoft.com/office/drawing/2014/main" id="{00000000-0008-0000-6100-0000FD000000}"/>
            </a:ext>
          </a:extLst>
        </xdr:cNvPr>
        <xdr:cNvSpPr txBox="1"/>
      </xdr:nvSpPr>
      <xdr:spPr>
        <a:xfrm>
          <a:off x="23315083" y="4408275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42</xdr:row>
      <xdr:rowOff>1013883</xdr:rowOff>
    </xdr:from>
    <xdr:ext cx="914400" cy="264560"/>
    <xdr:sp macro="" textlink="">
      <xdr:nvSpPr>
        <xdr:cNvPr id="254" name="TextBox 253">
          <a:extLst>
            <a:ext uri="{FF2B5EF4-FFF2-40B4-BE49-F238E27FC236}">
              <a16:creationId xmlns:a16="http://schemas.microsoft.com/office/drawing/2014/main" id="{00000000-0008-0000-6100-0000FE000000}"/>
            </a:ext>
          </a:extLst>
        </xdr:cNvPr>
        <xdr:cNvSpPr txBox="1"/>
      </xdr:nvSpPr>
      <xdr:spPr>
        <a:xfrm>
          <a:off x="23315083" y="4408275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44</xdr:row>
      <xdr:rowOff>1013883</xdr:rowOff>
    </xdr:from>
    <xdr:ext cx="914400" cy="264560"/>
    <xdr:sp macro="" textlink="">
      <xdr:nvSpPr>
        <xdr:cNvPr id="255" name="TextBox 254">
          <a:extLst>
            <a:ext uri="{FF2B5EF4-FFF2-40B4-BE49-F238E27FC236}">
              <a16:creationId xmlns:a16="http://schemas.microsoft.com/office/drawing/2014/main" id="{00000000-0008-0000-6100-0000FF000000}"/>
            </a:ext>
          </a:extLst>
        </xdr:cNvPr>
        <xdr:cNvSpPr txBox="1"/>
      </xdr:nvSpPr>
      <xdr:spPr>
        <a:xfrm>
          <a:off x="23315083" y="4408275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44</xdr:row>
      <xdr:rowOff>1013883</xdr:rowOff>
    </xdr:from>
    <xdr:ext cx="914400" cy="264560"/>
    <xdr:sp macro="" textlink="">
      <xdr:nvSpPr>
        <xdr:cNvPr id="256" name="TextBox 255">
          <a:extLst>
            <a:ext uri="{FF2B5EF4-FFF2-40B4-BE49-F238E27FC236}">
              <a16:creationId xmlns:a16="http://schemas.microsoft.com/office/drawing/2014/main" id="{00000000-0008-0000-6100-000000010000}"/>
            </a:ext>
          </a:extLst>
        </xdr:cNvPr>
        <xdr:cNvSpPr txBox="1"/>
      </xdr:nvSpPr>
      <xdr:spPr>
        <a:xfrm>
          <a:off x="23315083" y="4408275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44</xdr:row>
      <xdr:rowOff>1013883</xdr:rowOff>
    </xdr:from>
    <xdr:ext cx="914400" cy="264560"/>
    <xdr:sp macro="" textlink="">
      <xdr:nvSpPr>
        <xdr:cNvPr id="257" name="TextBox 256">
          <a:extLst>
            <a:ext uri="{FF2B5EF4-FFF2-40B4-BE49-F238E27FC236}">
              <a16:creationId xmlns:a16="http://schemas.microsoft.com/office/drawing/2014/main" id="{00000000-0008-0000-6100-000001010000}"/>
            </a:ext>
          </a:extLst>
        </xdr:cNvPr>
        <xdr:cNvSpPr txBox="1"/>
      </xdr:nvSpPr>
      <xdr:spPr>
        <a:xfrm>
          <a:off x="23315083" y="4408275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44</xdr:row>
      <xdr:rowOff>1013883</xdr:rowOff>
    </xdr:from>
    <xdr:ext cx="914400" cy="264560"/>
    <xdr:sp macro="" textlink="">
      <xdr:nvSpPr>
        <xdr:cNvPr id="258" name="TextBox 257">
          <a:extLst>
            <a:ext uri="{FF2B5EF4-FFF2-40B4-BE49-F238E27FC236}">
              <a16:creationId xmlns:a16="http://schemas.microsoft.com/office/drawing/2014/main" id="{00000000-0008-0000-6100-000002010000}"/>
            </a:ext>
          </a:extLst>
        </xdr:cNvPr>
        <xdr:cNvSpPr txBox="1"/>
      </xdr:nvSpPr>
      <xdr:spPr>
        <a:xfrm>
          <a:off x="23315083" y="4408275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46</xdr:row>
      <xdr:rowOff>1013883</xdr:rowOff>
    </xdr:from>
    <xdr:ext cx="914400" cy="264560"/>
    <xdr:sp macro="" textlink="">
      <xdr:nvSpPr>
        <xdr:cNvPr id="259" name="TextBox 258">
          <a:extLst>
            <a:ext uri="{FF2B5EF4-FFF2-40B4-BE49-F238E27FC236}">
              <a16:creationId xmlns:a16="http://schemas.microsoft.com/office/drawing/2014/main" id="{00000000-0008-0000-6100-000003010000}"/>
            </a:ext>
          </a:extLst>
        </xdr:cNvPr>
        <xdr:cNvSpPr txBox="1"/>
      </xdr:nvSpPr>
      <xdr:spPr>
        <a:xfrm>
          <a:off x="23315083" y="4408275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46</xdr:row>
      <xdr:rowOff>1013883</xdr:rowOff>
    </xdr:from>
    <xdr:ext cx="914400" cy="264560"/>
    <xdr:sp macro="" textlink="">
      <xdr:nvSpPr>
        <xdr:cNvPr id="260" name="TextBox 259">
          <a:extLst>
            <a:ext uri="{FF2B5EF4-FFF2-40B4-BE49-F238E27FC236}">
              <a16:creationId xmlns:a16="http://schemas.microsoft.com/office/drawing/2014/main" id="{00000000-0008-0000-6100-000004010000}"/>
            </a:ext>
          </a:extLst>
        </xdr:cNvPr>
        <xdr:cNvSpPr txBox="1"/>
      </xdr:nvSpPr>
      <xdr:spPr>
        <a:xfrm>
          <a:off x="23315083" y="4408275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46</xdr:row>
      <xdr:rowOff>1013883</xdr:rowOff>
    </xdr:from>
    <xdr:ext cx="914400" cy="264560"/>
    <xdr:sp macro="" textlink="">
      <xdr:nvSpPr>
        <xdr:cNvPr id="261" name="TextBox 260">
          <a:extLst>
            <a:ext uri="{FF2B5EF4-FFF2-40B4-BE49-F238E27FC236}">
              <a16:creationId xmlns:a16="http://schemas.microsoft.com/office/drawing/2014/main" id="{00000000-0008-0000-6100-000005010000}"/>
            </a:ext>
          </a:extLst>
        </xdr:cNvPr>
        <xdr:cNvSpPr txBox="1"/>
      </xdr:nvSpPr>
      <xdr:spPr>
        <a:xfrm>
          <a:off x="23315083" y="4408275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46</xdr:row>
      <xdr:rowOff>1013883</xdr:rowOff>
    </xdr:from>
    <xdr:ext cx="914400" cy="264560"/>
    <xdr:sp macro="" textlink="">
      <xdr:nvSpPr>
        <xdr:cNvPr id="262" name="TextBox 261">
          <a:extLst>
            <a:ext uri="{FF2B5EF4-FFF2-40B4-BE49-F238E27FC236}">
              <a16:creationId xmlns:a16="http://schemas.microsoft.com/office/drawing/2014/main" id="{00000000-0008-0000-6100-000006010000}"/>
            </a:ext>
          </a:extLst>
        </xdr:cNvPr>
        <xdr:cNvSpPr txBox="1"/>
      </xdr:nvSpPr>
      <xdr:spPr>
        <a:xfrm>
          <a:off x="23315083" y="4408275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48</xdr:row>
      <xdr:rowOff>1013883</xdr:rowOff>
    </xdr:from>
    <xdr:ext cx="914400" cy="264560"/>
    <xdr:sp macro="" textlink="">
      <xdr:nvSpPr>
        <xdr:cNvPr id="263" name="TextBox 262">
          <a:extLst>
            <a:ext uri="{FF2B5EF4-FFF2-40B4-BE49-F238E27FC236}">
              <a16:creationId xmlns:a16="http://schemas.microsoft.com/office/drawing/2014/main" id="{00000000-0008-0000-6100-000007010000}"/>
            </a:ext>
          </a:extLst>
        </xdr:cNvPr>
        <xdr:cNvSpPr txBox="1"/>
      </xdr:nvSpPr>
      <xdr:spPr>
        <a:xfrm>
          <a:off x="23315083" y="4408275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48</xdr:row>
      <xdr:rowOff>1013883</xdr:rowOff>
    </xdr:from>
    <xdr:ext cx="914400" cy="264560"/>
    <xdr:sp macro="" textlink="">
      <xdr:nvSpPr>
        <xdr:cNvPr id="264" name="TextBox 263">
          <a:extLst>
            <a:ext uri="{FF2B5EF4-FFF2-40B4-BE49-F238E27FC236}">
              <a16:creationId xmlns:a16="http://schemas.microsoft.com/office/drawing/2014/main" id="{00000000-0008-0000-6100-000008010000}"/>
            </a:ext>
          </a:extLst>
        </xdr:cNvPr>
        <xdr:cNvSpPr txBox="1"/>
      </xdr:nvSpPr>
      <xdr:spPr>
        <a:xfrm>
          <a:off x="23315083" y="4408275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48</xdr:row>
      <xdr:rowOff>1013883</xdr:rowOff>
    </xdr:from>
    <xdr:ext cx="914400" cy="264560"/>
    <xdr:sp macro="" textlink="">
      <xdr:nvSpPr>
        <xdr:cNvPr id="265" name="TextBox 264">
          <a:extLst>
            <a:ext uri="{FF2B5EF4-FFF2-40B4-BE49-F238E27FC236}">
              <a16:creationId xmlns:a16="http://schemas.microsoft.com/office/drawing/2014/main" id="{00000000-0008-0000-6100-000009010000}"/>
            </a:ext>
          </a:extLst>
        </xdr:cNvPr>
        <xdr:cNvSpPr txBox="1"/>
      </xdr:nvSpPr>
      <xdr:spPr>
        <a:xfrm>
          <a:off x="23315083" y="4408275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48</xdr:row>
      <xdr:rowOff>1013883</xdr:rowOff>
    </xdr:from>
    <xdr:ext cx="914400" cy="264560"/>
    <xdr:sp macro="" textlink="">
      <xdr:nvSpPr>
        <xdr:cNvPr id="266" name="TextBox 265">
          <a:extLst>
            <a:ext uri="{FF2B5EF4-FFF2-40B4-BE49-F238E27FC236}">
              <a16:creationId xmlns:a16="http://schemas.microsoft.com/office/drawing/2014/main" id="{00000000-0008-0000-6100-00000A010000}"/>
            </a:ext>
          </a:extLst>
        </xdr:cNvPr>
        <xdr:cNvSpPr txBox="1"/>
      </xdr:nvSpPr>
      <xdr:spPr>
        <a:xfrm>
          <a:off x="23315083" y="4408275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50</xdr:row>
      <xdr:rowOff>1013883</xdr:rowOff>
    </xdr:from>
    <xdr:ext cx="914400" cy="264560"/>
    <xdr:sp macro="" textlink="">
      <xdr:nvSpPr>
        <xdr:cNvPr id="267" name="TextBox 266">
          <a:extLst>
            <a:ext uri="{FF2B5EF4-FFF2-40B4-BE49-F238E27FC236}">
              <a16:creationId xmlns:a16="http://schemas.microsoft.com/office/drawing/2014/main" id="{00000000-0008-0000-6100-00000B010000}"/>
            </a:ext>
          </a:extLst>
        </xdr:cNvPr>
        <xdr:cNvSpPr txBox="1"/>
      </xdr:nvSpPr>
      <xdr:spPr>
        <a:xfrm>
          <a:off x="23315083" y="4408275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50</xdr:row>
      <xdr:rowOff>1013883</xdr:rowOff>
    </xdr:from>
    <xdr:ext cx="914400" cy="264560"/>
    <xdr:sp macro="" textlink="">
      <xdr:nvSpPr>
        <xdr:cNvPr id="268" name="TextBox 267">
          <a:extLst>
            <a:ext uri="{FF2B5EF4-FFF2-40B4-BE49-F238E27FC236}">
              <a16:creationId xmlns:a16="http://schemas.microsoft.com/office/drawing/2014/main" id="{00000000-0008-0000-6100-00000C010000}"/>
            </a:ext>
          </a:extLst>
        </xdr:cNvPr>
        <xdr:cNvSpPr txBox="1"/>
      </xdr:nvSpPr>
      <xdr:spPr>
        <a:xfrm>
          <a:off x="23315083" y="4408275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50</xdr:row>
      <xdr:rowOff>1013883</xdr:rowOff>
    </xdr:from>
    <xdr:ext cx="914400" cy="264560"/>
    <xdr:sp macro="" textlink="">
      <xdr:nvSpPr>
        <xdr:cNvPr id="269" name="TextBox 268">
          <a:extLst>
            <a:ext uri="{FF2B5EF4-FFF2-40B4-BE49-F238E27FC236}">
              <a16:creationId xmlns:a16="http://schemas.microsoft.com/office/drawing/2014/main" id="{00000000-0008-0000-6100-00000D010000}"/>
            </a:ext>
          </a:extLst>
        </xdr:cNvPr>
        <xdr:cNvSpPr txBox="1"/>
      </xdr:nvSpPr>
      <xdr:spPr>
        <a:xfrm>
          <a:off x="23315083" y="4408275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50</xdr:row>
      <xdr:rowOff>1013883</xdr:rowOff>
    </xdr:from>
    <xdr:ext cx="914400" cy="264560"/>
    <xdr:sp macro="" textlink="">
      <xdr:nvSpPr>
        <xdr:cNvPr id="270" name="TextBox 269">
          <a:extLst>
            <a:ext uri="{FF2B5EF4-FFF2-40B4-BE49-F238E27FC236}">
              <a16:creationId xmlns:a16="http://schemas.microsoft.com/office/drawing/2014/main" id="{00000000-0008-0000-6100-00000E010000}"/>
            </a:ext>
          </a:extLst>
        </xdr:cNvPr>
        <xdr:cNvSpPr txBox="1"/>
      </xdr:nvSpPr>
      <xdr:spPr>
        <a:xfrm>
          <a:off x="23315083" y="4408275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52</xdr:row>
      <xdr:rowOff>1013883</xdr:rowOff>
    </xdr:from>
    <xdr:ext cx="914400" cy="264560"/>
    <xdr:sp macro="" textlink="">
      <xdr:nvSpPr>
        <xdr:cNvPr id="271" name="TextBox 270">
          <a:extLst>
            <a:ext uri="{FF2B5EF4-FFF2-40B4-BE49-F238E27FC236}">
              <a16:creationId xmlns:a16="http://schemas.microsoft.com/office/drawing/2014/main" id="{00000000-0008-0000-6100-00000F010000}"/>
            </a:ext>
          </a:extLst>
        </xdr:cNvPr>
        <xdr:cNvSpPr txBox="1"/>
      </xdr:nvSpPr>
      <xdr:spPr>
        <a:xfrm>
          <a:off x="23315083" y="4408275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52</xdr:row>
      <xdr:rowOff>1013883</xdr:rowOff>
    </xdr:from>
    <xdr:ext cx="914400" cy="264560"/>
    <xdr:sp macro="" textlink="">
      <xdr:nvSpPr>
        <xdr:cNvPr id="272" name="TextBox 271">
          <a:extLst>
            <a:ext uri="{FF2B5EF4-FFF2-40B4-BE49-F238E27FC236}">
              <a16:creationId xmlns:a16="http://schemas.microsoft.com/office/drawing/2014/main" id="{00000000-0008-0000-6100-000010010000}"/>
            </a:ext>
          </a:extLst>
        </xdr:cNvPr>
        <xdr:cNvSpPr txBox="1"/>
      </xdr:nvSpPr>
      <xdr:spPr>
        <a:xfrm>
          <a:off x="23315083" y="4408275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52</xdr:row>
      <xdr:rowOff>1013883</xdr:rowOff>
    </xdr:from>
    <xdr:ext cx="914400" cy="264560"/>
    <xdr:sp macro="" textlink="">
      <xdr:nvSpPr>
        <xdr:cNvPr id="273" name="TextBox 272">
          <a:extLst>
            <a:ext uri="{FF2B5EF4-FFF2-40B4-BE49-F238E27FC236}">
              <a16:creationId xmlns:a16="http://schemas.microsoft.com/office/drawing/2014/main" id="{00000000-0008-0000-6100-000011010000}"/>
            </a:ext>
          </a:extLst>
        </xdr:cNvPr>
        <xdr:cNvSpPr txBox="1"/>
      </xdr:nvSpPr>
      <xdr:spPr>
        <a:xfrm>
          <a:off x="23315083" y="4408275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52</xdr:row>
      <xdr:rowOff>1013883</xdr:rowOff>
    </xdr:from>
    <xdr:ext cx="914400" cy="264560"/>
    <xdr:sp macro="" textlink="">
      <xdr:nvSpPr>
        <xdr:cNvPr id="274" name="TextBox 273">
          <a:extLst>
            <a:ext uri="{FF2B5EF4-FFF2-40B4-BE49-F238E27FC236}">
              <a16:creationId xmlns:a16="http://schemas.microsoft.com/office/drawing/2014/main" id="{00000000-0008-0000-6100-000012010000}"/>
            </a:ext>
          </a:extLst>
        </xdr:cNvPr>
        <xdr:cNvSpPr txBox="1"/>
      </xdr:nvSpPr>
      <xdr:spPr>
        <a:xfrm>
          <a:off x="23315083" y="4408275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54</xdr:row>
      <xdr:rowOff>1013883</xdr:rowOff>
    </xdr:from>
    <xdr:ext cx="914400" cy="264560"/>
    <xdr:sp macro="" textlink="">
      <xdr:nvSpPr>
        <xdr:cNvPr id="275" name="TextBox 274">
          <a:extLst>
            <a:ext uri="{FF2B5EF4-FFF2-40B4-BE49-F238E27FC236}">
              <a16:creationId xmlns:a16="http://schemas.microsoft.com/office/drawing/2014/main" id="{00000000-0008-0000-6100-000013010000}"/>
            </a:ext>
          </a:extLst>
        </xdr:cNvPr>
        <xdr:cNvSpPr txBox="1"/>
      </xdr:nvSpPr>
      <xdr:spPr>
        <a:xfrm>
          <a:off x="23315083" y="4408275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54</xdr:row>
      <xdr:rowOff>1013883</xdr:rowOff>
    </xdr:from>
    <xdr:ext cx="914400" cy="264560"/>
    <xdr:sp macro="" textlink="">
      <xdr:nvSpPr>
        <xdr:cNvPr id="276" name="TextBox 275">
          <a:extLst>
            <a:ext uri="{FF2B5EF4-FFF2-40B4-BE49-F238E27FC236}">
              <a16:creationId xmlns:a16="http://schemas.microsoft.com/office/drawing/2014/main" id="{00000000-0008-0000-6100-000014010000}"/>
            </a:ext>
          </a:extLst>
        </xdr:cNvPr>
        <xdr:cNvSpPr txBox="1"/>
      </xdr:nvSpPr>
      <xdr:spPr>
        <a:xfrm>
          <a:off x="23315083" y="4408275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54</xdr:row>
      <xdr:rowOff>1013883</xdr:rowOff>
    </xdr:from>
    <xdr:ext cx="914400" cy="264560"/>
    <xdr:sp macro="" textlink="">
      <xdr:nvSpPr>
        <xdr:cNvPr id="277" name="TextBox 276">
          <a:extLst>
            <a:ext uri="{FF2B5EF4-FFF2-40B4-BE49-F238E27FC236}">
              <a16:creationId xmlns:a16="http://schemas.microsoft.com/office/drawing/2014/main" id="{00000000-0008-0000-6100-000015010000}"/>
            </a:ext>
          </a:extLst>
        </xdr:cNvPr>
        <xdr:cNvSpPr txBox="1"/>
      </xdr:nvSpPr>
      <xdr:spPr>
        <a:xfrm>
          <a:off x="23315083" y="4408275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54</xdr:row>
      <xdr:rowOff>1013883</xdr:rowOff>
    </xdr:from>
    <xdr:ext cx="914400" cy="264560"/>
    <xdr:sp macro="" textlink="">
      <xdr:nvSpPr>
        <xdr:cNvPr id="278" name="TextBox 277">
          <a:extLst>
            <a:ext uri="{FF2B5EF4-FFF2-40B4-BE49-F238E27FC236}">
              <a16:creationId xmlns:a16="http://schemas.microsoft.com/office/drawing/2014/main" id="{00000000-0008-0000-6100-000016010000}"/>
            </a:ext>
          </a:extLst>
        </xdr:cNvPr>
        <xdr:cNvSpPr txBox="1"/>
      </xdr:nvSpPr>
      <xdr:spPr>
        <a:xfrm>
          <a:off x="23315083" y="4408275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56</xdr:row>
      <xdr:rowOff>1013883</xdr:rowOff>
    </xdr:from>
    <xdr:ext cx="914400" cy="264560"/>
    <xdr:sp macro="" textlink="">
      <xdr:nvSpPr>
        <xdr:cNvPr id="279" name="TextBox 278">
          <a:extLst>
            <a:ext uri="{FF2B5EF4-FFF2-40B4-BE49-F238E27FC236}">
              <a16:creationId xmlns:a16="http://schemas.microsoft.com/office/drawing/2014/main" id="{00000000-0008-0000-6100-000017010000}"/>
            </a:ext>
          </a:extLst>
        </xdr:cNvPr>
        <xdr:cNvSpPr txBox="1"/>
      </xdr:nvSpPr>
      <xdr:spPr>
        <a:xfrm>
          <a:off x="23315083" y="4408275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56</xdr:row>
      <xdr:rowOff>1013883</xdr:rowOff>
    </xdr:from>
    <xdr:ext cx="914400" cy="264560"/>
    <xdr:sp macro="" textlink="">
      <xdr:nvSpPr>
        <xdr:cNvPr id="280" name="TextBox 279">
          <a:extLst>
            <a:ext uri="{FF2B5EF4-FFF2-40B4-BE49-F238E27FC236}">
              <a16:creationId xmlns:a16="http://schemas.microsoft.com/office/drawing/2014/main" id="{00000000-0008-0000-6100-000018010000}"/>
            </a:ext>
          </a:extLst>
        </xdr:cNvPr>
        <xdr:cNvSpPr txBox="1"/>
      </xdr:nvSpPr>
      <xdr:spPr>
        <a:xfrm>
          <a:off x="23315083" y="4408275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56</xdr:row>
      <xdr:rowOff>1013883</xdr:rowOff>
    </xdr:from>
    <xdr:ext cx="914400" cy="264560"/>
    <xdr:sp macro="" textlink="">
      <xdr:nvSpPr>
        <xdr:cNvPr id="281" name="TextBox 280">
          <a:extLst>
            <a:ext uri="{FF2B5EF4-FFF2-40B4-BE49-F238E27FC236}">
              <a16:creationId xmlns:a16="http://schemas.microsoft.com/office/drawing/2014/main" id="{00000000-0008-0000-6100-000019010000}"/>
            </a:ext>
          </a:extLst>
        </xdr:cNvPr>
        <xdr:cNvSpPr txBox="1"/>
      </xdr:nvSpPr>
      <xdr:spPr>
        <a:xfrm>
          <a:off x="23315083" y="4408275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56</xdr:row>
      <xdr:rowOff>1013883</xdr:rowOff>
    </xdr:from>
    <xdr:ext cx="914400" cy="264560"/>
    <xdr:sp macro="" textlink="">
      <xdr:nvSpPr>
        <xdr:cNvPr id="282" name="TextBox 281">
          <a:extLst>
            <a:ext uri="{FF2B5EF4-FFF2-40B4-BE49-F238E27FC236}">
              <a16:creationId xmlns:a16="http://schemas.microsoft.com/office/drawing/2014/main" id="{00000000-0008-0000-6100-00001A010000}"/>
            </a:ext>
          </a:extLst>
        </xdr:cNvPr>
        <xdr:cNvSpPr txBox="1"/>
      </xdr:nvSpPr>
      <xdr:spPr>
        <a:xfrm>
          <a:off x="23315083" y="4408275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58</xdr:row>
      <xdr:rowOff>1013883</xdr:rowOff>
    </xdr:from>
    <xdr:ext cx="914400" cy="264560"/>
    <xdr:sp macro="" textlink="">
      <xdr:nvSpPr>
        <xdr:cNvPr id="283" name="TextBox 282">
          <a:extLst>
            <a:ext uri="{FF2B5EF4-FFF2-40B4-BE49-F238E27FC236}">
              <a16:creationId xmlns:a16="http://schemas.microsoft.com/office/drawing/2014/main" id="{00000000-0008-0000-6100-00001B010000}"/>
            </a:ext>
          </a:extLst>
        </xdr:cNvPr>
        <xdr:cNvSpPr txBox="1"/>
      </xdr:nvSpPr>
      <xdr:spPr>
        <a:xfrm>
          <a:off x="23315083" y="4408275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58</xdr:row>
      <xdr:rowOff>1013883</xdr:rowOff>
    </xdr:from>
    <xdr:ext cx="914400" cy="264560"/>
    <xdr:sp macro="" textlink="">
      <xdr:nvSpPr>
        <xdr:cNvPr id="284" name="TextBox 283">
          <a:extLst>
            <a:ext uri="{FF2B5EF4-FFF2-40B4-BE49-F238E27FC236}">
              <a16:creationId xmlns:a16="http://schemas.microsoft.com/office/drawing/2014/main" id="{00000000-0008-0000-6100-00001C010000}"/>
            </a:ext>
          </a:extLst>
        </xdr:cNvPr>
        <xdr:cNvSpPr txBox="1"/>
      </xdr:nvSpPr>
      <xdr:spPr>
        <a:xfrm>
          <a:off x="23315083" y="4408275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58</xdr:row>
      <xdr:rowOff>1013883</xdr:rowOff>
    </xdr:from>
    <xdr:ext cx="914400" cy="264560"/>
    <xdr:sp macro="" textlink="">
      <xdr:nvSpPr>
        <xdr:cNvPr id="285" name="TextBox 284">
          <a:extLst>
            <a:ext uri="{FF2B5EF4-FFF2-40B4-BE49-F238E27FC236}">
              <a16:creationId xmlns:a16="http://schemas.microsoft.com/office/drawing/2014/main" id="{00000000-0008-0000-6100-00001D010000}"/>
            </a:ext>
          </a:extLst>
        </xdr:cNvPr>
        <xdr:cNvSpPr txBox="1"/>
      </xdr:nvSpPr>
      <xdr:spPr>
        <a:xfrm>
          <a:off x="23315083" y="4408275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58</xdr:row>
      <xdr:rowOff>1013883</xdr:rowOff>
    </xdr:from>
    <xdr:ext cx="914400" cy="264560"/>
    <xdr:sp macro="" textlink="">
      <xdr:nvSpPr>
        <xdr:cNvPr id="286" name="TextBox 285">
          <a:extLst>
            <a:ext uri="{FF2B5EF4-FFF2-40B4-BE49-F238E27FC236}">
              <a16:creationId xmlns:a16="http://schemas.microsoft.com/office/drawing/2014/main" id="{00000000-0008-0000-6100-00001E010000}"/>
            </a:ext>
          </a:extLst>
        </xdr:cNvPr>
        <xdr:cNvSpPr txBox="1"/>
      </xdr:nvSpPr>
      <xdr:spPr>
        <a:xfrm>
          <a:off x="23315083" y="4408275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60</xdr:row>
      <xdr:rowOff>1013883</xdr:rowOff>
    </xdr:from>
    <xdr:ext cx="914400" cy="264560"/>
    <xdr:sp macro="" textlink="">
      <xdr:nvSpPr>
        <xdr:cNvPr id="287" name="TextBox 286">
          <a:extLst>
            <a:ext uri="{FF2B5EF4-FFF2-40B4-BE49-F238E27FC236}">
              <a16:creationId xmlns:a16="http://schemas.microsoft.com/office/drawing/2014/main" id="{00000000-0008-0000-6100-00001F010000}"/>
            </a:ext>
          </a:extLst>
        </xdr:cNvPr>
        <xdr:cNvSpPr txBox="1"/>
      </xdr:nvSpPr>
      <xdr:spPr>
        <a:xfrm>
          <a:off x="23315083" y="4408275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60</xdr:row>
      <xdr:rowOff>1013883</xdr:rowOff>
    </xdr:from>
    <xdr:ext cx="914400" cy="264560"/>
    <xdr:sp macro="" textlink="">
      <xdr:nvSpPr>
        <xdr:cNvPr id="288" name="TextBox 287">
          <a:extLst>
            <a:ext uri="{FF2B5EF4-FFF2-40B4-BE49-F238E27FC236}">
              <a16:creationId xmlns:a16="http://schemas.microsoft.com/office/drawing/2014/main" id="{00000000-0008-0000-6100-000020010000}"/>
            </a:ext>
          </a:extLst>
        </xdr:cNvPr>
        <xdr:cNvSpPr txBox="1"/>
      </xdr:nvSpPr>
      <xdr:spPr>
        <a:xfrm>
          <a:off x="23315083" y="4408275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60</xdr:row>
      <xdr:rowOff>1013883</xdr:rowOff>
    </xdr:from>
    <xdr:ext cx="914400" cy="264560"/>
    <xdr:sp macro="" textlink="">
      <xdr:nvSpPr>
        <xdr:cNvPr id="289" name="TextBox 288">
          <a:extLst>
            <a:ext uri="{FF2B5EF4-FFF2-40B4-BE49-F238E27FC236}">
              <a16:creationId xmlns:a16="http://schemas.microsoft.com/office/drawing/2014/main" id="{00000000-0008-0000-6100-000021010000}"/>
            </a:ext>
          </a:extLst>
        </xdr:cNvPr>
        <xdr:cNvSpPr txBox="1"/>
      </xdr:nvSpPr>
      <xdr:spPr>
        <a:xfrm>
          <a:off x="23315083" y="4408275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60</xdr:row>
      <xdr:rowOff>1013883</xdr:rowOff>
    </xdr:from>
    <xdr:ext cx="914400" cy="264560"/>
    <xdr:sp macro="" textlink="">
      <xdr:nvSpPr>
        <xdr:cNvPr id="290" name="TextBox 289">
          <a:extLst>
            <a:ext uri="{FF2B5EF4-FFF2-40B4-BE49-F238E27FC236}">
              <a16:creationId xmlns:a16="http://schemas.microsoft.com/office/drawing/2014/main" id="{00000000-0008-0000-6100-000022010000}"/>
            </a:ext>
          </a:extLst>
        </xdr:cNvPr>
        <xdr:cNvSpPr txBox="1"/>
      </xdr:nvSpPr>
      <xdr:spPr>
        <a:xfrm>
          <a:off x="23315083" y="4408275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62</xdr:row>
      <xdr:rowOff>1013883</xdr:rowOff>
    </xdr:from>
    <xdr:ext cx="914400" cy="264560"/>
    <xdr:sp macro="" textlink="">
      <xdr:nvSpPr>
        <xdr:cNvPr id="291" name="TextBox 290">
          <a:extLst>
            <a:ext uri="{FF2B5EF4-FFF2-40B4-BE49-F238E27FC236}">
              <a16:creationId xmlns:a16="http://schemas.microsoft.com/office/drawing/2014/main" id="{00000000-0008-0000-6100-000023010000}"/>
            </a:ext>
          </a:extLst>
        </xdr:cNvPr>
        <xdr:cNvSpPr txBox="1"/>
      </xdr:nvSpPr>
      <xdr:spPr>
        <a:xfrm>
          <a:off x="23315083" y="4408275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62</xdr:row>
      <xdr:rowOff>1013883</xdr:rowOff>
    </xdr:from>
    <xdr:ext cx="914400" cy="264560"/>
    <xdr:sp macro="" textlink="">
      <xdr:nvSpPr>
        <xdr:cNvPr id="292" name="TextBox 291">
          <a:extLst>
            <a:ext uri="{FF2B5EF4-FFF2-40B4-BE49-F238E27FC236}">
              <a16:creationId xmlns:a16="http://schemas.microsoft.com/office/drawing/2014/main" id="{00000000-0008-0000-6100-000024010000}"/>
            </a:ext>
          </a:extLst>
        </xdr:cNvPr>
        <xdr:cNvSpPr txBox="1"/>
      </xdr:nvSpPr>
      <xdr:spPr>
        <a:xfrm>
          <a:off x="23315083" y="4408275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62</xdr:row>
      <xdr:rowOff>1013883</xdr:rowOff>
    </xdr:from>
    <xdr:ext cx="914400" cy="264560"/>
    <xdr:sp macro="" textlink="">
      <xdr:nvSpPr>
        <xdr:cNvPr id="293" name="TextBox 292">
          <a:extLst>
            <a:ext uri="{FF2B5EF4-FFF2-40B4-BE49-F238E27FC236}">
              <a16:creationId xmlns:a16="http://schemas.microsoft.com/office/drawing/2014/main" id="{00000000-0008-0000-6100-000025010000}"/>
            </a:ext>
          </a:extLst>
        </xdr:cNvPr>
        <xdr:cNvSpPr txBox="1"/>
      </xdr:nvSpPr>
      <xdr:spPr>
        <a:xfrm>
          <a:off x="23315083" y="4408275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62</xdr:row>
      <xdr:rowOff>1013883</xdr:rowOff>
    </xdr:from>
    <xdr:ext cx="914400" cy="264560"/>
    <xdr:sp macro="" textlink="">
      <xdr:nvSpPr>
        <xdr:cNvPr id="294" name="TextBox 293">
          <a:extLst>
            <a:ext uri="{FF2B5EF4-FFF2-40B4-BE49-F238E27FC236}">
              <a16:creationId xmlns:a16="http://schemas.microsoft.com/office/drawing/2014/main" id="{00000000-0008-0000-6100-000026010000}"/>
            </a:ext>
          </a:extLst>
        </xdr:cNvPr>
        <xdr:cNvSpPr txBox="1"/>
      </xdr:nvSpPr>
      <xdr:spPr>
        <a:xfrm>
          <a:off x="23315083" y="4408275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64</xdr:row>
      <xdr:rowOff>1013883</xdr:rowOff>
    </xdr:from>
    <xdr:ext cx="914400" cy="264560"/>
    <xdr:sp macro="" textlink="">
      <xdr:nvSpPr>
        <xdr:cNvPr id="295" name="TextBox 294">
          <a:extLst>
            <a:ext uri="{FF2B5EF4-FFF2-40B4-BE49-F238E27FC236}">
              <a16:creationId xmlns:a16="http://schemas.microsoft.com/office/drawing/2014/main" id="{00000000-0008-0000-6100-000027010000}"/>
            </a:ext>
          </a:extLst>
        </xdr:cNvPr>
        <xdr:cNvSpPr txBox="1"/>
      </xdr:nvSpPr>
      <xdr:spPr>
        <a:xfrm>
          <a:off x="23315083" y="4408275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64</xdr:row>
      <xdr:rowOff>1013883</xdr:rowOff>
    </xdr:from>
    <xdr:ext cx="914400" cy="264560"/>
    <xdr:sp macro="" textlink="">
      <xdr:nvSpPr>
        <xdr:cNvPr id="296" name="TextBox 295">
          <a:extLst>
            <a:ext uri="{FF2B5EF4-FFF2-40B4-BE49-F238E27FC236}">
              <a16:creationId xmlns:a16="http://schemas.microsoft.com/office/drawing/2014/main" id="{00000000-0008-0000-6100-000028010000}"/>
            </a:ext>
          </a:extLst>
        </xdr:cNvPr>
        <xdr:cNvSpPr txBox="1"/>
      </xdr:nvSpPr>
      <xdr:spPr>
        <a:xfrm>
          <a:off x="23315083" y="4408275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64</xdr:row>
      <xdr:rowOff>1013883</xdr:rowOff>
    </xdr:from>
    <xdr:ext cx="914400" cy="264560"/>
    <xdr:sp macro="" textlink="">
      <xdr:nvSpPr>
        <xdr:cNvPr id="297" name="TextBox 296">
          <a:extLst>
            <a:ext uri="{FF2B5EF4-FFF2-40B4-BE49-F238E27FC236}">
              <a16:creationId xmlns:a16="http://schemas.microsoft.com/office/drawing/2014/main" id="{00000000-0008-0000-6100-000029010000}"/>
            </a:ext>
          </a:extLst>
        </xdr:cNvPr>
        <xdr:cNvSpPr txBox="1"/>
      </xdr:nvSpPr>
      <xdr:spPr>
        <a:xfrm>
          <a:off x="23315083" y="4408275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64</xdr:row>
      <xdr:rowOff>1013883</xdr:rowOff>
    </xdr:from>
    <xdr:ext cx="914400" cy="264560"/>
    <xdr:sp macro="" textlink="">
      <xdr:nvSpPr>
        <xdr:cNvPr id="298" name="TextBox 297">
          <a:extLst>
            <a:ext uri="{FF2B5EF4-FFF2-40B4-BE49-F238E27FC236}">
              <a16:creationId xmlns:a16="http://schemas.microsoft.com/office/drawing/2014/main" id="{00000000-0008-0000-6100-00002A010000}"/>
            </a:ext>
          </a:extLst>
        </xdr:cNvPr>
        <xdr:cNvSpPr txBox="1"/>
      </xdr:nvSpPr>
      <xdr:spPr>
        <a:xfrm>
          <a:off x="23315083" y="4408275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66</xdr:row>
      <xdr:rowOff>1013883</xdr:rowOff>
    </xdr:from>
    <xdr:ext cx="914400" cy="264560"/>
    <xdr:sp macro="" textlink="">
      <xdr:nvSpPr>
        <xdr:cNvPr id="299" name="TextBox 298">
          <a:extLst>
            <a:ext uri="{FF2B5EF4-FFF2-40B4-BE49-F238E27FC236}">
              <a16:creationId xmlns:a16="http://schemas.microsoft.com/office/drawing/2014/main" id="{00000000-0008-0000-6100-00002B010000}"/>
            </a:ext>
          </a:extLst>
        </xdr:cNvPr>
        <xdr:cNvSpPr txBox="1"/>
      </xdr:nvSpPr>
      <xdr:spPr>
        <a:xfrm>
          <a:off x="23315083" y="4408275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66</xdr:row>
      <xdr:rowOff>1013883</xdr:rowOff>
    </xdr:from>
    <xdr:ext cx="914400" cy="264560"/>
    <xdr:sp macro="" textlink="">
      <xdr:nvSpPr>
        <xdr:cNvPr id="300" name="TextBox 299">
          <a:extLst>
            <a:ext uri="{FF2B5EF4-FFF2-40B4-BE49-F238E27FC236}">
              <a16:creationId xmlns:a16="http://schemas.microsoft.com/office/drawing/2014/main" id="{00000000-0008-0000-6100-00002C010000}"/>
            </a:ext>
          </a:extLst>
        </xdr:cNvPr>
        <xdr:cNvSpPr txBox="1"/>
      </xdr:nvSpPr>
      <xdr:spPr>
        <a:xfrm>
          <a:off x="23315083" y="4408275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66</xdr:row>
      <xdr:rowOff>1013883</xdr:rowOff>
    </xdr:from>
    <xdr:ext cx="914400" cy="264560"/>
    <xdr:sp macro="" textlink="">
      <xdr:nvSpPr>
        <xdr:cNvPr id="301" name="TextBox 300">
          <a:extLst>
            <a:ext uri="{FF2B5EF4-FFF2-40B4-BE49-F238E27FC236}">
              <a16:creationId xmlns:a16="http://schemas.microsoft.com/office/drawing/2014/main" id="{00000000-0008-0000-6100-00002D010000}"/>
            </a:ext>
          </a:extLst>
        </xdr:cNvPr>
        <xdr:cNvSpPr txBox="1"/>
      </xdr:nvSpPr>
      <xdr:spPr>
        <a:xfrm>
          <a:off x="23315083" y="4408275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66</xdr:row>
      <xdr:rowOff>1013883</xdr:rowOff>
    </xdr:from>
    <xdr:ext cx="914400" cy="264560"/>
    <xdr:sp macro="" textlink="">
      <xdr:nvSpPr>
        <xdr:cNvPr id="302" name="TextBox 301">
          <a:extLst>
            <a:ext uri="{FF2B5EF4-FFF2-40B4-BE49-F238E27FC236}">
              <a16:creationId xmlns:a16="http://schemas.microsoft.com/office/drawing/2014/main" id="{00000000-0008-0000-6100-00002E010000}"/>
            </a:ext>
          </a:extLst>
        </xdr:cNvPr>
        <xdr:cNvSpPr txBox="1"/>
      </xdr:nvSpPr>
      <xdr:spPr>
        <a:xfrm>
          <a:off x="23315083" y="4408275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68</xdr:row>
      <xdr:rowOff>1013883</xdr:rowOff>
    </xdr:from>
    <xdr:ext cx="914400" cy="264560"/>
    <xdr:sp macro="" textlink="">
      <xdr:nvSpPr>
        <xdr:cNvPr id="303" name="TextBox 302">
          <a:extLst>
            <a:ext uri="{FF2B5EF4-FFF2-40B4-BE49-F238E27FC236}">
              <a16:creationId xmlns:a16="http://schemas.microsoft.com/office/drawing/2014/main" id="{00000000-0008-0000-6100-00002F010000}"/>
            </a:ext>
          </a:extLst>
        </xdr:cNvPr>
        <xdr:cNvSpPr txBox="1"/>
      </xdr:nvSpPr>
      <xdr:spPr>
        <a:xfrm>
          <a:off x="23315083" y="4408275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68</xdr:row>
      <xdr:rowOff>1013883</xdr:rowOff>
    </xdr:from>
    <xdr:ext cx="914400" cy="264560"/>
    <xdr:sp macro="" textlink="">
      <xdr:nvSpPr>
        <xdr:cNvPr id="304" name="TextBox 303">
          <a:extLst>
            <a:ext uri="{FF2B5EF4-FFF2-40B4-BE49-F238E27FC236}">
              <a16:creationId xmlns:a16="http://schemas.microsoft.com/office/drawing/2014/main" id="{00000000-0008-0000-6100-000030010000}"/>
            </a:ext>
          </a:extLst>
        </xdr:cNvPr>
        <xdr:cNvSpPr txBox="1"/>
      </xdr:nvSpPr>
      <xdr:spPr>
        <a:xfrm>
          <a:off x="23315083" y="4408275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68</xdr:row>
      <xdr:rowOff>1013883</xdr:rowOff>
    </xdr:from>
    <xdr:ext cx="914400" cy="264560"/>
    <xdr:sp macro="" textlink="">
      <xdr:nvSpPr>
        <xdr:cNvPr id="305" name="TextBox 304">
          <a:extLst>
            <a:ext uri="{FF2B5EF4-FFF2-40B4-BE49-F238E27FC236}">
              <a16:creationId xmlns:a16="http://schemas.microsoft.com/office/drawing/2014/main" id="{00000000-0008-0000-6100-000031010000}"/>
            </a:ext>
          </a:extLst>
        </xdr:cNvPr>
        <xdr:cNvSpPr txBox="1"/>
      </xdr:nvSpPr>
      <xdr:spPr>
        <a:xfrm>
          <a:off x="23315083" y="4408275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68</xdr:row>
      <xdr:rowOff>1013883</xdr:rowOff>
    </xdr:from>
    <xdr:ext cx="914400" cy="264560"/>
    <xdr:sp macro="" textlink="">
      <xdr:nvSpPr>
        <xdr:cNvPr id="306" name="TextBox 305">
          <a:extLst>
            <a:ext uri="{FF2B5EF4-FFF2-40B4-BE49-F238E27FC236}">
              <a16:creationId xmlns:a16="http://schemas.microsoft.com/office/drawing/2014/main" id="{00000000-0008-0000-6100-000032010000}"/>
            </a:ext>
          </a:extLst>
        </xdr:cNvPr>
        <xdr:cNvSpPr txBox="1"/>
      </xdr:nvSpPr>
      <xdr:spPr>
        <a:xfrm>
          <a:off x="23315083" y="4408275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70</xdr:row>
      <xdr:rowOff>1013883</xdr:rowOff>
    </xdr:from>
    <xdr:ext cx="914400" cy="264560"/>
    <xdr:sp macro="" textlink="">
      <xdr:nvSpPr>
        <xdr:cNvPr id="307" name="TextBox 306">
          <a:extLst>
            <a:ext uri="{FF2B5EF4-FFF2-40B4-BE49-F238E27FC236}">
              <a16:creationId xmlns:a16="http://schemas.microsoft.com/office/drawing/2014/main" id="{00000000-0008-0000-6100-000033010000}"/>
            </a:ext>
          </a:extLst>
        </xdr:cNvPr>
        <xdr:cNvSpPr txBox="1"/>
      </xdr:nvSpPr>
      <xdr:spPr>
        <a:xfrm>
          <a:off x="23315083" y="4408275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70</xdr:row>
      <xdr:rowOff>1013883</xdr:rowOff>
    </xdr:from>
    <xdr:ext cx="914400" cy="264560"/>
    <xdr:sp macro="" textlink="">
      <xdr:nvSpPr>
        <xdr:cNvPr id="308" name="TextBox 307">
          <a:extLst>
            <a:ext uri="{FF2B5EF4-FFF2-40B4-BE49-F238E27FC236}">
              <a16:creationId xmlns:a16="http://schemas.microsoft.com/office/drawing/2014/main" id="{00000000-0008-0000-6100-000034010000}"/>
            </a:ext>
          </a:extLst>
        </xdr:cNvPr>
        <xdr:cNvSpPr txBox="1"/>
      </xdr:nvSpPr>
      <xdr:spPr>
        <a:xfrm>
          <a:off x="23315083" y="4408275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70</xdr:row>
      <xdr:rowOff>1013883</xdr:rowOff>
    </xdr:from>
    <xdr:ext cx="914400" cy="264560"/>
    <xdr:sp macro="" textlink="">
      <xdr:nvSpPr>
        <xdr:cNvPr id="309" name="TextBox 308">
          <a:extLst>
            <a:ext uri="{FF2B5EF4-FFF2-40B4-BE49-F238E27FC236}">
              <a16:creationId xmlns:a16="http://schemas.microsoft.com/office/drawing/2014/main" id="{00000000-0008-0000-6100-000035010000}"/>
            </a:ext>
          </a:extLst>
        </xdr:cNvPr>
        <xdr:cNvSpPr txBox="1"/>
      </xdr:nvSpPr>
      <xdr:spPr>
        <a:xfrm>
          <a:off x="23315083" y="4408275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70</xdr:row>
      <xdr:rowOff>1013883</xdr:rowOff>
    </xdr:from>
    <xdr:ext cx="914400" cy="264560"/>
    <xdr:sp macro="" textlink="">
      <xdr:nvSpPr>
        <xdr:cNvPr id="310" name="TextBox 309">
          <a:extLst>
            <a:ext uri="{FF2B5EF4-FFF2-40B4-BE49-F238E27FC236}">
              <a16:creationId xmlns:a16="http://schemas.microsoft.com/office/drawing/2014/main" id="{00000000-0008-0000-6100-000036010000}"/>
            </a:ext>
          </a:extLst>
        </xdr:cNvPr>
        <xdr:cNvSpPr txBox="1"/>
      </xdr:nvSpPr>
      <xdr:spPr>
        <a:xfrm>
          <a:off x="23315083" y="4408275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72</xdr:row>
      <xdr:rowOff>1013883</xdr:rowOff>
    </xdr:from>
    <xdr:ext cx="914400" cy="264560"/>
    <xdr:sp macro="" textlink="">
      <xdr:nvSpPr>
        <xdr:cNvPr id="311" name="TextBox 310">
          <a:extLst>
            <a:ext uri="{FF2B5EF4-FFF2-40B4-BE49-F238E27FC236}">
              <a16:creationId xmlns:a16="http://schemas.microsoft.com/office/drawing/2014/main" id="{00000000-0008-0000-6100-000037010000}"/>
            </a:ext>
          </a:extLst>
        </xdr:cNvPr>
        <xdr:cNvSpPr txBox="1"/>
      </xdr:nvSpPr>
      <xdr:spPr>
        <a:xfrm>
          <a:off x="23315083" y="4408275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72</xdr:row>
      <xdr:rowOff>1013883</xdr:rowOff>
    </xdr:from>
    <xdr:ext cx="914400" cy="264560"/>
    <xdr:sp macro="" textlink="">
      <xdr:nvSpPr>
        <xdr:cNvPr id="312" name="TextBox 311">
          <a:extLst>
            <a:ext uri="{FF2B5EF4-FFF2-40B4-BE49-F238E27FC236}">
              <a16:creationId xmlns:a16="http://schemas.microsoft.com/office/drawing/2014/main" id="{00000000-0008-0000-6100-000038010000}"/>
            </a:ext>
          </a:extLst>
        </xdr:cNvPr>
        <xdr:cNvSpPr txBox="1"/>
      </xdr:nvSpPr>
      <xdr:spPr>
        <a:xfrm>
          <a:off x="23315083" y="4408275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72</xdr:row>
      <xdr:rowOff>1013883</xdr:rowOff>
    </xdr:from>
    <xdr:ext cx="914400" cy="264560"/>
    <xdr:sp macro="" textlink="">
      <xdr:nvSpPr>
        <xdr:cNvPr id="313" name="TextBox 312">
          <a:extLst>
            <a:ext uri="{FF2B5EF4-FFF2-40B4-BE49-F238E27FC236}">
              <a16:creationId xmlns:a16="http://schemas.microsoft.com/office/drawing/2014/main" id="{00000000-0008-0000-6100-000039010000}"/>
            </a:ext>
          </a:extLst>
        </xdr:cNvPr>
        <xdr:cNvSpPr txBox="1"/>
      </xdr:nvSpPr>
      <xdr:spPr>
        <a:xfrm>
          <a:off x="23315083" y="4408275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72</xdr:row>
      <xdr:rowOff>1013883</xdr:rowOff>
    </xdr:from>
    <xdr:ext cx="914400" cy="264560"/>
    <xdr:sp macro="" textlink="">
      <xdr:nvSpPr>
        <xdr:cNvPr id="314" name="TextBox 313">
          <a:extLst>
            <a:ext uri="{FF2B5EF4-FFF2-40B4-BE49-F238E27FC236}">
              <a16:creationId xmlns:a16="http://schemas.microsoft.com/office/drawing/2014/main" id="{00000000-0008-0000-6100-00003A010000}"/>
            </a:ext>
          </a:extLst>
        </xdr:cNvPr>
        <xdr:cNvSpPr txBox="1"/>
      </xdr:nvSpPr>
      <xdr:spPr>
        <a:xfrm>
          <a:off x="23315083" y="4408275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74</xdr:row>
      <xdr:rowOff>1013883</xdr:rowOff>
    </xdr:from>
    <xdr:ext cx="914400" cy="264560"/>
    <xdr:sp macro="" textlink="">
      <xdr:nvSpPr>
        <xdr:cNvPr id="315" name="TextBox 314">
          <a:extLst>
            <a:ext uri="{FF2B5EF4-FFF2-40B4-BE49-F238E27FC236}">
              <a16:creationId xmlns:a16="http://schemas.microsoft.com/office/drawing/2014/main" id="{00000000-0008-0000-6100-00003B010000}"/>
            </a:ext>
          </a:extLst>
        </xdr:cNvPr>
        <xdr:cNvSpPr txBox="1"/>
      </xdr:nvSpPr>
      <xdr:spPr>
        <a:xfrm>
          <a:off x="23315083" y="4408275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74</xdr:row>
      <xdr:rowOff>1013883</xdr:rowOff>
    </xdr:from>
    <xdr:ext cx="914400" cy="264560"/>
    <xdr:sp macro="" textlink="">
      <xdr:nvSpPr>
        <xdr:cNvPr id="316" name="TextBox 315">
          <a:extLst>
            <a:ext uri="{FF2B5EF4-FFF2-40B4-BE49-F238E27FC236}">
              <a16:creationId xmlns:a16="http://schemas.microsoft.com/office/drawing/2014/main" id="{00000000-0008-0000-6100-00003C010000}"/>
            </a:ext>
          </a:extLst>
        </xdr:cNvPr>
        <xdr:cNvSpPr txBox="1"/>
      </xdr:nvSpPr>
      <xdr:spPr>
        <a:xfrm>
          <a:off x="23315083" y="4408275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74</xdr:row>
      <xdr:rowOff>1013883</xdr:rowOff>
    </xdr:from>
    <xdr:ext cx="914400" cy="264560"/>
    <xdr:sp macro="" textlink="">
      <xdr:nvSpPr>
        <xdr:cNvPr id="317" name="TextBox 316">
          <a:extLst>
            <a:ext uri="{FF2B5EF4-FFF2-40B4-BE49-F238E27FC236}">
              <a16:creationId xmlns:a16="http://schemas.microsoft.com/office/drawing/2014/main" id="{00000000-0008-0000-6100-00003D010000}"/>
            </a:ext>
          </a:extLst>
        </xdr:cNvPr>
        <xdr:cNvSpPr txBox="1"/>
      </xdr:nvSpPr>
      <xdr:spPr>
        <a:xfrm>
          <a:off x="23315083" y="4408275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74</xdr:row>
      <xdr:rowOff>1013883</xdr:rowOff>
    </xdr:from>
    <xdr:ext cx="914400" cy="264560"/>
    <xdr:sp macro="" textlink="">
      <xdr:nvSpPr>
        <xdr:cNvPr id="318" name="TextBox 317">
          <a:extLst>
            <a:ext uri="{FF2B5EF4-FFF2-40B4-BE49-F238E27FC236}">
              <a16:creationId xmlns:a16="http://schemas.microsoft.com/office/drawing/2014/main" id="{00000000-0008-0000-6100-00003E010000}"/>
            </a:ext>
          </a:extLst>
        </xdr:cNvPr>
        <xdr:cNvSpPr txBox="1"/>
      </xdr:nvSpPr>
      <xdr:spPr>
        <a:xfrm>
          <a:off x="23315083" y="4408275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76</xdr:row>
      <xdr:rowOff>1013883</xdr:rowOff>
    </xdr:from>
    <xdr:ext cx="914400" cy="264560"/>
    <xdr:sp macro="" textlink="">
      <xdr:nvSpPr>
        <xdr:cNvPr id="319" name="TextBox 318">
          <a:extLst>
            <a:ext uri="{FF2B5EF4-FFF2-40B4-BE49-F238E27FC236}">
              <a16:creationId xmlns:a16="http://schemas.microsoft.com/office/drawing/2014/main" id="{00000000-0008-0000-6100-00003F010000}"/>
            </a:ext>
          </a:extLst>
        </xdr:cNvPr>
        <xdr:cNvSpPr txBox="1"/>
      </xdr:nvSpPr>
      <xdr:spPr>
        <a:xfrm>
          <a:off x="23315083" y="4408275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76</xdr:row>
      <xdr:rowOff>1013883</xdr:rowOff>
    </xdr:from>
    <xdr:ext cx="914400" cy="264560"/>
    <xdr:sp macro="" textlink="">
      <xdr:nvSpPr>
        <xdr:cNvPr id="320" name="TextBox 319">
          <a:extLst>
            <a:ext uri="{FF2B5EF4-FFF2-40B4-BE49-F238E27FC236}">
              <a16:creationId xmlns:a16="http://schemas.microsoft.com/office/drawing/2014/main" id="{00000000-0008-0000-6100-000040010000}"/>
            </a:ext>
          </a:extLst>
        </xdr:cNvPr>
        <xdr:cNvSpPr txBox="1"/>
      </xdr:nvSpPr>
      <xdr:spPr>
        <a:xfrm>
          <a:off x="23315083" y="4408275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76</xdr:row>
      <xdr:rowOff>1013883</xdr:rowOff>
    </xdr:from>
    <xdr:ext cx="914400" cy="264560"/>
    <xdr:sp macro="" textlink="">
      <xdr:nvSpPr>
        <xdr:cNvPr id="321" name="TextBox 320">
          <a:extLst>
            <a:ext uri="{FF2B5EF4-FFF2-40B4-BE49-F238E27FC236}">
              <a16:creationId xmlns:a16="http://schemas.microsoft.com/office/drawing/2014/main" id="{00000000-0008-0000-6100-000041010000}"/>
            </a:ext>
          </a:extLst>
        </xdr:cNvPr>
        <xdr:cNvSpPr txBox="1"/>
      </xdr:nvSpPr>
      <xdr:spPr>
        <a:xfrm>
          <a:off x="23315083" y="4408275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76</xdr:row>
      <xdr:rowOff>1013883</xdr:rowOff>
    </xdr:from>
    <xdr:ext cx="914400" cy="264560"/>
    <xdr:sp macro="" textlink="">
      <xdr:nvSpPr>
        <xdr:cNvPr id="322" name="TextBox 321">
          <a:extLst>
            <a:ext uri="{FF2B5EF4-FFF2-40B4-BE49-F238E27FC236}">
              <a16:creationId xmlns:a16="http://schemas.microsoft.com/office/drawing/2014/main" id="{00000000-0008-0000-6100-000042010000}"/>
            </a:ext>
          </a:extLst>
        </xdr:cNvPr>
        <xdr:cNvSpPr txBox="1"/>
      </xdr:nvSpPr>
      <xdr:spPr>
        <a:xfrm>
          <a:off x="23315083" y="4408275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78</xdr:row>
      <xdr:rowOff>1013883</xdr:rowOff>
    </xdr:from>
    <xdr:ext cx="914400" cy="264560"/>
    <xdr:sp macro="" textlink="">
      <xdr:nvSpPr>
        <xdr:cNvPr id="323" name="TextBox 322">
          <a:extLst>
            <a:ext uri="{FF2B5EF4-FFF2-40B4-BE49-F238E27FC236}">
              <a16:creationId xmlns:a16="http://schemas.microsoft.com/office/drawing/2014/main" id="{00000000-0008-0000-6100-000043010000}"/>
            </a:ext>
          </a:extLst>
        </xdr:cNvPr>
        <xdr:cNvSpPr txBox="1"/>
      </xdr:nvSpPr>
      <xdr:spPr>
        <a:xfrm>
          <a:off x="23315083" y="4408275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78</xdr:row>
      <xdr:rowOff>1013883</xdr:rowOff>
    </xdr:from>
    <xdr:ext cx="914400" cy="264560"/>
    <xdr:sp macro="" textlink="">
      <xdr:nvSpPr>
        <xdr:cNvPr id="324" name="TextBox 323">
          <a:extLst>
            <a:ext uri="{FF2B5EF4-FFF2-40B4-BE49-F238E27FC236}">
              <a16:creationId xmlns:a16="http://schemas.microsoft.com/office/drawing/2014/main" id="{00000000-0008-0000-6100-000044010000}"/>
            </a:ext>
          </a:extLst>
        </xdr:cNvPr>
        <xdr:cNvSpPr txBox="1"/>
      </xdr:nvSpPr>
      <xdr:spPr>
        <a:xfrm>
          <a:off x="23315083" y="4408275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78</xdr:row>
      <xdr:rowOff>1013883</xdr:rowOff>
    </xdr:from>
    <xdr:ext cx="914400" cy="264560"/>
    <xdr:sp macro="" textlink="">
      <xdr:nvSpPr>
        <xdr:cNvPr id="325" name="TextBox 324">
          <a:extLst>
            <a:ext uri="{FF2B5EF4-FFF2-40B4-BE49-F238E27FC236}">
              <a16:creationId xmlns:a16="http://schemas.microsoft.com/office/drawing/2014/main" id="{00000000-0008-0000-6100-000045010000}"/>
            </a:ext>
          </a:extLst>
        </xdr:cNvPr>
        <xdr:cNvSpPr txBox="1"/>
      </xdr:nvSpPr>
      <xdr:spPr>
        <a:xfrm>
          <a:off x="23315083" y="4408275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78</xdr:row>
      <xdr:rowOff>1013883</xdr:rowOff>
    </xdr:from>
    <xdr:ext cx="914400" cy="264560"/>
    <xdr:sp macro="" textlink="">
      <xdr:nvSpPr>
        <xdr:cNvPr id="326" name="TextBox 325">
          <a:extLst>
            <a:ext uri="{FF2B5EF4-FFF2-40B4-BE49-F238E27FC236}">
              <a16:creationId xmlns:a16="http://schemas.microsoft.com/office/drawing/2014/main" id="{00000000-0008-0000-6100-000046010000}"/>
            </a:ext>
          </a:extLst>
        </xdr:cNvPr>
        <xdr:cNvSpPr txBox="1"/>
      </xdr:nvSpPr>
      <xdr:spPr>
        <a:xfrm>
          <a:off x="23315083" y="4408275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80</xdr:row>
      <xdr:rowOff>1013883</xdr:rowOff>
    </xdr:from>
    <xdr:ext cx="914400" cy="264560"/>
    <xdr:sp macro="" textlink="">
      <xdr:nvSpPr>
        <xdr:cNvPr id="327" name="TextBox 326">
          <a:extLst>
            <a:ext uri="{FF2B5EF4-FFF2-40B4-BE49-F238E27FC236}">
              <a16:creationId xmlns:a16="http://schemas.microsoft.com/office/drawing/2014/main" id="{00000000-0008-0000-6100-000047010000}"/>
            </a:ext>
          </a:extLst>
        </xdr:cNvPr>
        <xdr:cNvSpPr txBox="1"/>
      </xdr:nvSpPr>
      <xdr:spPr>
        <a:xfrm>
          <a:off x="23315083" y="4408275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80</xdr:row>
      <xdr:rowOff>1013883</xdr:rowOff>
    </xdr:from>
    <xdr:ext cx="914400" cy="264560"/>
    <xdr:sp macro="" textlink="">
      <xdr:nvSpPr>
        <xdr:cNvPr id="328" name="TextBox 327">
          <a:extLst>
            <a:ext uri="{FF2B5EF4-FFF2-40B4-BE49-F238E27FC236}">
              <a16:creationId xmlns:a16="http://schemas.microsoft.com/office/drawing/2014/main" id="{00000000-0008-0000-6100-000048010000}"/>
            </a:ext>
          </a:extLst>
        </xdr:cNvPr>
        <xdr:cNvSpPr txBox="1"/>
      </xdr:nvSpPr>
      <xdr:spPr>
        <a:xfrm>
          <a:off x="23315083" y="4408275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80</xdr:row>
      <xdr:rowOff>1013883</xdr:rowOff>
    </xdr:from>
    <xdr:ext cx="914400" cy="264560"/>
    <xdr:sp macro="" textlink="">
      <xdr:nvSpPr>
        <xdr:cNvPr id="329" name="TextBox 328">
          <a:extLst>
            <a:ext uri="{FF2B5EF4-FFF2-40B4-BE49-F238E27FC236}">
              <a16:creationId xmlns:a16="http://schemas.microsoft.com/office/drawing/2014/main" id="{00000000-0008-0000-6100-000049010000}"/>
            </a:ext>
          </a:extLst>
        </xdr:cNvPr>
        <xdr:cNvSpPr txBox="1"/>
      </xdr:nvSpPr>
      <xdr:spPr>
        <a:xfrm>
          <a:off x="23315083" y="4408275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80</xdr:row>
      <xdr:rowOff>1013883</xdr:rowOff>
    </xdr:from>
    <xdr:ext cx="914400" cy="264560"/>
    <xdr:sp macro="" textlink="">
      <xdr:nvSpPr>
        <xdr:cNvPr id="330" name="TextBox 329">
          <a:extLst>
            <a:ext uri="{FF2B5EF4-FFF2-40B4-BE49-F238E27FC236}">
              <a16:creationId xmlns:a16="http://schemas.microsoft.com/office/drawing/2014/main" id="{00000000-0008-0000-6100-00004A010000}"/>
            </a:ext>
          </a:extLst>
        </xdr:cNvPr>
        <xdr:cNvSpPr txBox="1"/>
      </xdr:nvSpPr>
      <xdr:spPr>
        <a:xfrm>
          <a:off x="23315083" y="4408275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82</xdr:row>
      <xdr:rowOff>1013883</xdr:rowOff>
    </xdr:from>
    <xdr:ext cx="914400" cy="264560"/>
    <xdr:sp macro="" textlink="">
      <xdr:nvSpPr>
        <xdr:cNvPr id="331" name="TextBox 330">
          <a:extLst>
            <a:ext uri="{FF2B5EF4-FFF2-40B4-BE49-F238E27FC236}">
              <a16:creationId xmlns:a16="http://schemas.microsoft.com/office/drawing/2014/main" id="{00000000-0008-0000-6100-00004B010000}"/>
            </a:ext>
          </a:extLst>
        </xdr:cNvPr>
        <xdr:cNvSpPr txBox="1"/>
      </xdr:nvSpPr>
      <xdr:spPr>
        <a:xfrm>
          <a:off x="23315083" y="4408275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82</xdr:row>
      <xdr:rowOff>1013883</xdr:rowOff>
    </xdr:from>
    <xdr:ext cx="914400" cy="264560"/>
    <xdr:sp macro="" textlink="">
      <xdr:nvSpPr>
        <xdr:cNvPr id="332" name="TextBox 331">
          <a:extLst>
            <a:ext uri="{FF2B5EF4-FFF2-40B4-BE49-F238E27FC236}">
              <a16:creationId xmlns:a16="http://schemas.microsoft.com/office/drawing/2014/main" id="{00000000-0008-0000-6100-00004C010000}"/>
            </a:ext>
          </a:extLst>
        </xdr:cNvPr>
        <xdr:cNvSpPr txBox="1"/>
      </xdr:nvSpPr>
      <xdr:spPr>
        <a:xfrm>
          <a:off x="23315083" y="4408275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82</xdr:row>
      <xdr:rowOff>1013883</xdr:rowOff>
    </xdr:from>
    <xdr:ext cx="914400" cy="264560"/>
    <xdr:sp macro="" textlink="">
      <xdr:nvSpPr>
        <xdr:cNvPr id="333" name="TextBox 332">
          <a:extLst>
            <a:ext uri="{FF2B5EF4-FFF2-40B4-BE49-F238E27FC236}">
              <a16:creationId xmlns:a16="http://schemas.microsoft.com/office/drawing/2014/main" id="{00000000-0008-0000-6100-00004D010000}"/>
            </a:ext>
          </a:extLst>
        </xdr:cNvPr>
        <xdr:cNvSpPr txBox="1"/>
      </xdr:nvSpPr>
      <xdr:spPr>
        <a:xfrm>
          <a:off x="23315083" y="4408275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82</xdr:row>
      <xdr:rowOff>1013883</xdr:rowOff>
    </xdr:from>
    <xdr:ext cx="914400" cy="264560"/>
    <xdr:sp macro="" textlink="">
      <xdr:nvSpPr>
        <xdr:cNvPr id="334" name="TextBox 333">
          <a:extLst>
            <a:ext uri="{FF2B5EF4-FFF2-40B4-BE49-F238E27FC236}">
              <a16:creationId xmlns:a16="http://schemas.microsoft.com/office/drawing/2014/main" id="{00000000-0008-0000-6100-00004E010000}"/>
            </a:ext>
          </a:extLst>
        </xdr:cNvPr>
        <xdr:cNvSpPr txBox="1"/>
      </xdr:nvSpPr>
      <xdr:spPr>
        <a:xfrm>
          <a:off x="23315083" y="4408275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84</xdr:row>
      <xdr:rowOff>1013883</xdr:rowOff>
    </xdr:from>
    <xdr:ext cx="914400" cy="264560"/>
    <xdr:sp macro="" textlink="">
      <xdr:nvSpPr>
        <xdr:cNvPr id="335" name="TextBox 334">
          <a:extLst>
            <a:ext uri="{FF2B5EF4-FFF2-40B4-BE49-F238E27FC236}">
              <a16:creationId xmlns:a16="http://schemas.microsoft.com/office/drawing/2014/main" id="{00000000-0008-0000-6100-00004F010000}"/>
            </a:ext>
          </a:extLst>
        </xdr:cNvPr>
        <xdr:cNvSpPr txBox="1"/>
      </xdr:nvSpPr>
      <xdr:spPr>
        <a:xfrm>
          <a:off x="23315083" y="4408275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84</xdr:row>
      <xdr:rowOff>1013883</xdr:rowOff>
    </xdr:from>
    <xdr:ext cx="914400" cy="264560"/>
    <xdr:sp macro="" textlink="">
      <xdr:nvSpPr>
        <xdr:cNvPr id="336" name="TextBox 335">
          <a:extLst>
            <a:ext uri="{FF2B5EF4-FFF2-40B4-BE49-F238E27FC236}">
              <a16:creationId xmlns:a16="http://schemas.microsoft.com/office/drawing/2014/main" id="{00000000-0008-0000-6100-000050010000}"/>
            </a:ext>
          </a:extLst>
        </xdr:cNvPr>
        <xdr:cNvSpPr txBox="1"/>
      </xdr:nvSpPr>
      <xdr:spPr>
        <a:xfrm>
          <a:off x="23315083" y="4408275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84</xdr:row>
      <xdr:rowOff>1013883</xdr:rowOff>
    </xdr:from>
    <xdr:ext cx="914400" cy="264560"/>
    <xdr:sp macro="" textlink="">
      <xdr:nvSpPr>
        <xdr:cNvPr id="337" name="TextBox 336">
          <a:extLst>
            <a:ext uri="{FF2B5EF4-FFF2-40B4-BE49-F238E27FC236}">
              <a16:creationId xmlns:a16="http://schemas.microsoft.com/office/drawing/2014/main" id="{00000000-0008-0000-6100-000051010000}"/>
            </a:ext>
          </a:extLst>
        </xdr:cNvPr>
        <xdr:cNvSpPr txBox="1"/>
      </xdr:nvSpPr>
      <xdr:spPr>
        <a:xfrm>
          <a:off x="23315083" y="4408275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84</xdr:row>
      <xdr:rowOff>1013883</xdr:rowOff>
    </xdr:from>
    <xdr:ext cx="914400" cy="264560"/>
    <xdr:sp macro="" textlink="">
      <xdr:nvSpPr>
        <xdr:cNvPr id="338" name="TextBox 337">
          <a:extLst>
            <a:ext uri="{FF2B5EF4-FFF2-40B4-BE49-F238E27FC236}">
              <a16:creationId xmlns:a16="http://schemas.microsoft.com/office/drawing/2014/main" id="{00000000-0008-0000-6100-000052010000}"/>
            </a:ext>
          </a:extLst>
        </xdr:cNvPr>
        <xdr:cNvSpPr txBox="1"/>
      </xdr:nvSpPr>
      <xdr:spPr>
        <a:xfrm>
          <a:off x="23315083" y="4408275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86</xdr:row>
      <xdr:rowOff>1013883</xdr:rowOff>
    </xdr:from>
    <xdr:ext cx="914400" cy="264560"/>
    <xdr:sp macro="" textlink="">
      <xdr:nvSpPr>
        <xdr:cNvPr id="339" name="TextBox 338">
          <a:extLst>
            <a:ext uri="{FF2B5EF4-FFF2-40B4-BE49-F238E27FC236}">
              <a16:creationId xmlns:a16="http://schemas.microsoft.com/office/drawing/2014/main" id="{00000000-0008-0000-6100-000053010000}"/>
            </a:ext>
          </a:extLst>
        </xdr:cNvPr>
        <xdr:cNvSpPr txBox="1"/>
      </xdr:nvSpPr>
      <xdr:spPr>
        <a:xfrm>
          <a:off x="23315083" y="4408275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86</xdr:row>
      <xdr:rowOff>1013883</xdr:rowOff>
    </xdr:from>
    <xdr:ext cx="914400" cy="264560"/>
    <xdr:sp macro="" textlink="">
      <xdr:nvSpPr>
        <xdr:cNvPr id="340" name="TextBox 339">
          <a:extLst>
            <a:ext uri="{FF2B5EF4-FFF2-40B4-BE49-F238E27FC236}">
              <a16:creationId xmlns:a16="http://schemas.microsoft.com/office/drawing/2014/main" id="{00000000-0008-0000-6100-000054010000}"/>
            </a:ext>
          </a:extLst>
        </xdr:cNvPr>
        <xdr:cNvSpPr txBox="1"/>
      </xdr:nvSpPr>
      <xdr:spPr>
        <a:xfrm>
          <a:off x="23315083" y="4408275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86</xdr:row>
      <xdr:rowOff>1013883</xdr:rowOff>
    </xdr:from>
    <xdr:ext cx="914400" cy="264560"/>
    <xdr:sp macro="" textlink="">
      <xdr:nvSpPr>
        <xdr:cNvPr id="341" name="TextBox 340">
          <a:extLst>
            <a:ext uri="{FF2B5EF4-FFF2-40B4-BE49-F238E27FC236}">
              <a16:creationId xmlns:a16="http://schemas.microsoft.com/office/drawing/2014/main" id="{00000000-0008-0000-6100-000055010000}"/>
            </a:ext>
          </a:extLst>
        </xdr:cNvPr>
        <xdr:cNvSpPr txBox="1"/>
      </xdr:nvSpPr>
      <xdr:spPr>
        <a:xfrm>
          <a:off x="23315083" y="4408275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86</xdr:row>
      <xdr:rowOff>1013883</xdr:rowOff>
    </xdr:from>
    <xdr:ext cx="914400" cy="264560"/>
    <xdr:sp macro="" textlink="">
      <xdr:nvSpPr>
        <xdr:cNvPr id="342" name="TextBox 341">
          <a:extLst>
            <a:ext uri="{FF2B5EF4-FFF2-40B4-BE49-F238E27FC236}">
              <a16:creationId xmlns:a16="http://schemas.microsoft.com/office/drawing/2014/main" id="{00000000-0008-0000-6100-000056010000}"/>
            </a:ext>
          </a:extLst>
        </xdr:cNvPr>
        <xdr:cNvSpPr txBox="1"/>
      </xdr:nvSpPr>
      <xdr:spPr>
        <a:xfrm>
          <a:off x="23315083" y="4408275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343" name="TextBox 342">
          <a:extLst>
            <a:ext uri="{FF2B5EF4-FFF2-40B4-BE49-F238E27FC236}">
              <a16:creationId xmlns:a16="http://schemas.microsoft.com/office/drawing/2014/main" id="{00000000-0008-0000-6100-000057010000}"/>
            </a:ext>
          </a:extLst>
        </xdr:cNvPr>
        <xdr:cNvSpPr txBox="1"/>
      </xdr:nvSpPr>
      <xdr:spPr>
        <a:xfrm>
          <a:off x="17250833" y="57185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344" name="TextBox 343">
          <a:extLst>
            <a:ext uri="{FF2B5EF4-FFF2-40B4-BE49-F238E27FC236}">
              <a16:creationId xmlns:a16="http://schemas.microsoft.com/office/drawing/2014/main" id="{00000000-0008-0000-6100-000058010000}"/>
            </a:ext>
          </a:extLst>
        </xdr:cNvPr>
        <xdr:cNvSpPr txBox="1"/>
      </xdr:nvSpPr>
      <xdr:spPr>
        <a:xfrm>
          <a:off x="17250833" y="57185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345" name="TextBox 344">
          <a:extLst>
            <a:ext uri="{FF2B5EF4-FFF2-40B4-BE49-F238E27FC236}">
              <a16:creationId xmlns:a16="http://schemas.microsoft.com/office/drawing/2014/main" id="{00000000-0008-0000-6100-000059010000}"/>
            </a:ext>
          </a:extLst>
        </xdr:cNvPr>
        <xdr:cNvSpPr txBox="1"/>
      </xdr:nvSpPr>
      <xdr:spPr>
        <a:xfrm>
          <a:off x="17250833" y="57185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346" name="TextBox 345">
          <a:extLst>
            <a:ext uri="{FF2B5EF4-FFF2-40B4-BE49-F238E27FC236}">
              <a16:creationId xmlns:a16="http://schemas.microsoft.com/office/drawing/2014/main" id="{00000000-0008-0000-6100-00005A010000}"/>
            </a:ext>
          </a:extLst>
        </xdr:cNvPr>
        <xdr:cNvSpPr txBox="1"/>
      </xdr:nvSpPr>
      <xdr:spPr>
        <a:xfrm>
          <a:off x="17250833" y="57185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347" name="TextBox 346">
          <a:extLst>
            <a:ext uri="{FF2B5EF4-FFF2-40B4-BE49-F238E27FC236}">
              <a16:creationId xmlns:a16="http://schemas.microsoft.com/office/drawing/2014/main" id="{00000000-0008-0000-6100-00005B010000}"/>
            </a:ext>
          </a:extLst>
        </xdr:cNvPr>
        <xdr:cNvSpPr txBox="1"/>
      </xdr:nvSpPr>
      <xdr:spPr>
        <a:xfrm>
          <a:off x="17250833" y="57185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348" name="TextBox 347">
          <a:extLst>
            <a:ext uri="{FF2B5EF4-FFF2-40B4-BE49-F238E27FC236}">
              <a16:creationId xmlns:a16="http://schemas.microsoft.com/office/drawing/2014/main" id="{00000000-0008-0000-6100-00005C010000}"/>
            </a:ext>
          </a:extLst>
        </xdr:cNvPr>
        <xdr:cNvSpPr txBox="1"/>
      </xdr:nvSpPr>
      <xdr:spPr>
        <a:xfrm>
          <a:off x="17250833" y="57185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349" name="TextBox 348">
          <a:extLst>
            <a:ext uri="{FF2B5EF4-FFF2-40B4-BE49-F238E27FC236}">
              <a16:creationId xmlns:a16="http://schemas.microsoft.com/office/drawing/2014/main" id="{00000000-0008-0000-6100-00005D010000}"/>
            </a:ext>
          </a:extLst>
        </xdr:cNvPr>
        <xdr:cNvSpPr txBox="1"/>
      </xdr:nvSpPr>
      <xdr:spPr>
        <a:xfrm>
          <a:off x="17250833" y="57185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350" name="TextBox 349">
          <a:extLst>
            <a:ext uri="{FF2B5EF4-FFF2-40B4-BE49-F238E27FC236}">
              <a16:creationId xmlns:a16="http://schemas.microsoft.com/office/drawing/2014/main" id="{00000000-0008-0000-6100-00005E010000}"/>
            </a:ext>
          </a:extLst>
        </xdr:cNvPr>
        <xdr:cNvSpPr txBox="1"/>
      </xdr:nvSpPr>
      <xdr:spPr>
        <a:xfrm>
          <a:off x="17250833" y="57185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351" name="TextBox 350">
          <a:extLst>
            <a:ext uri="{FF2B5EF4-FFF2-40B4-BE49-F238E27FC236}">
              <a16:creationId xmlns:a16="http://schemas.microsoft.com/office/drawing/2014/main" id="{00000000-0008-0000-6100-00005F010000}"/>
            </a:ext>
          </a:extLst>
        </xdr:cNvPr>
        <xdr:cNvSpPr txBox="1"/>
      </xdr:nvSpPr>
      <xdr:spPr>
        <a:xfrm>
          <a:off x="17250833" y="598339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352" name="TextBox 351">
          <a:extLst>
            <a:ext uri="{FF2B5EF4-FFF2-40B4-BE49-F238E27FC236}">
              <a16:creationId xmlns:a16="http://schemas.microsoft.com/office/drawing/2014/main" id="{00000000-0008-0000-6100-000060010000}"/>
            </a:ext>
          </a:extLst>
        </xdr:cNvPr>
        <xdr:cNvSpPr txBox="1"/>
      </xdr:nvSpPr>
      <xdr:spPr>
        <a:xfrm>
          <a:off x="17250833" y="598339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353" name="TextBox 352">
          <a:extLst>
            <a:ext uri="{FF2B5EF4-FFF2-40B4-BE49-F238E27FC236}">
              <a16:creationId xmlns:a16="http://schemas.microsoft.com/office/drawing/2014/main" id="{00000000-0008-0000-6100-000061010000}"/>
            </a:ext>
          </a:extLst>
        </xdr:cNvPr>
        <xdr:cNvSpPr txBox="1"/>
      </xdr:nvSpPr>
      <xdr:spPr>
        <a:xfrm>
          <a:off x="17250833" y="598339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354" name="TextBox 353">
          <a:extLst>
            <a:ext uri="{FF2B5EF4-FFF2-40B4-BE49-F238E27FC236}">
              <a16:creationId xmlns:a16="http://schemas.microsoft.com/office/drawing/2014/main" id="{00000000-0008-0000-6100-000062010000}"/>
            </a:ext>
          </a:extLst>
        </xdr:cNvPr>
        <xdr:cNvSpPr txBox="1"/>
      </xdr:nvSpPr>
      <xdr:spPr>
        <a:xfrm>
          <a:off x="17250833" y="598339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355" name="TextBox 354">
          <a:extLst>
            <a:ext uri="{FF2B5EF4-FFF2-40B4-BE49-F238E27FC236}">
              <a16:creationId xmlns:a16="http://schemas.microsoft.com/office/drawing/2014/main" id="{00000000-0008-0000-6100-000063010000}"/>
            </a:ext>
          </a:extLst>
        </xdr:cNvPr>
        <xdr:cNvSpPr txBox="1"/>
      </xdr:nvSpPr>
      <xdr:spPr>
        <a:xfrm>
          <a:off x="17250833" y="628946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356" name="TextBox 355">
          <a:extLst>
            <a:ext uri="{FF2B5EF4-FFF2-40B4-BE49-F238E27FC236}">
              <a16:creationId xmlns:a16="http://schemas.microsoft.com/office/drawing/2014/main" id="{00000000-0008-0000-6100-000064010000}"/>
            </a:ext>
          </a:extLst>
        </xdr:cNvPr>
        <xdr:cNvSpPr txBox="1"/>
      </xdr:nvSpPr>
      <xdr:spPr>
        <a:xfrm>
          <a:off x="17250833" y="628946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357" name="TextBox 356">
          <a:extLst>
            <a:ext uri="{FF2B5EF4-FFF2-40B4-BE49-F238E27FC236}">
              <a16:creationId xmlns:a16="http://schemas.microsoft.com/office/drawing/2014/main" id="{00000000-0008-0000-6100-000065010000}"/>
            </a:ext>
          </a:extLst>
        </xdr:cNvPr>
        <xdr:cNvSpPr txBox="1"/>
      </xdr:nvSpPr>
      <xdr:spPr>
        <a:xfrm>
          <a:off x="17250833" y="628946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358" name="TextBox 357">
          <a:extLst>
            <a:ext uri="{FF2B5EF4-FFF2-40B4-BE49-F238E27FC236}">
              <a16:creationId xmlns:a16="http://schemas.microsoft.com/office/drawing/2014/main" id="{00000000-0008-0000-6100-000066010000}"/>
            </a:ext>
          </a:extLst>
        </xdr:cNvPr>
        <xdr:cNvSpPr txBox="1"/>
      </xdr:nvSpPr>
      <xdr:spPr>
        <a:xfrm>
          <a:off x="17250833" y="628946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359" name="TextBox 358">
          <a:extLst>
            <a:ext uri="{FF2B5EF4-FFF2-40B4-BE49-F238E27FC236}">
              <a16:creationId xmlns:a16="http://schemas.microsoft.com/office/drawing/2014/main" id="{00000000-0008-0000-6100-000067010000}"/>
            </a:ext>
          </a:extLst>
        </xdr:cNvPr>
        <xdr:cNvSpPr txBox="1"/>
      </xdr:nvSpPr>
      <xdr:spPr>
        <a:xfrm>
          <a:off x="17250833" y="659426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360" name="TextBox 359">
          <a:extLst>
            <a:ext uri="{FF2B5EF4-FFF2-40B4-BE49-F238E27FC236}">
              <a16:creationId xmlns:a16="http://schemas.microsoft.com/office/drawing/2014/main" id="{00000000-0008-0000-6100-000068010000}"/>
            </a:ext>
          </a:extLst>
        </xdr:cNvPr>
        <xdr:cNvSpPr txBox="1"/>
      </xdr:nvSpPr>
      <xdr:spPr>
        <a:xfrm>
          <a:off x="17250833" y="659426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361" name="TextBox 360">
          <a:extLst>
            <a:ext uri="{FF2B5EF4-FFF2-40B4-BE49-F238E27FC236}">
              <a16:creationId xmlns:a16="http://schemas.microsoft.com/office/drawing/2014/main" id="{00000000-0008-0000-6100-000069010000}"/>
            </a:ext>
          </a:extLst>
        </xdr:cNvPr>
        <xdr:cNvSpPr txBox="1"/>
      </xdr:nvSpPr>
      <xdr:spPr>
        <a:xfrm>
          <a:off x="17250833" y="659426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362" name="TextBox 361">
          <a:extLst>
            <a:ext uri="{FF2B5EF4-FFF2-40B4-BE49-F238E27FC236}">
              <a16:creationId xmlns:a16="http://schemas.microsoft.com/office/drawing/2014/main" id="{00000000-0008-0000-6100-00006A010000}"/>
            </a:ext>
          </a:extLst>
        </xdr:cNvPr>
        <xdr:cNvSpPr txBox="1"/>
      </xdr:nvSpPr>
      <xdr:spPr>
        <a:xfrm>
          <a:off x="17250833" y="659426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363" name="TextBox 362">
          <a:extLst>
            <a:ext uri="{FF2B5EF4-FFF2-40B4-BE49-F238E27FC236}">
              <a16:creationId xmlns:a16="http://schemas.microsoft.com/office/drawing/2014/main" id="{00000000-0008-0000-6100-00006B010000}"/>
            </a:ext>
          </a:extLst>
        </xdr:cNvPr>
        <xdr:cNvSpPr txBox="1"/>
      </xdr:nvSpPr>
      <xdr:spPr>
        <a:xfrm>
          <a:off x="17250833" y="708384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364" name="TextBox 363">
          <a:extLst>
            <a:ext uri="{FF2B5EF4-FFF2-40B4-BE49-F238E27FC236}">
              <a16:creationId xmlns:a16="http://schemas.microsoft.com/office/drawing/2014/main" id="{00000000-0008-0000-6100-00006C010000}"/>
            </a:ext>
          </a:extLst>
        </xdr:cNvPr>
        <xdr:cNvSpPr txBox="1"/>
      </xdr:nvSpPr>
      <xdr:spPr>
        <a:xfrm>
          <a:off x="17250833" y="708384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365" name="TextBox 364">
          <a:extLst>
            <a:ext uri="{FF2B5EF4-FFF2-40B4-BE49-F238E27FC236}">
              <a16:creationId xmlns:a16="http://schemas.microsoft.com/office/drawing/2014/main" id="{00000000-0008-0000-6100-00006D010000}"/>
            </a:ext>
          </a:extLst>
        </xdr:cNvPr>
        <xdr:cNvSpPr txBox="1"/>
      </xdr:nvSpPr>
      <xdr:spPr>
        <a:xfrm>
          <a:off x="17250833" y="708384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366" name="TextBox 365">
          <a:extLst>
            <a:ext uri="{FF2B5EF4-FFF2-40B4-BE49-F238E27FC236}">
              <a16:creationId xmlns:a16="http://schemas.microsoft.com/office/drawing/2014/main" id="{00000000-0008-0000-6100-00006E010000}"/>
            </a:ext>
          </a:extLst>
        </xdr:cNvPr>
        <xdr:cNvSpPr txBox="1"/>
      </xdr:nvSpPr>
      <xdr:spPr>
        <a:xfrm>
          <a:off x="17250833" y="708384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367" name="TextBox 366">
          <a:extLst>
            <a:ext uri="{FF2B5EF4-FFF2-40B4-BE49-F238E27FC236}">
              <a16:creationId xmlns:a16="http://schemas.microsoft.com/office/drawing/2014/main" id="{00000000-0008-0000-6100-00006F010000}"/>
            </a:ext>
          </a:extLst>
        </xdr:cNvPr>
        <xdr:cNvSpPr txBox="1"/>
      </xdr:nvSpPr>
      <xdr:spPr>
        <a:xfrm>
          <a:off x="17250833" y="745151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368" name="TextBox 367">
          <a:extLst>
            <a:ext uri="{FF2B5EF4-FFF2-40B4-BE49-F238E27FC236}">
              <a16:creationId xmlns:a16="http://schemas.microsoft.com/office/drawing/2014/main" id="{00000000-0008-0000-6100-000070010000}"/>
            </a:ext>
          </a:extLst>
        </xdr:cNvPr>
        <xdr:cNvSpPr txBox="1"/>
      </xdr:nvSpPr>
      <xdr:spPr>
        <a:xfrm>
          <a:off x="17250833" y="745151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369" name="TextBox 368">
          <a:extLst>
            <a:ext uri="{FF2B5EF4-FFF2-40B4-BE49-F238E27FC236}">
              <a16:creationId xmlns:a16="http://schemas.microsoft.com/office/drawing/2014/main" id="{00000000-0008-0000-6100-000071010000}"/>
            </a:ext>
          </a:extLst>
        </xdr:cNvPr>
        <xdr:cNvSpPr txBox="1"/>
      </xdr:nvSpPr>
      <xdr:spPr>
        <a:xfrm>
          <a:off x="17250833" y="745151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370" name="TextBox 369">
          <a:extLst>
            <a:ext uri="{FF2B5EF4-FFF2-40B4-BE49-F238E27FC236}">
              <a16:creationId xmlns:a16="http://schemas.microsoft.com/office/drawing/2014/main" id="{00000000-0008-0000-6100-000072010000}"/>
            </a:ext>
          </a:extLst>
        </xdr:cNvPr>
        <xdr:cNvSpPr txBox="1"/>
      </xdr:nvSpPr>
      <xdr:spPr>
        <a:xfrm>
          <a:off x="17250833" y="745151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371" name="TextBox 370">
          <a:extLst>
            <a:ext uri="{FF2B5EF4-FFF2-40B4-BE49-F238E27FC236}">
              <a16:creationId xmlns:a16="http://schemas.microsoft.com/office/drawing/2014/main" id="{00000000-0008-0000-6100-000073010000}"/>
            </a:ext>
          </a:extLst>
        </xdr:cNvPr>
        <xdr:cNvSpPr txBox="1"/>
      </xdr:nvSpPr>
      <xdr:spPr>
        <a:xfrm>
          <a:off x="17250833" y="781917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372" name="TextBox 371">
          <a:extLst>
            <a:ext uri="{FF2B5EF4-FFF2-40B4-BE49-F238E27FC236}">
              <a16:creationId xmlns:a16="http://schemas.microsoft.com/office/drawing/2014/main" id="{00000000-0008-0000-6100-000074010000}"/>
            </a:ext>
          </a:extLst>
        </xdr:cNvPr>
        <xdr:cNvSpPr txBox="1"/>
      </xdr:nvSpPr>
      <xdr:spPr>
        <a:xfrm>
          <a:off x="17250833" y="781917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373" name="TextBox 372">
          <a:extLst>
            <a:ext uri="{FF2B5EF4-FFF2-40B4-BE49-F238E27FC236}">
              <a16:creationId xmlns:a16="http://schemas.microsoft.com/office/drawing/2014/main" id="{00000000-0008-0000-6100-000075010000}"/>
            </a:ext>
          </a:extLst>
        </xdr:cNvPr>
        <xdr:cNvSpPr txBox="1"/>
      </xdr:nvSpPr>
      <xdr:spPr>
        <a:xfrm>
          <a:off x="17250833" y="781917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374" name="TextBox 373">
          <a:extLst>
            <a:ext uri="{FF2B5EF4-FFF2-40B4-BE49-F238E27FC236}">
              <a16:creationId xmlns:a16="http://schemas.microsoft.com/office/drawing/2014/main" id="{00000000-0008-0000-6100-000076010000}"/>
            </a:ext>
          </a:extLst>
        </xdr:cNvPr>
        <xdr:cNvSpPr txBox="1"/>
      </xdr:nvSpPr>
      <xdr:spPr>
        <a:xfrm>
          <a:off x="17250833" y="781917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375" name="TextBox 374">
          <a:extLst>
            <a:ext uri="{FF2B5EF4-FFF2-40B4-BE49-F238E27FC236}">
              <a16:creationId xmlns:a16="http://schemas.microsoft.com/office/drawing/2014/main" id="{00000000-0008-0000-6100-000077010000}"/>
            </a:ext>
          </a:extLst>
        </xdr:cNvPr>
        <xdr:cNvSpPr txBox="1"/>
      </xdr:nvSpPr>
      <xdr:spPr>
        <a:xfrm>
          <a:off x="17250833" y="113205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376" name="TextBox 375">
          <a:extLst>
            <a:ext uri="{FF2B5EF4-FFF2-40B4-BE49-F238E27FC236}">
              <a16:creationId xmlns:a16="http://schemas.microsoft.com/office/drawing/2014/main" id="{00000000-0008-0000-6100-000078010000}"/>
            </a:ext>
          </a:extLst>
        </xdr:cNvPr>
        <xdr:cNvSpPr txBox="1"/>
      </xdr:nvSpPr>
      <xdr:spPr>
        <a:xfrm>
          <a:off x="17250833" y="113205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377" name="TextBox 376">
          <a:extLst>
            <a:ext uri="{FF2B5EF4-FFF2-40B4-BE49-F238E27FC236}">
              <a16:creationId xmlns:a16="http://schemas.microsoft.com/office/drawing/2014/main" id="{00000000-0008-0000-6100-000079010000}"/>
            </a:ext>
          </a:extLst>
        </xdr:cNvPr>
        <xdr:cNvSpPr txBox="1"/>
      </xdr:nvSpPr>
      <xdr:spPr>
        <a:xfrm>
          <a:off x="17250833" y="113205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378" name="TextBox 377">
          <a:extLst>
            <a:ext uri="{FF2B5EF4-FFF2-40B4-BE49-F238E27FC236}">
              <a16:creationId xmlns:a16="http://schemas.microsoft.com/office/drawing/2014/main" id="{00000000-0008-0000-6100-00007A010000}"/>
            </a:ext>
          </a:extLst>
        </xdr:cNvPr>
        <xdr:cNvSpPr txBox="1"/>
      </xdr:nvSpPr>
      <xdr:spPr>
        <a:xfrm>
          <a:off x="17250833" y="113205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379" name="TextBox 378">
          <a:extLst>
            <a:ext uri="{FF2B5EF4-FFF2-40B4-BE49-F238E27FC236}">
              <a16:creationId xmlns:a16="http://schemas.microsoft.com/office/drawing/2014/main" id="{00000000-0008-0000-6100-00007B010000}"/>
            </a:ext>
          </a:extLst>
        </xdr:cNvPr>
        <xdr:cNvSpPr txBox="1"/>
      </xdr:nvSpPr>
      <xdr:spPr>
        <a:xfrm>
          <a:off x="17250833" y="1167045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380" name="TextBox 379">
          <a:extLst>
            <a:ext uri="{FF2B5EF4-FFF2-40B4-BE49-F238E27FC236}">
              <a16:creationId xmlns:a16="http://schemas.microsoft.com/office/drawing/2014/main" id="{00000000-0008-0000-6100-00007C010000}"/>
            </a:ext>
          </a:extLst>
        </xdr:cNvPr>
        <xdr:cNvSpPr txBox="1"/>
      </xdr:nvSpPr>
      <xdr:spPr>
        <a:xfrm>
          <a:off x="17250833" y="1167045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381" name="TextBox 380">
          <a:extLst>
            <a:ext uri="{FF2B5EF4-FFF2-40B4-BE49-F238E27FC236}">
              <a16:creationId xmlns:a16="http://schemas.microsoft.com/office/drawing/2014/main" id="{00000000-0008-0000-6100-00007D010000}"/>
            </a:ext>
          </a:extLst>
        </xdr:cNvPr>
        <xdr:cNvSpPr txBox="1"/>
      </xdr:nvSpPr>
      <xdr:spPr>
        <a:xfrm>
          <a:off x="17250833" y="1167045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382" name="TextBox 381">
          <a:extLst>
            <a:ext uri="{FF2B5EF4-FFF2-40B4-BE49-F238E27FC236}">
              <a16:creationId xmlns:a16="http://schemas.microsoft.com/office/drawing/2014/main" id="{00000000-0008-0000-6100-00007E010000}"/>
            </a:ext>
          </a:extLst>
        </xdr:cNvPr>
        <xdr:cNvSpPr txBox="1"/>
      </xdr:nvSpPr>
      <xdr:spPr>
        <a:xfrm>
          <a:off x="17250833" y="1167045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383" name="TextBox 382">
          <a:extLst>
            <a:ext uri="{FF2B5EF4-FFF2-40B4-BE49-F238E27FC236}">
              <a16:creationId xmlns:a16="http://schemas.microsoft.com/office/drawing/2014/main" id="{00000000-0008-0000-6100-00007F010000}"/>
            </a:ext>
          </a:extLst>
        </xdr:cNvPr>
        <xdr:cNvSpPr txBox="1"/>
      </xdr:nvSpPr>
      <xdr:spPr>
        <a:xfrm>
          <a:off x="17250833" y="119962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384" name="TextBox 383">
          <a:extLst>
            <a:ext uri="{FF2B5EF4-FFF2-40B4-BE49-F238E27FC236}">
              <a16:creationId xmlns:a16="http://schemas.microsoft.com/office/drawing/2014/main" id="{00000000-0008-0000-6100-000080010000}"/>
            </a:ext>
          </a:extLst>
        </xdr:cNvPr>
        <xdr:cNvSpPr txBox="1"/>
      </xdr:nvSpPr>
      <xdr:spPr>
        <a:xfrm>
          <a:off x="17250833" y="119962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385" name="TextBox 384">
          <a:extLst>
            <a:ext uri="{FF2B5EF4-FFF2-40B4-BE49-F238E27FC236}">
              <a16:creationId xmlns:a16="http://schemas.microsoft.com/office/drawing/2014/main" id="{00000000-0008-0000-6100-000081010000}"/>
            </a:ext>
          </a:extLst>
        </xdr:cNvPr>
        <xdr:cNvSpPr txBox="1"/>
      </xdr:nvSpPr>
      <xdr:spPr>
        <a:xfrm>
          <a:off x="17250833" y="119962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386" name="TextBox 385">
          <a:extLst>
            <a:ext uri="{FF2B5EF4-FFF2-40B4-BE49-F238E27FC236}">
              <a16:creationId xmlns:a16="http://schemas.microsoft.com/office/drawing/2014/main" id="{00000000-0008-0000-6100-000082010000}"/>
            </a:ext>
          </a:extLst>
        </xdr:cNvPr>
        <xdr:cNvSpPr txBox="1"/>
      </xdr:nvSpPr>
      <xdr:spPr>
        <a:xfrm>
          <a:off x="17250833" y="119962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387" name="TextBox 386">
          <a:extLst>
            <a:ext uri="{FF2B5EF4-FFF2-40B4-BE49-F238E27FC236}">
              <a16:creationId xmlns:a16="http://schemas.microsoft.com/office/drawing/2014/main" id="{00000000-0008-0000-6100-000083010000}"/>
            </a:ext>
          </a:extLst>
        </xdr:cNvPr>
        <xdr:cNvSpPr txBox="1"/>
      </xdr:nvSpPr>
      <xdr:spPr>
        <a:xfrm>
          <a:off x="17250833" y="1233339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388" name="TextBox 387">
          <a:extLst>
            <a:ext uri="{FF2B5EF4-FFF2-40B4-BE49-F238E27FC236}">
              <a16:creationId xmlns:a16="http://schemas.microsoft.com/office/drawing/2014/main" id="{00000000-0008-0000-6100-000084010000}"/>
            </a:ext>
          </a:extLst>
        </xdr:cNvPr>
        <xdr:cNvSpPr txBox="1"/>
      </xdr:nvSpPr>
      <xdr:spPr>
        <a:xfrm>
          <a:off x="17250833" y="1233339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389" name="TextBox 388">
          <a:extLst>
            <a:ext uri="{FF2B5EF4-FFF2-40B4-BE49-F238E27FC236}">
              <a16:creationId xmlns:a16="http://schemas.microsoft.com/office/drawing/2014/main" id="{00000000-0008-0000-6100-000085010000}"/>
            </a:ext>
          </a:extLst>
        </xdr:cNvPr>
        <xdr:cNvSpPr txBox="1"/>
      </xdr:nvSpPr>
      <xdr:spPr>
        <a:xfrm>
          <a:off x="17250833" y="1233339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390" name="TextBox 389">
          <a:extLst>
            <a:ext uri="{FF2B5EF4-FFF2-40B4-BE49-F238E27FC236}">
              <a16:creationId xmlns:a16="http://schemas.microsoft.com/office/drawing/2014/main" id="{00000000-0008-0000-6100-000086010000}"/>
            </a:ext>
          </a:extLst>
        </xdr:cNvPr>
        <xdr:cNvSpPr txBox="1"/>
      </xdr:nvSpPr>
      <xdr:spPr>
        <a:xfrm>
          <a:off x="17250833" y="1233339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391" name="TextBox 390">
          <a:extLst>
            <a:ext uri="{FF2B5EF4-FFF2-40B4-BE49-F238E27FC236}">
              <a16:creationId xmlns:a16="http://schemas.microsoft.com/office/drawing/2014/main" id="{00000000-0008-0000-6100-000087010000}"/>
            </a:ext>
          </a:extLst>
        </xdr:cNvPr>
        <xdr:cNvSpPr txBox="1"/>
      </xdr:nvSpPr>
      <xdr:spPr>
        <a:xfrm>
          <a:off x="17250833" y="126667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392" name="TextBox 391">
          <a:extLst>
            <a:ext uri="{FF2B5EF4-FFF2-40B4-BE49-F238E27FC236}">
              <a16:creationId xmlns:a16="http://schemas.microsoft.com/office/drawing/2014/main" id="{00000000-0008-0000-6100-000088010000}"/>
            </a:ext>
          </a:extLst>
        </xdr:cNvPr>
        <xdr:cNvSpPr txBox="1"/>
      </xdr:nvSpPr>
      <xdr:spPr>
        <a:xfrm>
          <a:off x="17250833" y="126667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393" name="TextBox 392">
          <a:extLst>
            <a:ext uri="{FF2B5EF4-FFF2-40B4-BE49-F238E27FC236}">
              <a16:creationId xmlns:a16="http://schemas.microsoft.com/office/drawing/2014/main" id="{00000000-0008-0000-6100-000089010000}"/>
            </a:ext>
          </a:extLst>
        </xdr:cNvPr>
        <xdr:cNvSpPr txBox="1"/>
      </xdr:nvSpPr>
      <xdr:spPr>
        <a:xfrm>
          <a:off x="17250833" y="126667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394" name="TextBox 393">
          <a:extLst>
            <a:ext uri="{FF2B5EF4-FFF2-40B4-BE49-F238E27FC236}">
              <a16:creationId xmlns:a16="http://schemas.microsoft.com/office/drawing/2014/main" id="{00000000-0008-0000-6100-00008A010000}"/>
            </a:ext>
          </a:extLst>
        </xdr:cNvPr>
        <xdr:cNvSpPr txBox="1"/>
      </xdr:nvSpPr>
      <xdr:spPr>
        <a:xfrm>
          <a:off x="17250833" y="126667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395" name="TextBox 394">
          <a:extLst>
            <a:ext uri="{FF2B5EF4-FFF2-40B4-BE49-F238E27FC236}">
              <a16:creationId xmlns:a16="http://schemas.microsoft.com/office/drawing/2014/main" id="{00000000-0008-0000-6100-00008B010000}"/>
            </a:ext>
          </a:extLst>
        </xdr:cNvPr>
        <xdr:cNvSpPr txBox="1"/>
      </xdr:nvSpPr>
      <xdr:spPr>
        <a:xfrm>
          <a:off x="17250833" y="1313857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396" name="TextBox 395">
          <a:extLst>
            <a:ext uri="{FF2B5EF4-FFF2-40B4-BE49-F238E27FC236}">
              <a16:creationId xmlns:a16="http://schemas.microsoft.com/office/drawing/2014/main" id="{00000000-0008-0000-6100-00008C010000}"/>
            </a:ext>
          </a:extLst>
        </xdr:cNvPr>
        <xdr:cNvSpPr txBox="1"/>
      </xdr:nvSpPr>
      <xdr:spPr>
        <a:xfrm>
          <a:off x="17250833" y="1313857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397" name="TextBox 396">
          <a:extLst>
            <a:ext uri="{FF2B5EF4-FFF2-40B4-BE49-F238E27FC236}">
              <a16:creationId xmlns:a16="http://schemas.microsoft.com/office/drawing/2014/main" id="{00000000-0008-0000-6100-00008D010000}"/>
            </a:ext>
          </a:extLst>
        </xdr:cNvPr>
        <xdr:cNvSpPr txBox="1"/>
      </xdr:nvSpPr>
      <xdr:spPr>
        <a:xfrm>
          <a:off x="17250833" y="1313857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398" name="TextBox 397">
          <a:extLst>
            <a:ext uri="{FF2B5EF4-FFF2-40B4-BE49-F238E27FC236}">
              <a16:creationId xmlns:a16="http://schemas.microsoft.com/office/drawing/2014/main" id="{00000000-0008-0000-6100-00008E010000}"/>
            </a:ext>
          </a:extLst>
        </xdr:cNvPr>
        <xdr:cNvSpPr txBox="1"/>
      </xdr:nvSpPr>
      <xdr:spPr>
        <a:xfrm>
          <a:off x="17250833" y="1313857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399" name="TextBox 398">
          <a:extLst>
            <a:ext uri="{FF2B5EF4-FFF2-40B4-BE49-F238E27FC236}">
              <a16:creationId xmlns:a16="http://schemas.microsoft.com/office/drawing/2014/main" id="{00000000-0008-0000-6100-00008F010000}"/>
            </a:ext>
          </a:extLst>
        </xdr:cNvPr>
        <xdr:cNvSpPr txBox="1"/>
      </xdr:nvSpPr>
      <xdr:spPr>
        <a:xfrm>
          <a:off x="17250833" y="1351004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400" name="TextBox 399">
          <a:extLst>
            <a:ext uri="{FF2B5EF4-FFF2-40B4-BE49-F238E27FC236}">
              <a16:creationId xmlns:a16="http://schemas.microsoft.com/office/drawing/2014/main" id="{00000000-0008-0000-6100-000090010000}"/>
            </a:ext>
          </a:extLst>
        </xdr:cNvPr>
        <xdr:cNvSpPr txBox="1"/>
      </xdr:nvSpPr>
      <xdr:spPr>
        <a:xfrm>
          <a:off x="17250833" y="1351004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401" name="TextBox 400">
          <a:extLst>
            <a:ext uri="{FF2B5EF4-FFF2-40B4-BE49-F238E27FC236}">
              <a16:creationId xmlns:a16="http://schemas.microsoft.com/office/drawing/2014/main" id="{00000000-0008-0000-6100-000091010000}"/>
            </a:ext>
          </a:extLst>
        </xdr:cNvPr>
        <xdr:cNvSpPr txBox="1"/>
      </xdr:nvSpPr>
      <xdr:spPr>
        <a:xfrm>
          <a:off x="17250833" y="1351004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402" name="TextBox 401">
          <a:extLst>
            <a:ext uri="{FF2B5EF4-FFF2-40B4-BE49-F238E27FC236}">
              <a16:creationId xmlns:a16="http://schemas.microsoft.com/office/drawing/2014/main" id="{00000000-0008-0000-6100-000092010000}"/>
            </a:ext>
          </a:extLst>
        </xdr:cNvPr>
        <xdr:cNvSpPr txBox="1"/>
      </xdr:nvSpPr>
      <xdr:spPr>
        <a:xfrm>
          <a:off x="17250833" y="1351004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403" name="TextBox 402">
          <a:extLst>
            <a:ext uri="{FF2B5EF4-FFF2-40B4-BE49-F238E27FC236}">
              <a16:creationId xmlns:a16="http://schemas.microsoft.com/office/drawing/2014/main" id="{00000000-0008-0000-6100-000093010000}"/>
            </a:ext>
          </a:extLst>
        </xdr:cNvPr>
        <xdr:cNvSpPr txBox="1"/>
      </xdr:nvSpPr>
      <xdr:spPr>
        <a:xfrm>
          <a:off x="17250833" y="1388914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404" name="TextBox 403">
          <a:extLst>
            <a:ext uri="{FF2B5EF4-FFF2-40B4-BE49-F238E27FC236}">
              <a16:creationId xmlns:a16="http://schemas.microsoft.com/office/drawing/2014/main" id="{00000000-0008-0000-6100-000094010000}"/>
            </a:ext>
          </a:extLst>
        </xdr:cNvPr>
        <xdr:cNvSpPr txBox="1"/>
      </xdr:nvSpPr>
      <xdr:spPr>
        <a:xfrm>
          <a:off x="17250833" y="1388914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405" name="TextBox 404">
          <a:extLst>
            <a:ext uri="{FF2B5EF4-FFF2-40B4-BE49-F238E27FC236}">
              <a16:creationId xmlns:a16="http://schemas.microsoft.com/office/drawing/2014/main" id="{00000000-0008-0000-6100-000095010000}"/>
            </a:ext>
          </a:extLst>
        </xdr:cNvPr>
        <xdr:cNvSpPr txBox="1"/>
      </xdr:nvSpPr>
      <xdr:spPr>
        <a:xfrm>
          <a:off x="17250833" y="1388914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406" name="TextBox 405">
          <a:extLst>
            <a:ext uri="{FF2B5EF4-FFF2-40B4-BE49-F238E27FC236}">
              <a16:creationId xmlns:a16="http://schemas.microsoft.com/office/drawing/2014/main" id="{00000000-0008-0000-6100-000096010000}"/>
            </a:ext>
          </a:extLst>
        </xdr:cNvPr>
        <xdr:cNvSpPr txBox="1"/>
      </xdr:nvSpPr>
      <xdr:spPr>
        <a:xfrm>
          <a:off x="17250833" y="1388914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407" name="TextBox 406">
          <a:extLst>
            <a:ext uri="{FF2B5EF4-FFF2-40B4-BE49-F238E27FC236}">
              <a16:creationId xmlns:a16="http://schemas.microsoft.com/office/drawing/2014/main" id="{00000000-0008-0000-6100-000097010000}"/>
            </a:ext>
          </a:extLst>
        </xdr:cNvPr>
        <xdr:cNvSpPr txBox="1"/>
      </xdr:nvSpPr>
      <xdr:spPr>
        <a:xfrm>
          <a:off x="17250833" y="1415711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408" name="TextBox 407">
          <a:extLst>
            <a:ext uri="{FF2B5EF4-FFF2-40B4-BE49-F238E27FC236}">
              <a16:creationId xmlns:a16="http://schemas.microsoft.com/office/drawing/2014/main" id="{00000000-0008-0000-6100-000098010000}"/>
            </a:ext>
          </a:extLst>
        </xdr:cNvPr>
        <xdr:cNvSpPr txBox="1"/>
      </xdr:nvSpPr>
      <xdr:spPr>
        <a:xfrm>
          <a:off x="17250833" y="1415711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409" name="TextBox 408">
          <a:extLst>
            <a:ext uri="{FF2B5EF4-FFF2-40B4-BE49-F238E27FC236}">
              <a16:creationId xmlns:a16="http://schemas.microsoft.com/office/drawing/2014/main" id="{00000000-0008-0000-6100-000099010000}"/>
            </a:ext>
          </a:extLst>
        </xdr:cNvPr>
        <xdr:cNvSpPr txBox="1"/>
      </xdr:nvSpPr>
      <xdr:spPr>
        <a:xfrm>
          <a:off x="17250833" y="1415711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410" name="TextBox 409">
          <a:extLst>
            <a:ext uri="{FF2B5EF4-FFF2-40B4-BE49-F238E27FC236}">
              <a16:creationId xmlns:a16="http://schemas.microsoft.com/office/drawing/2014/main" id="{00000000-0008-0000-6100-00009A010000}"/>
            </a:ext>
          </a:extLst>
        </xdr:cNvPr>
        <xdr:cNvSpPr txBox="1"/>
      </xdr:nvSpPr>
      <xdr:spPr>
        <a:xfrm>
          <a:off x="17250833" y="1415711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411" name="TextBox 410">
          <a:extLst>
            <a:ext uri="{FF2B5EF4-FFF2-40B4-BE49-F238E27FC236}">
              <a16:creationId xmlns:a16="http://schemas.microsoft.com/office/drawing/2014/main" id="{00000000-0008-0000-6100-00009B010000}"/>
            </a:ext>
          </a:extLst>
        </xdr:cNvPr>
        <xdr:cNvSpPr txBox="1"/>
      </xdr:nvSpPr>
      <xdr:spPr>
        <a:xfrm>
          <a:off x="17250833" y="144600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412" name="TextBox 411">
          <a:extLst>
            <a:ext uri="{FF2B5EF4-FFF2-40B4-BE49-F238E27FC236}">
              <a16:creationId xmlns:a16="http://schemas.microsoft.com/office/drawing/2014/main" id="{00000000-0008-0000-6100-00009C010000}"/>
            </a:ext>
          </a:extLst>
        </xdr:cNvPr>
        <xdr:cNvSpPr txBox="1"/>
      </xdr:nvSpPr>
      <xdr:spPr>
        <a:xfrm>
          <a:off x="17250833" y="144600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413" name="TextBox 412">
          <a:extLst>
            <a:ext uri="{FF2B5EF4-FFF2-40B4-BE49-F238E27FC236}">
              <a16:creationId xmlns:a16="http://schemas.microsoft.com/office/drawing/2014/main" id="{00000000-0008-0000-6100-00009D010000}"/>
            </a:ext>
          </a:extLst>
        </xdr:cNvPr>
        <xdr:cNvSpPr txBox="1"/>
      </xdr:nvSpPr>
      <xdr:spPr>
        <a:xfrm>
          <a:off x="17250833" y="144600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414" name="TextBox 413">
          <a:extLst>
            <a:ext uri="{FF2B5EF4-FFF2-40B4-BE49-F238E27FC236}">
              <a16:creationId xmlns:a16="http://schemas.microsoft.com/office/drawing/2014/main" id="{00000000-0008-0000-6100-00009E010000}"/>
            </a:ext>
          </a:extLst>
        </xdr:cNvPr>
        <xdr:cNvSpPr txBox="1"/>
      </xdr:nvSpPr>
      <xdr:spPr>
        <a:xfrm>
          <a:off x="17250833" y="144600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415" name="TextBox 414">
          <a:extLst>
            <a:ext uri="{FF2B5EF4-FFF2-40B4-BE49-F238E27FC236}">
              <a16:creationId xmlns:a16="http://schemas.microsoft.com/office/drawing/2014/main" id="{00000000-0008-0000-6100-00009F010000}"/>
            </a:ext>
          </a:extLst>
        </xdr:cNvPr>
        <xdr:cNvSpPr txBox="1"/>
      </xdr:nvSpPr>
      <xdr:spPr>
        <a:xfrm>
          <a:off x="17250833" y="1481941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416" name="TextBox 415">
          <a:extLst>
            <a:ext uri="{FF2B5EF4-FFF2-40B4-BE49-F238E27FC236}">
              <a16:creationId xmlns:a16="http://schemas.microsoft.com/office/drawing/2014/main" id="{00000000-0008-0000-6100-0000A0010000}"/>
            </a:ext>
          </a:extLst>
        </xdr:cNvPr>
        <xdr:cNvSpPr txBox="1"/>
      </xdr:nvSpPr>
      <xdr:spPr>
        <a:xfrm>
          <a:off x="17250833" y="1481941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417" name="TextBox 416">
          <a:extLst>
            <a:ext uri="{FF2B5EF4-FFF2-40B4-BE49-F238E27FC236}">
              <a16:creationId xmlns:a16="http://schemas.microsoft.com/office/drawing/2014/main" id="{00000000-0008-0000-6100-0000A1010000}"/>
            </a:ext>
          </a:extLst>
        </xdr:cNvPr>
        <xdr:cNvSpPr txBox="1"/>
      </xdr:nvSpPr>
      <xdr:spPr>
        <a:xfrm>
          <a:off x="17250833" y="1481941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418" name="TextBox 417">
          <a:extLst>
            <a:ext uri="{FF2B5EF4-FFF2-40B4-BE49-F238E27FC236}">
              <a16:creationId xmlns:a16="http://schemas.microsoft.com/office/drawing/2014/main" id="{00000000-0008-0000-6100-0000A2010000}"/>
            </a:ext>
          </a:extLst>
        </xdr:cNvPr>
        <xdr:cNvSpPr txBox="1"/>
      </xdr:nvSpPr>
      <xdr:spPr>
        <a:xfrm>
          <a:off x="17250833" y="1481941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419" name="TextBox 418">
          <a:extLst>
            <a:ext uri="{FF2B5EF4-FFF2-40B4-BE49-F238E27FC236}">
              <a16:creationId xmlns:a16="http://schemas.microsoft.com/office/drawing/2014/main" id="{00000000-0008-0000-6100-0000A3010000}"/>
            </a:ext>
          </a:extLst>
        </xdr:cNvPr>
        <xdr:cNvSpPr txBox="1"/>
      </xdr:nvSpPr>
      <xdr:spPr>
        <a:xfrm>
          <a:off x="17250833" y="153083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420" name="TextBox 419">
          <a:extLst>
            <a:ext uri="{FF2B5EF4-FFF2-40B4-BE49-F238E27FC236}">
              <a16:creationId xmlns:a16="http://schemas.microsoft.com/office/drawing/2014/main" id="{00000000-0008-0000-6100-0000A4010000}"/>
            </a:ext>
          </a:extLst>
        </xdr:cNvPr>
        <xdr:cNvSpPr txBox="1"/>
      </xdr:nvSpPr>
      <xdr:spPr>
        <a:xfrm>
          <a:off x="17250833" y="153083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421" name="TextBox 420">
          <a:extLst>
            <a:ext uri="{FF2B5EF4-FFF2-40B4-BE49-F238E27FC236}">
              <a16:creationId xmlns:a16="http://schemas.microsoft.com/office/drawing/2014/main" id="{00000000-0008-0000-6100-0000A5010000}"/>
            </a:ext>
          </a:extLst>
        </xdr:cNvPr>
        <xdr:cNvSpPr txBox="1"/>
      </xdr:nvSpPr>
      <xdr:spPr>
        <a:xfrm>
          <a:off x="17250833" y="153083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422" name="TextBox 421">
          <a:extLst>
            <a:ext uri="{FF2B5EF4-FFF2-40B4-BE49-F238E27FC236}">
              <a16:creationId xmlns:a16="http://schemas.microsoft.com/office/drawing/2014/main" id="{00000000-0008-0000-6100-0000A6010000}"/>
            </a:ext>
          </a:extLst>
        </xdr:cNvPr>
        <xdr:cNvSpPr txBox="1"/>
      </xdr:nvSpPr>
      <xdr:spPr>
        <a:xfrm>
          <a:off x="17250833" y="153083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423" name="TextBox 422">
          <a:extLst>
            <a:ext uri="{FF2B5EF4-FFF2-40B4-BE49-F238E27FC236}">
              <a16:creationId xmlns:a16="http://schemas.microsoft.com/office/drawing/2014/main" id="{00000000-0008-0000-6100-0000A7010000}"/>
            </a:ext>
          </a:extLst>
        </xdr:cNvPr>
        <xdr:cNvSpPr txBox="1"/>
      </xdr:nvSpPr>
      <xdr:spPr>
        <a:xfrm>
          <a:off x="17250833" y="854625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424" name="TextBox 423">
          <a:extLst>
            <a:ext uri="{FF2B5EF4-FFF2-40B4-BE49-F238E27FC236}">
              <a16:creationId xmlns:a16="http://schemas.microsoft.com/office/drawing/2014/main" id="{00000000-0008-0000-6100-0000A8010000}"/>
            </a:ext>
          </a:extLst>
        </xdr:cNvPr>
        <xdr:cNvSpPr txBox="1"/>
      </xdr:nvSpPr>
      <xdr:spPr>
        <a:xfrm>
          <a:off x="17250833" y="854625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425" name="TextBox 424">
          <a:extLst>
            <a:ext uri="{FF2B5EF4-FFF2-40B4-BE49-F238E27FC236}">
              <a16:creationId xmlns:a16="http://schemas.microsoft.com/office/drawing/2014/main" id="{00000000-0008-0000-6100-0000A9010000}"/>
            </a:ext>
          </a:extLst>
        </xdr:cNvPr>
        <xdr:cNvSpPr txBox="1"/>
      </xdr:nvSpPr>
      <xdr:spPr>
        <a:xfrm>
          <a:off x="17250833" y="854625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426" name="TextBox 425">
          <a:extLst>
            <a:ext uri="{FF2B5EF4-FFF2-40B4-BE49-F238E27FC236}">
              <a16:creationId xmlns:a16="http://schemas.microsoft.com/office/drawing/2014/main" id="{00000000-0008-0000-6100-0000AA010000}"/>
            </a:ext>
          </a:extLst>
        </xdr:cNvPr>
        <xdr:cNvSpPr txBox="1"/>
      </xdr:nvSpPr>
      <xdr:spPr>
        <a:xfrm>
          <a:off x="17250833" y="854625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427" name="TextBox 426">
          <a:extLst>
            <a:ext uri="{FF2B5EF4-FFF2-40B4-BE49-F238E27FC236}">
              <a16:creationId xmlns:a16="http://schemas.microsoft.com/office/drawing/2014/main" id="{00000000-0008-0000-6100-0000AB010000}"/>
            </a:ext>
          </a:extLst>
        </xdr:cNvPr>
        <xdr:cNvSpPr txBox="1"/>
      </xdr:nvSpPr>
      <xdr:spPr>
        <a:xfrm>
          <a:off x="17250833" y="890439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428" name="TextBox 427">
          <a:extLst>
            <a:ext uri="{FF2B5EF4-FFF2-40B4-BE49-F238E27FC236}">
              <a16:creationId xmlns:a16="http://schemas.microsoft.com/office/drawing/2014/main" id="{00000000-0008-0000-6100-0000AC010000}"/>
            </a:ext>
          </a:extLst>
        </xdr:cNvPr>
        <xdr:cNvSpPr txBox="1"/>
      </xdr:nvSpPr>
      <xdr:spPr>
        <a:xfrm>
          <a:off x="17250833" y="890439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429" name="TextBox 428">
          <a:extLst>
            <a:ext uri="{FF2B5EF4-FFF2-40B4-BE49-F238E27FC236}">
              <a16:creationId xmlns:a16="http://schemas.microsoft.com/office/drawing/2014/main" id="{00000000-0008-0000-6100-0000AD010000}"/>
            </a:ext>
          </a:extLst>
        </xdr:cNvPr>
        <xdr:cNvSpPr txBox="1"/>
      </xdr:nvSpPr>
      <xdr:spPr>
        <a:xfrm>
          <a:off x="17250833" y="890439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430" name="TextBox 429">
          <a:extLst>
            <a:ext uri="{FF2B5EF4-FFF2-40B4-BE49-F238E27FC236}">
              <a16:creationId xmlns:a16="http://schemas.microsoft.com/office/drawing/2014/main" id="{00000000-0008-0000-6100-0000AE010000}"/>
            </a:ext>
          </a:extLst>
        </xdr:cNvPr>
        <xdr:cNvSpPr txBox="1"/>
      </xdr:nvSpPr>
      <xdr:spPr>
        <a:xfrm>
          <a:off x="17250833" y="890439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431" name="TextBox 430">
          <a:extLst>
            <a:ext uri="{FF2B5EF4-FFF2-40B4-BE49-F238E27FC236}">
              <a16:creationId xmlns:a16="http://schemas.microsoft.com/office/drawing/2014/main" id="{00000000-0008-0000-6100-0000AF010000}"/>
            </a:ext>
          </a:extLst>
        </xdr:cNvPr>
        <xdr:cNvSpPr txBox="1"/>
      </xdr:nvSpPr>
      <xdr:spPr>
        <a:xfrm>
          <a:off x="17250833" y="890439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432" name="TextBox 431">
          <a:extLst>
            <a:ext uri="{FF2B5EF4-FFF2-40B4-BE49-F238E27FC236}">
              <a16:creationId xmlns:a16="http://schemas.microsoft.com/office/drawing/2014/main" id="{00000000-0008-0000-6100-0000B0010000}"/>
            </a:ext>
          </a:extLst>
        </xdr:cNvPr>
        <xdr:cNvSpPr txBox="1"/>
      </xdr:nvSpPr>
      <xdr:spPr>
        <a:xfrm>
          <a:off x="17250833" y="890439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433" name="TextBox 432">
          <a:extLst>
            <a:ext uri="{FF2B5EF4-FFF2-40B4-BE49-F238E27FC236}">
              <a16:creationId xmlns:a16="http://schemas.microsoft.com/office/drawing/2014/main" id="{00000000-0008-0000-6100-0000B1010000}"/>
            </a:ext>
          </a:extLst>
        </xdr:cNvPr>
        <xdr:cNvSpPr txBox="1"/>
      </xdr:nvSpPr>
      <xdr:spPr>
        <a:xfrm>
          <a:off x="17250833" y="890439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434" name="TextBox 433">
          <a:extLst>
            <a:ext uri="{FF2B5EF4-FFF2-40B4-BE49-F238E27FC236}">
              <a16:creationId xmlns:a16="http://schemas.microsoft.com/office/drawing/2014/main" id="{00000000-0008-0000-6100-0000B2010000}"/>
            </a:ext>
          </a:extLst>
        </xdr:cNvPr>
        <xdr:cNvSpPr txBox="1"/>
      </xdr:nvSpPr>
      <xdr:spPr>
        <a:xfrm>
          <a:off x="17250833" y="890439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435" name="TextBox 434">
          <a:extLst>
            <a:ext uri="{FF2B5EF4-FFF2-40B4-BE49-F238E27FC236}">
              <a16:creationId xmlns:a16="http://schemas.microsoft.com/office/drawing/2014/main" id="{00000000-0008-0000-6100-0000B3010000}"/>
            </a:ext>
          </a:extLst>
        </xdr:cNvPr>
        <xdr:cNvSpPr txBox="1"/>
      </xdr:nvSpPr>
      <xdr:spPr>
        <a:xfrm>
          <a:off x="17250833" y="927142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436" name="TextBox 435">
          <a:extLst>
            <a:ext uri="{FF2B5EF4-FFF2-40B4-BE49-F238E27FC236}">
              <a16:creationId xmlns:a16="http://schemas.microsoft.com/office/drawing/2014/main" id="{00000000-0008-0000-6100-0000B4010000}"/>
            </a:ext>
          </a:extLst>
        </xdr:cNvPr>
        <xdr:cNvSpPr txBox="1"/>
      </xdr:nvSpPr>
      <xdr:spPr>
        <a:xfrm>
          <a:off x="17250833" y="927142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437" name="TextBox 436">
          <a:extLst>
            <a:ext uri="{FF2B5EF4-FFF2-40B4-BE49-F238E27FC236}">
              <a16:creationId xmlns:a16="http://schemas.microsoft.com/office/drawing/2014/main" id="{00000000-0008-0000-6100-0000B5010000}"/>
            </a:ext>
          </a:extLst>
        </xdr:cNvPr>
        <xdr:cNvSpPr txBox="1"/>
      </xdr:nvSpPr>
      <xdr:spPr>
        <a:xfrm>
          <a:off x="17250833" y="927142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438" name="TextBox 437">
          <a:extLst>
            <a:ext uri="{FF2B5EF4-FFF2-40B4-BE49-F238E27FC236}">
              <a16:creationId xmlns:a16="http://schemas.microsoft.com/office/drawing/2014/main" id="{00000000-0008-0000-6100-0000B6010000}"/>
            </a:ext>
          </a:extLst>
        </xdr:cNvPr>
        <xdr:cNvSpPr txBox="1"/>
      </xdr:nvSpPr>
      <xdr:spPr>
        <a:xfrm>
          <a:off x="17250833" y="927142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439" name="TextBox 438">
          <a:extLst>
            <a:ext uri="{FF2B5EF4-FFF2-40B4-BE49-F238E27FC236}">
              <a16:creationId xmlns:a16="http://schemas.microsoft.com/office/drawing/2014/main" id="{00000000-0008-0000-6100-0000B7010000}"/>
            </a:ext>
          </a:extLst>
        </xdr:cNvPr>
        <xdr:cNvSpPr txBox="1"/>
      </xdr:nvSpPr>
      <xdr:spPr>
        <a:xfrm>
          <a:off x="17250833" y="927142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440" name="TextBox 439">
          <a:extLst>
            <a:ext uri="{FF2B5EF4-FFF2-40B4-BE49-F238E27FC236}">
              <a16:creationId xmlns:a16="http://schemas.microsoft.com/office/drawing/2014/main" id="{00000000-0008-0000-6100-0000B8010000}"/>
            </a:ext>
          </a:extLst>
        </xdr:cNvPr>
        <xdr:cNvSpPr txBox="1"/>
      </xdr:nvSpPr>
      <xdr:spPr>
        <a:xfrm>
          <a:off x="17250833" y="927142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441" name="TextBox 440">
          <a:extLst>
            <a:ext uri="{FF2B5EF4-FFF2-40B4-BE49-F238E27FC236}">
              <a16:creationId xmlns:a16="http://schemas.microsoft.com/office/drawing/2014/main" id="{00000000-0008-0000-6100-0000B9010000}"/>
            </a:ext>
          </a:extLst>
        </xdr:cNvPr>
        <xdr:cNvSpPr txBox="1"/>
      </xdr:nvSpPr>
      <xdr:spPr>
        <a:xfrm>
          <a:off x="17250833" y="927142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442" name="TextBox 441">
          <a:extLst>
            <a:ext uri="{FF2B5EF4-FFF2-40B4-BE49-F238E27FC236}">
              <a16:creationId xmlns:a16="http://schemas.microsoft.com/office/drawing/2014/main" id="{00000000-0008-0000-6100-0000BA010000}"/>
            </a:ext>
          </a:extLst>
        </xdr:cNvPr>
        <xdr:cNvSpPr txBox="1"/>
      </xdr:nvSpPr>
      <xdr:spPr>
        <a:xfrm>
          <a:off x="17250833" y="927142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443" name="TextBox 442">
          <a:extLst>
            <a:ext uri="{FF2B5EF4-FFF2-40B4-BE49-F238E27FC236}">
              <a16:creationId xmlns:a16="http://schemas.microsoft.com/office/drawing/2014/main" id="{00000000-0008-0000-6100-0000BB010000}"/>
            </a:ext>
          </a:extLst>
        </xdr:cNvPr>
        <xdr:cNvSpPr txBox="1"/>
      </xdr:nvSpPr>
      <xdr:spPr>
        <a:xfrm>
          <a:off x="17250833" y="962765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444" name="TextBox 443">
          <a:extLst>
            <a:ext uri="{FF2B5EF4-FFF2-40B4-BE49-F238E27FC236}">
              <a16:creationId xmlns:a16="http://schemas.microsoft.com/office/drawing/2014/main" id="{00000000-0008-0000-6100-0000BC010000}"/>
            </a:ext>
          </a:extLst>
        </xdr:cNvPr>
        <xdr:cNvSpPr txBox="1"/>
      </xdr:nvSpPr>
      <xdr:spPr>
        <a:xfrm>
          <a:off x="17250833" y="962765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445" name="TextBox 444">
          <a:extLst>
            <a:ext uri="{FF2B5EF4-FFF2-40B4-BE49-F238E27FC236}">
              <a16:creationId xmlns:a16="http://schemas.microsoft.com/office/drawing/2014/main" id="{00000000-0008-0000-6100-0000BD010000}"/>
            </a:ext>
          </a:extLst>
        </xdr:cNvPr>
        <xdr:cNvSpPr txBox="1"/>
      </xdr:nvSpPr>
      <xdr:spPr>
        <a:xfrm>
          <a:off x="17250833" y="962765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446" name="TextBox 445">
          <a:extLst>
            <a:ext uri="{FF2B5EF4-FFF2-40B4-BE49-F238E27FC236}">
              <a16:creationId xmlns:a16="http://schemas.microsoft.com/office/drawing/2014/main" id="{00000000-0008-0000-6100-0000BE010000}"/>
            </a:ext>
          </a:extLst>
        </xdr:cNvPr>
        <xdr:cNvSpPr txBox="1"/>
      </xdr:nvSpPr>
      <xdr:spPr>
        <a:xfrm>
          <a:off x="17250833" y="962765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447" name="TextBox 446">
          <a:extLst>
            <a:ext uri="{FF2B5EF4-FFF2-40B4-BE49-F238E27FC236}">
              <a16:creationId xmlns:a16="http://schemas.microsoft.com/office/drawing/2014/main" id="{00000000-0008-0000-6100-0000BF010000}"/>
            </a:ext>
          </a:extLst>
        </xdr:cNvPr>
        <xdr:cNvSpPr txBox="1"/>
      </xdr:nvSpPr>
      <xdr:spPr>
        <a:xfrm>
          <a:off x="17250833" y="962765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448" name="TextBox 447">
          <a:extLst>
            <a:ext uri="{FF2B5EF4-FFF2-40B4-BE49-F238E27FC236}">
              <a16:creationId xmlns:a16="http://schemas.microsoft.com/office/drawing/2014/main" id="{00000000-0008-0000-6100-0000C0010000}"/>
            </a:ext>
          </a:extLst>
        </xdr:cNvPr>
        <xdr:cNvSpPr txBox="1"/>
      </xdr:nvSpPr>
      <xdr:spPr>
        <a:xfrm>
          <a:off x="17250833" y="962765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449" name="TextBox 448">
          <a:extLst>
            <a:ext uri="{FF2B5EF4-FFF2-40B4-BE49-F238E27FC236}">
              <a16:creationId xmlns:a16="http://schemas.microsoft.com/office/drawing/2014/main" id="{00000000-0008-0000-6100-0000C1010000}"/>
            </a:ext>
          </a:extLst>
        </xdr:cNvPr>
        <xdr:cNvSpPr txBox="1"/>
      </xdr:nvSpPr>
      <xdr:spPr>
        <a:xfrm>
          <a:off x="17250833" y="962765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450" name="TextBox 449">
          <a:extLst>
            <a:ext uri="{FF2B5EF4-FFF2-40B4-BE49-F238E27FC236}">
              <a16:creationId xmlns:a16="http://schemas.microsoft.com/office/drawing/2014/main" id="{00000000-0008-0000-6100-0000C2010000}"/>
            </a:ext>
          </a:extLst>
        </xdr:cNvPr>
        <xdr:cNvSpPr txBox="1"/>
      </xdr:nvSpPr>
      <xdr:spPr>
        <a:xfrm>
          <a:off x="17250833" y="962765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451" name="TextBox 450">
          <a:extLst>
            <a:ext uri="{FF2B5EF4-FFF2-40B4-BE49-F238E27FC236}">
              <a16:creationId xmlns:a16="http://schemas.microsoft.com/office/drawing/2014/main" id="{00000000-0008-0000-6100-0000C3010000}"/>
            </a:ext>
          </a:extLst>
        </xdr:cNvPr>
        <xdr:cNvSpPr txBox="1"/>
      </xdr:nvSpPr>
      <xdr:spPr>
        <a:xfrm>
          <a:off x="17250833" y="1007723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452" name="TextBox 451">
          <a:extLst>
            <a:ext uri="{FF2B5EF4-FFF2-40B4-BE49-F238E27FC236}">
              <a16:creationId xmlns:a16="http://schemas.microsoft.com/office/drawing/2014/main" id="{00000000-0008-0000-6100-0000C4010000}"/>
            </a:ext>
          </a:extLst>
        </xdr:cNvPr>
        <xdr:cNvSpPr txBox="1"/>
      </xdr:nvSpPr>
      <xdr:spPr>
        <a:xfrm>
          <a:off x="17250833" y="1007723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453" name="TextBox 452">
          <a:extLst>
            <a:ext uri="{FF2B5EF4-FFF2-40B4-BE49-F238E27FC236}">
              <a16:creationId xmlns:a16="http://schemas.microsoft.com/office/drawing/2014/main" id="{00000000-0008-0000-6100-0000C5010000}"/>
            </a:ext>
          </a:extLst>
        </xdr:cNvPr>
        <xdr:cNvSpPr txBox="1"/>
      </xdr:nvSpPr>
      <xdr:spPr>
        <a:xfrm>
          <a:off x="17250833" y="1007723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454" name="TextBox 453">
          <a:extLst>
            <a:ext uri="{FF2B5EF4-FFF2-40B4-BE49-F238E27FC236}">
              <a16:creationId xmlns:a16="http://schemas.microsoft.com/office/drawing/2014/main" id="{00000000-0008-0000-6100-0000C6010000}"/>
            </a:ext>
          </a:extLst>
        </xdr:cNvPr>
        <xdr:cNvSpPr txBox="1"/>
      </xdr:nvSpPr>
      <xdr:spPr>
        <a:xfrm>
          <a:off x="17250833" y="1007723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455" name="TextBox 454">
          <a:extLst>
            <a:ext uri="{FF2B5EF4-FFF2-40B4-BE49-F238E27FC236}">
              <a16:creationId xmlns:a16="http://schemas.microsoft.com/office/drawing/2014/main" id="{00000000-0008-0000-6100-0000C7010000}"/>
            </a:ext>
          </a:extLst>
        </xdr:cNvPr>
        <xdr:cNvSpPr txBox="1"/>
      </xdr:nvSpPr>
      <xdr:spPr>
        <a:xfrm>
          <a:off x="17250833" y="1007723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456" name="TextBox 455">
          <a:extLst>
            <a:ext uri="{FF2B5EF4-FFF2-40B4-BE49-F238E27FC236}">
              <a16:creationId xmlns:a16="http://schemas.microsoft.com/office/drawing/2014/main" id="{00000000-0008-0000-6100-0000C8010000}"/>
            </a:ext>
          </a:extLst>
        </xdr:cNvPr>
        <xdr:cNvSpPr txBox="1"/>
      </xdr:nvSpPr>
      <xdr:spPr>
        <a:xfrm>
          <a:off x="17250833" y="1007723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457" name="TextBox 456">
          <a:extLst>
            <a:ext uri="{FF2B5EF4-FFF2-40B4-BE49-F238E27FC236}">
              <a16:creationId xmlns:a16="http://schemas.microsoft.com/office/drawing/2014/main" id="{00000000-0008-0000-6100-0000C9010000}"/>
            </a:ext>
          </a:extLst>
        </xdr:cNvPr>
        <xdr:cNvSpPr txBox="1"/>
      </xdr:nvSpPr>
      <xdr:spPr>
        <a:xfrm>
          <a:off x="17250833" y="1007723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458" name="TextBox 457">
          <a:extLst>
            <a:ext uri="{FF2B5EF4-FFF2-40B4-BE49-F238E27FC236}">
              <a16:creationId xmlns:a16="http://schemas.microsoft.com/office/drawing/2014/main" id="{00000000-0008-0000-6100-0000CA010000}"/>
            </a:ext>
          </a:extLst>
        </xdr:cNvPr>
        <xdr:cNvSpPr txBox="1"/>
      </xdr:nvSpPr>
      <xdr:spPr>
        <a:xfrm>
          <a:off x="17250833" y="1007723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459" name="TextBox 458">
          <a:extLst>
            <a:ext uri="{FF2B5EF4-FFF2-40B4-BE49-F238E27FC236}">
              <a16:creationId xmlns:a16="http://schemas.microsoft.com/office/drawing/2014/main" id="{00000000-0008-0000-6100-0000CB010000}"/>
            </a:ext>
          </a:extLst>
        </xdr:cNvPr>
        <xdr:cNvSpPr txBox="1"/>
      </xdr:nvSpPr>
      <xdr:spPr>
        <a:xfrm>
          <a:off x="17250833" y="1056491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460" name="TextBox 459">
          <a:extLst>
            <a:ext uri="{FF2B5EF4-FFF2-40B4-BE49-F238E27FC236}">
              <a16:creationId xmlns:a16="http://schemas.microsoft.com/office/drawing/2014/main" id="{00000000-0008-0000-6100-0000CC010000}"/>
            </a:ext>
          </a:extLst>
        </xdr:cNvPr>
        <xdr:cNvSpPr txBox="1"/>
      </xdr:nvSpPr>
      <xdr:spPr>
        <a:xfrm>
          <a:off x="17250833" y="1056491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461" name="TextBox 460">
          <a:extLst>
            <a:ext uri="{FF2B5EF4-FFF2-40B4-BE49-F238E27FC236}">
              <a16:creationId xmlns:a16="http://schemas.microsoft.com/office/drawing/2014/main" id="{00000000-0008-0000-6100-0000CD010000}"/>
            </a:ext>
          </a:extLst>
        </xdr:cNvPr>
        <xdr:cNvSpPr txBox="1"/>
      </xdr:nvSpPr>
      <xdr:spPr>
        <a:xfrm>
          <a:off x="17250833" y="1056491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462" name="TextBox 461">
          <a:extLst>
            <a:ext uri="{FF2B5EF4-FFF2-40B4-BE49-F238E27FC236}">
              <a16:creationId xmlns:a16="http://schemas.microsoft.com/office/drawing/2014/main" id="{00000000-0008-0000-6100-0000CE010000}"/>
            </a:ext>
          </a:extLst>
        </xdr:cNvPr>
        <xdr:cNvSpPr txBox="1"/>
      </xdr:nvSpPr>
      <xdr:spPr>
        <a:xfrm>
          <a:off x="17250833" y="1056491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463" name="TextBox 462">
          <a:extLst>
            <a:ext uri="{FF2B5EF4-FFF2-40B4-BE49-F238E27FC236}">
              <a16:creationId xmlns:a16="http://schemas.microsoft.com/office/drawing/2014/main" id="{00000000-0008-0000-6100-0000CF010000}"/>
            </a:ext>
          </a:extLst>
        </xdr:cNvPr>
        <xdr:cNvSpPr txBox="1"/>
      </xdr:nvSpPr>
      <xdr:spPr>
        <a:xfrm>
          <a:off x="17250833" y="1056491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464" name="TextBox 463">
          <a:extLst>
            <a:ext uri="{FF2B5EF4-FFF2-40B4-BE49-F238E27FC236}">
              <a16:creationId xmlns:a16="http://schemas.microsoft.com/office/drawing/2014/main" id="{00000000-0008-0000-6100-0000D0010000}"/>
            </a:ext>
          </a:extLst>
        </xdr:cNvPr>
        <xdr:cNvSpPr txBox="1"/>
      </xdr:nvSpPr>
      <xdr:spPr>
        <a:xfrm>
          <a:off x="17250833" y="1056491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465" name="TextBox 464">
          <a:extLst>
            <a:ext uri="{FF2B5EF4-FFF2-40B4-BE49-F238E27FC236}">
              <a16:creationId xmlns:a16="http://schemas.microsoft.com/office/drawing/2014/main" id="{00000000-0008-0000-6100-0000D1010000}"/>
            </a:ext>
          </a:extLst>
        </xdr:cNvPr>
        <xdr:cNvSpPr txBox="1"/>
      </xdr:nvSpPr>
      <xdr:spPr>
        <a:xfrm>
          <a:off x="17250833" y="1056491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466" name="TextBox 465">
          <a:extLst>
            <a:ext uri="{FF2B5EF4-FFF2-40B4-BE49-F238E27FC236}">
              <a16:creationId xmlns:a16="http://schemas.microsoft.com/office/drawing/2014/main" id="{00000000-0008-0000-6100-0000D2010000}"/>
            </a:ext>
          </a:extLst>
        </xdr:cNvPr>
        <xdr:cNvSpPr txBox="1"/>
      </xdr:nvSpPr>
      <xdr:spPr>
        <a:xfrm>
          <a:off x="17250833" y="1056491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467" name="TextBox 466">
          <a:extLst>
            <a:ext uri="{FF2B5EF4-FFF2-40B4-BE49-F238E27FC236}">
              <a16:creationId xmlns:a16="http://schemas.microsoft.com/office/drawing/2014/main" id="{00000000-0008-0000-6100-0000D3010000}"/>
            </a:ext>
          </a:extLst>
        </xdr:cNvPr>
        <xdr:cNvSpPr txBox="1"/>
      </xdr:nvSpPr>
      <xdr:spPr>
        <a:xfrm>
          <a:off x="17250833" y="1089829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468" name="TextBox 467">
          <a:extLst>
            <a:ext uri="{FF2B5EF4-FFF2-40B4-BE49-F238E27FC236}">
              <a16:creationId xmlns:a16="http://schemas.microsoft.com/office/drawing/2014/main" id="{00000000-0008-0000-6100-0000D4010000}"/>
            </a:ext>
          </a:extLst>
        </xdr:cNvPr>
        <xdr:cNvSpPr txBox="1"/>
      </xdr:nvSpPr>
      <xdr:spPr>
        <a:xfrm>
          <a:off x="17250833" y="1089829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469" name="TextBox 468">
          <a:extLst>
            <a:ext uri="{FF2B5EF4-FFF2-40B4-BE49-F238E27FC236}">
              <a16:creationId xmlns:a16="http://schemas.microsoft.com/office/drawing/2014/main" id="{00000000-0008-0000-6100-0000D5010000}"/>
            </a:ext>
          </a:extLst>
        </xdr:cNvPr>
        <xdr:cNvSpPr txBox="1"/>
      </xdr:nvSpPr>
      <xdr:spPr>
        <a:xfrm>
          <a:off x="17250833" y="1089829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470" name="TextBox 469">
          <a:extLst>
            <a:ext uri="{FF2B5EF4-FFF2-40B4-BE49-F238E27FC236}">
              <a16:creationId xmlns:a16="http://schemas.microsoft.com/office/drawing/2014/main" id="{00000000-0008-0000-6100-0000D6010000}"/>
            </a:ext>
          </a:extLst>
        </xdr:cNvPr>
        <xdr:cNvSpPr txBox="1"/>
      </xdr:nvSpPr>
      <xdr:spPr>
        <a:xfrm>
          <a:off x="17250833" y="1089829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15</xdr:row>
      <xdr:rowOff>0</xdr:rowOff>
    </xdr:from>
    <xdr:ext cx="914400" cy="264560"/>
    <xdr:sp macro="" textlink="">
      <xdr:nvSpPr>
        <xdr:cNvPr id="471" name="TextBox 470">
          <a:extLst>
            <a:ext uri="{FF2B5EF4-FFF2-40B4-BE49-F238E27FC236}">
              <a16:creationId xmlns:a16="http://schemas.microsoft.com/office/drawing/2014/main" id="{00000000-0008-0000-6100-0000D7010000}"/>
            </a:ext>
          </a:extLst>
        </xdr:cNvPr>
        <xdr:cNvSpPr txBox="1"/>
      </xdr:nvSpPr>
      <xdr:spPr>
        <a:xfrm>
          <a:off x="17250833" y="1898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15</xdr:row>
      <xdr:rowOff>0</xdr:rowOff>
    </xdr:from>
    <xdr:ext cx="914400" cy="264560"/>
    <xdr:sp macro="" textlink="">
      <xdr:nvSpPr>
        <xdr:cNvPr id="472" name="TextBox 471">
          <a:extLst>
            <a:ext uri="{FF2B5EF4-FFF2-40B4-BE49-F238E27FC236}">
              <a16:creationId xmlns:a16="http://schemas.microsoft.com/office/drawing/2014/main" id="{00000000-0008-0000-6100-0000D8010000}"/>
            </a:ext>
          </a:extLst>
        </xdr:cNvPr>
        <xdr:cNvSpPr txBox="1"/>
      </xdr:nvSpPr>
      <xdr:spPr>
        <a:xfrm>
          <a:off x="17250833" y="1898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15</xdr:row>
      <xdr:rowOff>0</xdr:rowOff>
    </xdr:from>
    <xdr:ext cx="914400" cy="264560"/>
    <xdr:sp macro="" textlink="">
      <xdr:nvSpPr>
        <xdr:cNvPr id="473" name="TextBox 472">
          <a:extLst>
            <a:ext uri="{FF2B5EF4-FFF2-40B4-BE49-F238E27FC236}">
              <a16:creationId xmlns:a16="http://schemas.microsoft.com/office/drawing/2014/main" id="{00000000-0008-0000-6100-0000D9010000}"/>
            </a:ext>
          </a:extLst>
        </xdr:cNvPr>
        <xdr:cNvSpPr txBox="1"/>
      </xdr:nvSpPr>
      <xdr:spPr>
        <a:xfrm>
          <a:off x="17250833" y="1898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15</xdr:row>
      <xdr:rowOff>0</xdr:rowOff>
    </xdr:from>
    <xdr:ext cx="914400" cy="264560"/>
    <xdr:sp macro="" textlink="">
      <xdr:nvSpPr>
        <xdr:cNvPr id="474" name="TextBox 473">
          <a:extLst>
            <a:ext uri="{FF2B5EF4-FFF2-40B4-BE49-F238E27FC236}">
              <a16:creationId xmlns:a16="http://schemas.microsoft.com/office/drawing/2014/main" id="{00000000-0008-0000-6100-0000DA010000}"/>
            </a:ext>
          </a:extLst>
        </xdr:cNvPr>
        <xdr:cNvSpPr txBox="1"/>
      </xdr:nvSpPr>
      <xdr:spPr>
        <a:xfrm>
          <a:off x="17250833" y="1898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475" name="TextBox 474">
          <a:extLst>
            <a:ext uri="{FF2B5EF4-FFF2-40B4-BE49-F238E27FC236}">
              <a16:creationId xmlns:a16="http://schemas.microsoft.com/office/drawing/2014/main" id="{00000000-0008-0000-6100-0000DB010000}"/>
            </a:ext>
          </a:extLst>
        </xdr:cNvPr>
        <xdr:cNvSpPr txBox="1"/>
      </xdr:nvSpPr>
      <xdr:spPr>
        <a:xfrm>
          <a:off x="17250833" y="22768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476" name="TextBox 475">
          <a:extLst>
            <a:ext uri="{FF2B5EF4-FFF2-40B4-BE49-F238E27FC236}">
              <a16:creationId xmlns:a16="http://schemas.microsoft.com/office/drawing/2014/main" id="{00000000-0008-0000-6100-0000DC010000}"/>
            </a:ext>
          </a:extLst>
        </xdr:cNvPr>
        <xdr:cNvSpPr txBox="1"/>
      </xdr:nvSpPr>
      <xdr:spPr>
        <a:xfrm>
          <a:off x="17250833" y="22768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477" name="TextBox 476">
          <a:extLst>
            <a:ext uri="{FF2B5EF4-FFF2-40B4-BE49-F238E27FC236}">
              <a16:creationId xmlns:a16="http://schemas.microsoft.com/office/drawing/2014/main" id="{00000000-0008-0000-6100-0000DD010000}"/>
            </a:ext>
          </a:extLst>
        </xdr:cNvPr>
        <xdr:cNvSpPr txBox="1"/>
      </xdr:nvSpPr>
      <xdr:spPr>
        <a:xfrm>
          <a:off x="17250833" y="22768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478" name="TextBox 477">
          <a:extLst>
            <a:ext uri="{FF2B5EF4-FFF2-40B4-BE49-F238E27FC236}">
              <a16:creationId xmlns:a16="http://schemas.microsoft.com/office/drawing/2014/main" id="{00000000-0008-0000-6100-0000DE010000}"/>
            </a:ext>
          </a:extLst>
        </xdr:cNvPr>
        <xdr:cNvSpPr txBox="1"/>
      </xdr:nvSpPr>
      <xdr:spPr>
        <a:xfrm>
          <a:off x="17250833" y="22768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479" name="TextBox 478">
          <a:extLst>
            <a:ext uri="{FF2B5EF4-FFF2-40B4-BE49-F238E27FC236}">
              <a16:creationId xmlns:a16="http://schemas.microsoft.com/office/drawing/2014/main" id="{00000000-0008-0000-6100-0000DF010000}"/>
            </a:ext>
          </a:extLst>
        </xdr:cNvPr>
        <xdr:cNvSpPr txBox="1"/>
      </xdr:nvSpPr>
      <xdr:spPr>
        <a:xfrm>
          <a:off x="17250833" y="22768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480" name="TextBox 479">
          <a:extLst>
            <a:ext uri="{FF2B5EF4-FFF2-40B4-BE49-F238E27FC236}">
              <a16:creationId xmlns:a16="http://schemas.microsoft.com/office/drawing/2014/main" id="{00000000-0008-0000-6100-0000E0010000}"/>
            </a:ext>
          </a:extLst>
        </xdr:cNvPr>
        <xdr:cNvSpPr txBox="1"/>
      </xdr:nvSpPr>
      <xdr:spPr>
        <a:xfrm>
          <a:off x="17250833" y="22768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481" name="TextBox 480">
          <a:extLst>
            <a:ext uri="{FF2B5EF4-FFF2-40B4-BE49-F238E27FC236}">
              <a16:creationId xmlns:a16="http://schemas.microsoft.com/office/drawing/2014/main" id="{00000000-0008-0000-6100-0000E1010000}"/>
            </a:ext>
          </a:extLst>
        </xdr:cNvPr>
        <xdr:cNvSpPr txBox="1"/>
      </xdr:nvSpPr>
      <xdr:spPr>
        <a:xfrm>
          <a:off x="17250833" y="22768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482" name="TextBox 481">
          <a:extLst>
            <a:ext uri="{FF2B5EF4-FFF2-40B4-BE49-F238E27FC236}">
              <a16:creationId xmlns:a16="http://schemas.microsoft.com/office/drawing/2014/main" id="{00000000-0008-0000-6100-0000E2010000}"/>
            </a:ext>
          </a:extLst>
        </xdr:cNvPr>
        <xdr:cNvSpPr txBox="1"/>
      </xdr:nvSpPr>
      <xdr:spPr>
        <a:xfrm>
          <a:off x="17250833" y="22768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483" name="TextBox 482">
          <a:extLst>
            <a:ext uri="{FF2B5EF4-FFF2-40B4-BE49-F238E27FC236}">
              <a16:creationId xmlns:a16="http://schemas.microsoft.com/office/drawing/2014/main" id="{00000000-0008-0000-6100-0000E3010000}"/>
            </a:ext>
          </a:extLst>
        </xdr:cNvPr>
        <xdr:cNvSpPr txBox="1"/>
      </xdr:nvSpPr>
      <xdr:spPr>
        <a:xfrm>
          <a:off x="17250833" y="266742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484" name="TextBox 483">
          <a:extLst>
            <a:ext uri="{FF2B5EF4-FFF2-40B4-BE49-F238E27FC236}">
              <a16:creationId xmlns:a16="http://schemas.microsoft.com/office/drawing/2014/main" id="{00000000-0008-0000-6100-0000E4010000}"/>
            </a:ext>
          </a:extLst>
        </xdr:cNvPr>
        <xdr:cNvSpPr txBox="1"/>
      </xdr:nvSpPr>
      <xdr:spPr>
        <a:xfrm>
          <a:off x="17250833" y="266742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485" name="TextBox 484">
          <a:extLst>
            <a:ext uri="{FF2B5EF4-FFF2-40B4-BE49-F238E27FC236}">
              <a16:creationId xmlns:a16="http://schemas.microsoft.com/office/drawing/2014/main" id="{00000000-0008-0000-6100-0000E5010000}"/>
            </a:ext>
          </a:extLst>
        </xdr:cNvPr>
        <xdr:cNvSpPr txBox="1"/>
      </xdr:nvSpPr>
      <xdr:spPr>
        <a:xfrm>
          <a:off x="17250833" y="266742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486" name="TextBox 485">
          <a:extLst>
            <a:ext uri="{FF2B5EF4-FFF2-40B4-BE49-F238E27FC236}">
              <a16:creationId xmlns:a16="http://schemas.microsoft.com/office/drawing/2014/main" id="{00000000-0008-0000-6100-0000E6010000}"/>
            </a:ext>
          </a:extLst>
        </xdr:cNvPr>
        <xdr:cNvSpPr txBox="1"/>
      </xdr:nvSpPr>
      <xdr:spPr>
        <a:xfrm>
          <a:off x="17250833" y="266742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487" name="TextBox 486">
          <a:extLst>
            <a:ext uri="{FF2B5EF4-FFF2-40B4-BE49-F238E27FC236}">
              <a16:creationId xmlns:a16="http://schemas.microsoft.com/office/drawing/2014/main" id="{00000000-0008-0000-6100-0000E7010000}"/>
            </a:ext>
          </a:extLst>
        </xdr:cNvPr>
        <xdr:cNvSpPr txBox="1"/>
      </xdr:nvSpPr>
      <xdr:spPr>
        <a:xfrm>
          <a:off x="17250833" y="266742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488" name="TextBox 487">
          <a:extLst>
            <a:ext uri="{FF2B5EF4-FFF2-40B4-BE49-F238E27FC236}">
              <a16:creationId xmlns:a16="http://schemas.microsoft.com/office/drawing/2014/main" id="{00000000-0008-0000-6100-0000E8010000}"/>
            </a:ext>
          </a:extLst>
        </xdr:cNvPr>
        <xdr:cNvSpPr txBox="1"/>
      </xdr:nvSpPr>
      <xdr:spPr>
        <a:xfrm>
          <a:off x="17250833" y="266742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489" name="TextBox 488">
          <a:extLst>
            <a:ext uri="{FF2B5EF4-FFF2-40B4-BE49-F238E27FC236}">
              <a16:creationId xmlns:a16="http://schemas.microsoft.com/office/drawing/2014/main" id="{00000000-0008-0000-6100-0000E9010000}"/>
            </a:ext>
          </a:extLst>
        </xdr:cNvPr>
        <xdr:cNvSpPr txBox="1"/>
      </xdr:nvSpPr>
      <xdr:spPr>
        <a:xfrm>
          <a:off x="17250833" y="266742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490" name="TextBox 489">
          <a:extLst>
            <a:ext uri="{FF2B5EF4-FFF2-40B4-BE49-F238E27FC236}">
              <a16:creationId xmlns:a16="http://schemas.microsoft.com/office/drawing/2014/main" id="{00000000-0008-0000-6100-0000EA010000}"/>
            </a:ext>
          </a:extLst>
        </xdr:cNvPr>
        <xdr:cNvSpPr txBox="1"/>
      </xdr:nvSpPr>
      <xdr:spPr>
        <a:xfrm>
          <a:off x="17250833" y="266742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491" name="TextBox 490">
          <a:extLst>
            <a:ext uri="{FF2B5EF4-FFF2-40B4-BE49-F238E27FC236}">
              <a16:creationId xmlns:a16="http://schemas.microsoft.com/office/drawing/2014/main" id="{00000000-0008-0000-6100-0000EB010000}"/>
            </a:ext>
          </a:extLst>
        </xdr:cNvPr>
        <xdr:cNvSpPr txBox="1"/>
      </xdr:nvSpPr>
      <xdr:spPr>
        <a:xfrm>
          <a:off x="17250833" y="304461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492" name="TextBox 491">
          <a:extLst>
            <a:ext uri="{FF2B5EF4-FFF2-40B4-BE49-F238E27FC236}">
              <a16:creationId xmlns:a16="http://schemas.microsoft.com/office/drawing/2014/main" id="{00000000-0008-0000-6100-0000EC010000}"/>
            </a:ext>
          </a:extLst>
        </xdr:cNvPr>
        <xdr:cNvSpPr txBox="1"/>
      </xdr:nvSpPr>
      <xdr:spPr>
        <a:xfrm>
          <a:off x="17250833" y="304461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493" name="TextBox 492">
          <a:extLst>
            <a:ext uri="{FF2B5EF4-FFF2-40B4-BE49-F238E27FC236}">
              <a16:creationId xmlns:a16="http://schemas.microsoft.com/office/drawing/2014/main" id="{00000000-0008-0000-6100-0000ED010000}"/>
            </a:ext>
          </a:extLst>
        </xdr:cNvPr>
        <xdr:cNvSpPr txBox="1"/>
      </xdr:nvSpPr>
      <xdr:spPr>
        <a:xfrm>
          <a:off x="17250833" y="304461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494" name="TextBox 493">
          <a:extLst>
            <a:ext uri="{FF2B5EF4-FFF2-40B4-BE49-F238E27FC236}">
              <a16:creationId xmlns:a16="http://schemas.microsoft.com/office/drawing/2014/main" id="{00000000-0008-0000-6100-0000EE010000}"/>
            </a:ext>
          </a:extLst>
        </xdr:cNvPr>
        <xdr:cNvSpPr txBox="1"/>
      </xdr:nvSpPr>
      <xdr:spPr>
        <a:xfrm>
          <a:off x="17250833" y="304461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495" name="TextBox 494">
          <a:extLst>
            <a:ext uri="{FF2B5EF4-FFF2-40B4-BE49-F238E27FC236}">
              <a16:creationId xmlns:a16="http://schemas.microsoft.com/office/drawing/2014/main" id="{00000000-0008-0000-6100-0000EF010000}"/>
            </a:ext>
          </a:extLst>
        </xdr:cNvPr>
        <xdr:cNvSpPr txBox="1"/>
      </xdr:nvSpPr>
      <xdr:spPr>
        <a:xfrm>
          <a:off x="17250833" y="304461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496" name="TextBox 495">
          <a:extLst>
            <a:ext uri="{FF2B5EF4-FFF2-40B4-BE49-F238E27FC236}">
              <a16:creationId xmlns:a16="http://schemas.microsoft.com/office/drawing/2014/main" id="{00000000-0008-0000-6100-0000F0010000}"/>
            </a:ext>
          </a:extLst>
        </xdr:cNvPr>
        <xdr:cNvSpPr txBox="1"/>
      </xdr:nvSpPr>
      <xdr:spPr>
        <a:xfrm>
          <a:off x="17250833" y="304461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497" name="TextBox 496">
          <a:extLst>
            <a:ext uri="{FF2B5EF4-FFF2-40B4-BE49-F238E27FC236}">
              <a16:creationId xmlns:a16="http://schemas.microsoft.com/office/drawing/2014/main" id="{00000000-0008-0000-6100-0000F1010000}"/>
            </a:ext>
          </a:extLst>
        </xdr:cNvPr>
        <xdr:cNvSpPr txBox="1"/>
      </xdr:nvSpPr>
      <xdr:spPr>
        <a:xfrm>
          <a:off x="17250833" y="304461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498" name="TextBox 497">
          <a:extLst>
            <a:ext uri="{FF2B5EF4-FFF2-40B4-BE49-F238E27FC236}">
              <a16:creationId xmlns:a16="http://schemas.microsoft.com/office/drawing/2014/main" id="{00000000-0008-0000-6100-0000F2010000}"/>
            </a:ext>
          </a:extLst>
        </xdr:cNvPr>
        <xdr:cNvSpPr txBox="1"/>
      </xdr:nvSpPr>
      <xdr:spPr>
        <a:xfrm>
          <a:off x="17250833" y="304461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499" name="TextBox 498">
          <a:extLst>
            <a:ext uri="{FF2B5EF4-FFF2-40B4-BE49-F238E27FC236}">
              <a16:creationId xmlns:a16="http://schemas.microsoft.com/office/drawing/2014/main" id="{00000000-0008-0000-6100-0000F3010000}"/>
            </a:ext>
          </a:extLst>
        </xdr:cNvPr>
        <xdr:cNvSpPr txBox="1"/>
      </xdr:nvSpPr>
      <xdr:spPr>
        <a:xfrm>
          <a:off x="17250833" y="354118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00" name="TextBox 499">
          <a:extLst>
            <a:ext uri="{FF2B5EF4-FFF2-40B4-BE49-F238E27FC236}">
              <a16:creationId xmlns:a16="http://schemas.microsoft.com/office/drawing/2014/main" id="{00000000-0008-0000-6100-0000F4010000}"/>
            </a:ext>
          </a:extLst>
        </xdr:cNvPr>
        <xdr:cNvSpPr txBox="1"/>
      </xdr:nvSpPr>
      <xdr:spPr>
        <a:xfrm>
          <a:off x="17250833" y="354118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01" name="TextBox 500">
          <a:extLst>
            <a:ext uri="{FF2B5EF4-FFF2-40B4-BE49-F238E27FC236}">
              <a16:creationId xmlns:a16="http://schemas.microsoft.com/office/drawing/2014/main" id="{00000000-0008-0000-6100-0000F5010000}"/>
            </a:ext>
          </a:extLst>
        </xdr:cNvPr>
        <xdr:cNvSpPr txBox="1"/>
      </xdr:nvSpPr>
      <xdr:spPr>
        <a:xfrm>
          <a:off x="17250833" y="354118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02" name="TextBox 501">
          <a:extLst>
            <a:ext uri="{FF2B5EF4-FFF2-40B4-BE49-F238E27FC236}">
              <a16:creationId xmlns:a16="http://schemas.microsoft.com/office/drawing/2014/main" id="{00000000-0008-0000-6100-0000F6010000}"/>
            </a:ext>
          </a:extLst>
        </xdr:cNvPr>
        <xdr:cNvSpPr txBox="1"/>
      </xdr:nvSpPr>
      <xdr:spPr>
        <a:xfrm>
          <a:off x="17250833" y="354118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03" name="TextBox 502">
          <a:extLst>
            <a:ext uri="{FF2B5EF4-FFF2-40B4-BE49-F238E27FC236}">
              <a16:creationId xmlns:a16="http://schemas.microsoft.com/office/drawing/2014/main" id="{00000000-0008-0000-6100-0000F7010000}"/>
            </a:ext>
          </a:extLst>
        </xdr:cNvPr>
        <xdr:cNvSpPr txBox="1"/>
      </xdr:nvSpPr>
      <xdr:spPr>
        <a:xfrm>
          <a:off x="17250833" y="354118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04" name="TextBox 503">
          <a:extLst>
            <a:ext uri="{FF2B5EF4-FFF2-40B4-BE49-F238E27FC236}">
              <a16:creationId xmlns:a16="http://schemas.microsoft.com/office/drawing/2014/main" id="{00000000-0008-0000-6100-0000F8010000}"/>
            </a:ext>
          </a:extLst>
        </xdr:cNvPr>
        <xdr:cNvSpPr txBox="1"/>
      </xdr:nvSpPr>
      <xdr:spPr>
        <a:xfrm>
          <a:off x="17250833" y="354118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05" name="TextBox 504">
          <a:extLst>
            <a:ext uri="{FF2B5EF4-FFF2-40B4-BE49-F238E27FC236}">
              <a16:creationId xmlns:a16="http://schemas.microsoft.com/office/drawing/2014/main" id="{00000000-0008-0000-6100-0000F9010000}"/>
            </a:ext>
          </a:extLst>
        </xdr:cNvPr>
        <xdr:cNvSpPr txBox="1"/>
      </xdr:nvSpPr>
      <xdr:spPr>
        <a:xfrm>
          <a:off x="17250833" y="354118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06" name="TextBox 505">
          <a:extLst>
            <a:ext uri="{FF2B5EF4-FFF2-40B4-BE49-F238E27FC236}">
              <a16:creationId xmlns:a16="http://schemas.microsoft.com/office/drawing/2014/main" id="{00000000-0008-0000-6100-0000FA010000}"/>
            </a:ext>
          </a:extLst>
        </xdr:cNvPr>
        <xdr:cNvSpPr txBox="1"/>
      </xdr:nvSpPr>
      <xdr:spPr>
        <a:xfrm>
          <a:off x="17250833" y="354118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507" name="TextBox 506">
          <a:extLst>
            <a:ext uri="{FF2B5EF4-FFF2-40B4-BE49-F238E27FC236}">
              <a16:creationId xmlns:a16="http://schemas.microsoft.com/office/drawing/2014/main" id="{00000000-0008-0000-6100-0000FB010000}"/>
            </a:ext>
          </a:extLst>
        </xdr:cNvPr>
        <xdr:cNvSpPr txBox="1"/>
      </xdr:nvSpPr>
      <xdr:spPr>
        <a:xfrm>
          <a:off x="17250833" y="395774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508" name="TextBox 507">
          <a:extLst>
            <a:ext uri="{FF2B5EF4-FFF2-40B4-BE49-F238E27FC236}">
              <a16:creationId xmlns:a16="http://schemas.microsoft.com/office/drawing/2014/main" id="{00000000-0008-0000-6100-0000FC010000}"/>
            </a:ext>
          </a:extLst>
        </xdr:cNvPr>
        <xdr:cNvSpPr txBox="1"/>
      </xdr:nvSpPr>
      <xdr:spPr>
        <a:xfrm>
          <a:off x="17250833" y="395774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509" name="TextBox 508">
          <a:extLst>
            <a:ext uri="{FF2B5EF4-FFF2-40B4-BE49-F238E27FC236}">
              <a16:creationId xmlns:a16="http://schemas.microsoft.com/office/drawing/2014/main" id="{00000000-0008-0000-6100-0000FD010000}"/>
            </a:ext>
          </a:extLst>
        </xdr:cNvPr>
        <xdr:cNvSpPr txBox="1"/>
      </xdr:nvSpPr>
      <xdr:spPr>
        <a:xfrm>
          <a:off x="17250833" y="395774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28</xdr:row>
      <xdr:rowOff>1013883</xdr:rowOff>
    </xdr:from>
    <xdr:ext cx="914400" cy="264560"/>
    <xdr:sp macro="" textlink="">
      <xdr:nvSpPr>
        <xdr:cNvPr id="510" name="TextBox 509">
          <a:extLst>
            <a:ext uri="{FF2B5EF4-FFF2-40B4-BE49-F238E27FC236}">
              <a16:creationId xmlns:a16="http://schemas.microsoft.com/office/drawing/2014/main" id="{00000000-0008-0000-6100-0000FE010000}"/>
            </a:ext>
          </a:extLst>
        </xdr:cNvPr>
        <xdr:cNvSpPr txBox="1"/>
      </xdr:nvSpPr>
      <xdr:spPr>
        <a:xfrm>
          <a:off x="17250833" y="467465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28</xdr:row>
      <xdr:rowOff>1013883</xdr:rowOff>
    </xdr:from>
    <xdr:ext cx="914400" cy="264560"/>
    <xdr:sp macro="" textlink="">
      <xdr:nvSpPr>
        <xdr:cNvPr id="511" name="TextBox 510">
          <a:extLst>
            <a:ext uri="{FF2B5EF4-FFF2-40B4-BE49-F238E27FC236}">
              <a16:creationId xmlns:a16="http://schemas.microsoft.com/office/drawing/2014/main" id="{00000000-0008-0000-6100-0000FF010000}"/>
            </a:ext>
          </a:extLst>
        </xdr:cNvPr>
        <xdr:cNvSpPr txBox="1"/>
      </xdr:nvSpPr>
      <xdr:spPr>
        <a:xfrm>
          <a:off x="17250833" y="467465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28</xdr:row>
      <xdr:rowOff>1013883</xdr:rowOff>
    </xdr:from>
    <xdr:ext cx="914400" cy="264560"/>
    <xdr:sp macro="" textlink="">
      <xdr:nvSpPr>
        <xdr:cNvPr id="512" name="TextBox 511">
          <a:extLst>
            <a:ext uri="{FF2B5EF4-FFF2-40B4-BE49-F238E27FC236}">
              <a16:creationId xmlns:a16="http://schemas.microsoft.com/office/drawing/2014/main" id="{00000000-0008-0000-6100-000000020000}"/>
            </a:ext>
          </a:extLst>
        </xdr:cNvPr>
        <xdr:cNvSpPr txBox="1"/>
      </xdr:nvSpPr>
      <xdr:spPr>
        <a:xfrm>
          <a:off x="17250833" y="467465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28</xdr:row>
      <xdr:rowOff>1013883</xdr:rowOff>
    </xdr:from>
    <xdr:ext cx="914400" cy="264560"/>
    <xdr:sp macro="" textlink="">
      <xdr:nvSpPr>
        <xdr:cNvPr id="513" name="TextBox 512">
          <a:extLst>
            <a:ext uri="{FF2B5EF4-FFF2-40B4-BE49-F238E27FC236}">
              <a16:creationId xmlns:a16="http://schemas.microsoft.com/office/drawing/2014/main" id="{00000000-0008-0000-6100-000001020000}"/>
            </a:ext>
          </a:extLst>
        </xdr:cNvPr>
        <xdr:cNvSpPr txBox="1"/>
      </xdr:nvSpPr>
      <xdr:spPr>
        <a:xfrm>
          <a:off x="17250833" y="467465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28</xdr:row>
      <xdr:rowOff>1013883</xdr:rowOff>
    </xdr:from>
    <xdr:ext cx="914400" cy="264560"/>
    <xdr:sp macro="" textlink="">
      <xdr:nvSpPr>
        <xdr:cNvPr id="514" name="TextBox 513">
          <a:extLst>
            <a:ext uri="{FF2B5EF4-FFF2-40B4-BE49-F238E27FC236}">
              <a16:creationId xmlns:a16="http://schemas.microsoft.com/office/drawing/2014/main" id="{00000000-0008-0000-6100-000002020000}"/>
            </a:ext>
          </a:extLst>
        </xdr:cNvPr>
        <xdr:cNvSpPr txBox="1"/>
      </xdr:nvSpPr>
      <xdr:spPr>
        <a:xfrm>
          <a:off x="17250833" y="467465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28</xdr:row>
      <xdr:rowOff>1013883</xdr:rowOff>
    </xdr:from>
    <xdr:ext cx="914400" cy="264560"/>
    <xdr:sp macro="" textlink="">
      <xdr:nvSpPr>
        <xdr:cNvPr id="515" name="TextBox 514">
          <a:extLst>
            <a:ext uri="{FF2B5EF4-FFF2-40B4-BE49-F238E27FC236}">
              <a16:creationId xmlns:a16="http://schemas.microsoft.com/office/drawing/2014/main" id="{00000000-0008-0000-6100-000003020000}"/>
            </a:ext>
          </a:extLst>
        </xdr:cNvPr>
        <xdr:cNvSpPr txBox="1"/>
      </xdr:nvSpPr>
      <xdr:spPr>
        <a:xfrm>
          <a:off x="17250833" y="467465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28</xdr:row>
      <xdr:rowOff>1013883</xdr:rowOff>
    </xdr:from>
    <xdr:ext cx="914400" cy="264560"/>
    <xdr:sp macro="" textlink="">
      <xdr:nvSpPr>
        <xdr:cNvPr id="516" name="TextBox 515">
          <a:extLst>
            <a:ext uri="{FF2B5EF4-FFF2-40B4-BE49-F238E27FC236}">
              <a16:creationId xmlns:a16="http://schemas.microsoft.com/office/drawing/2014/main" id="{00000000-0008-0000-6100-000004020000}"/>
            </a:ext>
          </a:extLst>
        </xdr:cNvPr>
        <xdr:cNvSpPr txBox="1"/>
      </xdr:nvSpPr>
      <xdr:spPr>
        <a:xfrm>
          <a:off x="17250833" y="467465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28</xdr:row>
      <xdr:rowOff>1013883</xdr:rowOff>
    </xdr:from>
    <xdr:ext cx="914400" cy="264560"/>
    <xdr:sp macro="" textlink="">
      <xdr:nvSpPr>
        <xdr:cNvPr id="517" name="TextBox 516">
          <a:extLst>
            <a:ext uri="{FF2B5EF4-FFF2-40B4-BE49-F238E27FC236}">
              <a16:creationId xmlns:a16="http://schemas.microsoft.com/office/drawing/2014/main" id="{00000000-0008-0000-6100-000005020000}"/>
            </a:ext>
          </a:extLst>
        </xdr:cNvPr>
        <xdr:cNvSpPr txBox="1"/>
      </xdr:nvSpPr>
      <xdr:spPr>
        <a:xfrm>
          <a:off x="17250833" y="467465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30</xdr:row>
      <xdr:rowOff>1013883</xdr:rowOff>
    </xdr:from>
    <xdr:ext cx="914400" cy="264560"/>
    <xdr:sp macro="" textlink="">
      <xdr:nvSpPr>
        <xdr:cNvPr id="518" name="TextBox 517">
          <a:extLst>
            <a:ext uri="{FF2B5EF4-FFF2-40B4-BE49-F238E27FC236}">
              <a16:creationId xmlns:a16="http://schemas.microsoft.com/office/drawing/2014/main" id="{00000000-0008-0000-6100-000006020000}"/>
            </a:ext>
          </a:extLst>
        </xdr:cNvPr>
        <xdr:cNvSpPr txBox="1"/>
      </xdr:nvSpPr>
      <xdr:spPr>
        <a:xfrm>
          <a:off x="17250833" y="503787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30</xdr:row>
      <xdr:rowOff>1013883</xdr:rowOff>
    </xdr:from>
    <xdr:ext cx="914400" cy="264560"/>
    <xdr:sp macro="" textlink="">
      <xdr:nvSpPr>
        <xdr:cNvPr id="519" name="TextBox 518">
          <a:extLst>
            <a:ext uri="{FF2B5EF4-FFF2-40B4-BE49-F238E27FC236}">
              <a16:creationId xmlns:a16="http://schemas.microsoft.com/office/drawing/2014/main" id="{00000000-0008-0000-6100-000007020000}"/>
            </a:ext>
          </a:extLst>
        </xdr:cNvPr>
        <xdr:cNvSpPr txBox="1"/>
      </xdr:nvSpPr>
      <xdr:spPr>
        <a:xfrm>
          <a:off x="17250833" y="503787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30</xdr:row>
      <xdr:rowOff>1013883</xdr:rowOff>
    </xdr:from>
    <xdr:ext cx="914400" cy="264560"/>
    <xdr:sp macro="" textlink="">
      <xdr:nvSpPr>
        <xdr:cNvPr id="520" name="TextBox 519">
          <a:extLst>
            <a:ext uri="{FF2B5EF4-FFF2-40B4-BE49-F238E27FC236}">
              <a16:creationId xmlns:a16="http://schemas.microsoft.com/office/drawing/2014/main" id="{00000000-0008-0000-6100-000008020000}"/>
            </a:ext>
          </a:extLst>
        </xdr:cNvPr>
        <xdr:cNvSpPr txBox="1"/>
      </xdr:nvSpPr>
      <xdr:spPr>
        <a:xfrm>
          <a:off x="17250833" y="503787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30</xdr:row>
      <xdr:rowOff>1013883</xdr:rowOff>
    </xdr:from>
    <xdr:ext cx="914400" cy="264560"/>
    <xdr:sp macro="" textlink="">
      <xdr:nvSpPr>
        <xdr:cNvPr id="521" name="TextBox 520">
          <a:extLst>
            <a:ext uri="{FF2B5EF4-FFF2-40B4-BE49-F238E27FC236}">
              <a16:creationId xmlns:a16="http://schemas.microsoft.com/office/drawing/2014/main" id="{00000000-0008-0000-6100-000009020000}"/>
            </a:ext>
          </a:extLst>
        </xdr:cNvPr>
        <xdr:cNvSpPr txBox="1"/>
      </xdr:nvSpPr>
      <xdr:spPr>
        <a:xfrm>
          <a:off x="17250833" y="503787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30</xdr:row>
      <xdr:rowOff>1013883</xdr:rowOff>
    </xdr:from>
    <xdr:ext cx="914400" cy="264560"/>
    <xdr:sp macro="" textlink="">
      <xdr:nvSpPr>
        <xdr:cNvPr id="522" name="TextBox 521">
          <a:extLst>
            <a:ext uri="{FF2B5EF4-FFF2-40B4-BE49-F238E27FC236}">
              <a16:creationId xmlns:a16="http://schemas.microsoft.com/office/drawing/2014/main" id="{00000000-0008-0000-6100-00000A020000}"/>
            </a:ext>
          </a:extLst>
        </xdr:cNvPr>
        <xdr:cNvSpPr txBox="1"/>
      </xdr:nvSpPr>
      <xdr:spPr>
        <a:xfrm>
          <a:off x="17250833" y="503787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30</xdr:row>
      <xdr:rowOff>1013883</xdr:rowOff>
    </xdr:from>
    <xdr:ext cx="914400" cy="264560"/>
    <xdr:sp macro="" textlink="">
      <xdr:nvSpPr>
        <xdr:cNvPr id="523" name="TextBox 522">
          <a:extLst>
            <a:ext uri="{FF2B5EF4-FFF2-40B4-BE49-F238E27FC236}">
              <a16:creationId xmlns:a16="http://schemas.microsoft.com/office/drawing/2014/main" id="{00000000-0008-0000-6100-00000B020000}"/>
            </a:ext>
          </a:extLst>
        </xdr:cNvPr>
        <xdr:cNvSpPr txBox="1"/>
      </xdr:nvSpPr>
      <xdr:spPr>
        <a:xfrm>
          <a:off x="17250833" y="503787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30</xdr:row>
      <xdr:rowOff>1013883</xdr:rowOff>
    </xdr:from>
    <xdr:ext cx="914400" cy="264560"/>
    <xdr:sp macro="" textlink="">
      <xdr:nvSpPr>
        <xdr:cNvPr id="524" name="TextBox 523">
          <a:extLst>
            <a:ext uri="{FF2B5EF4-FFF2-40B4-BE49-F238E27FC236}">
              <a16:creationId xmlns:a16="http://schemas.microsoft.com/office/drawing/2014/main" id="{00000000-0008-0000-6100-00000C020000}"/>
            </a:ext>
          </a:extLst>
        </xdr:cNvPr>
        <xdr:cNvSpPr txBox="1"/>
      </xdr:nvSpPr>
      <xdr:spPr>
        <a:xfrm>
          <a:off x="17250833" y="503787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30</xdr:row>
      <xdr:rowOff>1013883</xdr:rowOff>
    </xdr:from>
    <xdr:ext cx="914400" cy="264560"/>
    <xdr:sp macro="" textlink="">
      <xdr:nvSpPr>
        <xdr:cNvPr id="525" name="TextBox 524">
          <a:extLst>
            <a:ext uri="{FF2B5EF4-FFF2-40B4-BE49-F238E27FC236}">
              <a16:creationId xmlns:a16="http://schemas.microsoft.com/office/drawing/2014/main" id="{00000000-0008-0000-6100-00000D020000}"/>
            </a:ext>
          </a:extLst>
        </xdr:cNvPr>
        <xdr:cNvSpPr txBox="1"/>
      </xdr:nvSpPr>
      <xdr:spPr>
        <a:xfrm>
          <a:off x="17250833" y="503787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30</xdr:row>
      <xdr:rowOff>1013883</xdr:rowOff>
    </xdr:from>
    <xdr:ext cx="914400" cy="264560"/>
    <xdr:sp macro="" textlink="">
      <xdr:nvSpPr>
        <xdr:cNvPr id="526" name="TextBox 525">
          <a:extLst>
            <a:ext uri="{FF2B5EF4-FFF2-40B4-BE49-F238E27FC236}">
              <a16:creationId xmlns:a16="http://schemas.microsoft.com/office/drawing/2014/main" id="{00000000-0008-0000-6100-00000E020000}"/>
            </a:ext>
          </a:extLst>
        </xdr:cNvPr>
        <xdr:cNvSpPr txBox="1"/>
      </xdr:nvSpPr>
      <xdr:spPr>
        <a:xfrm>
          <a:off x="17250833" y="503787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30</xdr:row>
      <xdr:rowOff>1013883</xdr:rowOff>
    </xdr:from>
    <xdr:ext cx="914400" cy="264560"/>
    <xdr:sp macro="" textlink="">
      <xdr:nvSpPr>
        <xdr:cNvPr id="527" name="TextBox 526">
          <a:extLst>
            <a:ext uri="{FF2B5EF4-FFF2-40B4-BE49-F238E27FC236}">
              <a16:creationId xmlns:a16="http://schemas.microsoft.com/office/drawing/2014/main" id="{00000000-0008-0000-6100-00000F020000}"/>
            </a:ext>
          </a:extLst>
        </xdr:cNvPr>
        <xdr:cNvSpPr txBox="1"/>
      </xdr:nvSpPr>
      <xdr:spPr>
        <a:xfrm>
          <a:off x="17250833" y="503787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30</xdr:row>
      <xdr:rowOff>1013883</xdr:rowOff>
    </xdr:from>
    <xdr:ext cx="914400" cy="264560"/>
    <xdr:sp macro="" textlink="">
      <xdr:nvSpPr>
        <xdr:cNvPr id="528" name="TextBox 527">
          <a:extLst>
            <a:ext uri="{FF2B5EF4-FFF2-40B4-BE49-F238E27FC236}">
              <a16:creationId xmlns:a16="http://schemas.microsoft.com/office/drawing/2014/main" id="{00000000-0008-0000-6100-000010020000}"/>
            </a:ext>
          </a:extLst>
        </xdr:cNvPr>
        <xdr:cNvSpPr txBox="1"/>
      </xdr:nvSpPr>
      <xdr:spPr>
        <a:xfrm>
          <a:off x="17250833" y="503787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30</xdr:row>
      <xdr:rowOff>1013883</xdr:rowOff>
    </xdr:from>
    <xdr:ext cx="914400" cy="264560"/>
    <xdr:sp macro="" textlink="">
      <xdr:nvSpPr>
        <xdr:cNvPr id="529" name="TextBox 528">
          <a:extLst>
            <a:ext uri="{FF2B5EF4-FFF2-40B4-BE49-F238E27FC236}">
              <a16:creationId xmlns:a16="http://schemas.microsoft.com/office/drawing/2014/main" id="{00000000-0008-0000-6100-000011020000}"/>
            </a:ext>
          </a:extLst>
        </xdr:cNvPr>
        <xdr:cNvSpPr txBox="1"/>
      </xdr:nvSpPr>
      <xdr:spPr>
        <a:xfrm>
          <a:off x="17250833" y="503787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32</xdr:row>
      <xdr:rowOff>1013883</xdr:rowOff>
    </xdr:from>
    <xdr:ext cx="914400" cy="264560"/>
    <xdr:sp macro="" textlink="">
      <xdr:nvSpPr>
        <xdr:cNvPr id="530" name="TextBox 529">
          <a:extLst>
            <a:ext uri="{FF2B5EF4-FFF2-40B4-BE49-F238E27FC236}">
              <a16:creationId xmlns:a16="http://schemas.microsoft.com/office/drawing/2014/main" id="{00000000-0008-0000-6100-000012020000}"/>
            </a:ext>
          </a:extLst>
        </xdr:cNvPr>
        <xdr:cNvSpPr txBox="1"/>
      </xdr:nvSpPr>
      <xdr:spPr>
        <a:xfrm>
          <a:off x="17250833" y="54404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32</xdr:row>
      <xdr:rowOff>1013883</xdr:rowOff>
    </xdr:from>
    <xdr:ext cx="914400" cy="264560"/>
    <xdr:sp macro="" textlink="">
      <xdr:nvSpPr>
        <xdr:cNvPr id="531" name="TextBox 530">
          <a:extLst>
            <a:ext uri="{FF2B5EF4-FFF2-40B4-BE49-F238E27FC236}">
              <a16:creationId xmlns:a16="http://schemas.microsoft.com/office/drawing/2014/main" id="{00000000-0008-0000-6100-000013020000}"/>
            </a:ext>
          </a:extLst>
        </xdr:cNvPr>
        <xdr:cNvSpPr txBox="1"/>
      </xdr:nvSpPr>
      <xdr:spPr>
        <a:xfrm>
          <a:off x="17250833" y="54404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32</xdr:row>
      <xdr:rowOff>1013883</xdr:rowOff>
    </xdr:from>
    <xdr:ext cx="914400" cy="264560"/>
    <xdr:sp macro="" textlink="">
      <xdr:nvSpPr>
        <xdr:cNvPr id="532" name="TextBox 531">
          <a:extLst>
            <a:ext uri="{FF2B5EF4-FFF2-40B4-BE49-F238E27FC236}">
              <a16:creationId xmlns:a16="http://schemas.microsoft.com/office/drawing/2014/main" id="{00000000-0008-0000-6100-000014020000}"/>
            </a:ext>
          </a:extLst>
        </xdr:cNvPr>
        <xdr:cNvSpPr txBox="1"/>
      </xdr:nvSpPr>
      <xdr:spPr>
        <a:xfrm>
          <a:off x="17250833" y="54404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32</xdr:row>
      <xdr:rowOff>1013883</xdr:rowOff>
    </xdr:from>
    <xdr:ext cx="914400" cy="264560"/>
    <xdr:sp macro="" textlink="">
      <xdr:nvSpPr>
        <xdr:cNvPr id="533" name="TextBox 532">
          <a:extLst>
            <a:ext uri="{FF2B5EF4-FFF2-40B4-BE49-F238E27FC236}">
              <a16:creationId xmlns:a16="http://schemas.microsoft.com/office/drawing/2014/main" id="{00000000-0008-0000-6100-000015020000}"/>
            </a:ext>
          </a:extLst>
        </xdr:cNvPr>
        <xdr:cNvSpPr txBox="1"/>
      </xdr:nvSpPr>
      <xdr:spPr>
        <a:xfrm>
          <a:off x="17250833" y="54404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534" name="TextBox 533">
          <a:extLst>
            <a:ext uri="{FF2B5EF4-FFF2-40B4-BE49-F238E27FC236}">
              <a16:creationId xmlns:a16="http://schemas.microsoft.com/office/drawing/2014/main" id="{00000000-0008-0000-6100-000016020000}"/>
            </a:ext>
          </a:extLst>
        </xdr:cNvPr>
        <xdr:cNvSpPr txBox="1"/>
      </xdr:nvSpPr>
      <xdr:spPr>
        <a:xfrm>
          <a:off x="17250833" y="395774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535" name="TextBox 534">
          <a:extLst>
            <a:ext uri="{FF2B5EF4-FFF2-40B4-BE49-F238E27FC236}">
              <a16:creationId xmlns:a16="http://schemas.microsoft.com/office/drawing/2014/main" id="{00000000-0008-0000-6100-000017020000}"/>
            </a:ext>
          </a:extLst>
        </xdr:cNvPr>
        <xdr:cNvSpPr txBox="1"/>
      </xdr:nvSpPr>
      <xdr:spPr>
        <a:xfrm>
          <a:off x="17250833" y="395774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536" name="TextBox 535">
          <a:extLst>
            <a:ext uri="{FF2B5EF4-FFF2-40B4-BE49-F238E27FC236}">
              <a16:creationId xmlns:a16="http://schemas.microsoft.com/office/drawing/2014/main" id="{00000000-0008-0000-6100-000018020000}"/>
            </a:ext>
          </a:extLst>
        </xdr:cNvPr>
        <xdr:cNvSpPr txBox="1"/>
      </xdr:nvSpPr>
      <xdr:spPr>
        <a:xfrm>
          <a:off x="17250833" y="395774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537" name="TextBox 536">
          <a:extLst>
            <a:ext uri="{FF2B5EF4-FFF2-40B4-BE49-F238E27FC236}">
              <a16:creationId xmlns:a16="http://schemas.microsoft.com/office/drawing/2014/main" id="{00000000-0008-0000-6100-000019020000}"/>
            </a:ext>
          </a:extLst>
        </xdr:cNvPr>
        <xdr:cNvSpPr txBox="1"/>
      </xdr:nvSpPr>
      <xdr:spPr>
        <a:xfrm>
          <a:off x="17250833" y="395774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538" name="TextBox 537">
          <a:extLst>
            <a:ext uri="{FF2B5EF4-FFF2-40B4-BE49-F238E27FC236}">
              <a16:creationId xmlns:a16="http://schemas.microsoft.com/office/drawing/2014/main" id="{00000000-0008-0000-6100-00001A020000}"/>
            </a:ext>
          </a:extLst>
        </xdr:cNvPr>
        <xdr:cNvSpPr txBox="1"/>
      </xdr:nvSpPr>
      <xdr:spPr>
        <a:xfrm>
          <a:off x="17250833" y="395774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539" name="TextBox 538">
          <a:extLst>
            <a:ext uri="{FF2B5EF4-FFF2-40B4-BE49-F238E27FC236}">
              <a16:creationId xmlns:a16="http://schemas.microsoft.com/office/drawing/2014/main" id="{00000000-0008-0000-6100-00001B020000}"/>
            </a:ext>
          </a:extLst>
        </xdr:cNvPr>
        <xdr:cNvSpPr txBox="1"/>
      </xdr:nvSpPr>
      <xdr:spPr>
        <a:xfrm>
          <a:off x="17250833" y="395774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540" name="TextBox 539">
          <a:extLst>
            <a:ext uri="{FF2B5EF4-FFF2-40B4-BE49-F238E27FC236}">
              <a16:creationId xmlns:a16="http://schemas.microsoft.com/office/drawing/2014/main" id="{00000000-0008-0000-6100-00001C020000}"/>
            </a:ext>
          </a:extLst>
        </xdr:cNvPr>
        <xdr:cNvSpPr txBox="1"/>
      </xdr:nvSpPr>
      <xdr:spPr>
        <a:xfrm>
          <a:off x="17250833" y="395774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541" name="TextBox 540">
          <a:extLst>
            <a:ext uri="{FF2B5EF4-FFF2-40B4-BE49-F238E27FC236}">
              <a16:creationId xmlns:a16="http://schemas.microsoft.com/office/drawing/2014/main" id="{00000000-0008-0000-6100-00001D020000}"/>
            </a:ext>
          </a:extLst>
        </xdr:cNvPr>
        <xdr:cNvSpPr txBox="1"/>
      </xdr:nvSpPr>
      <xdr:spPr>
        <a:xfrm>
          <a:off x="17250833" y="395774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26</xdr:row>
      <xdr:rowOff>1013883</xdr:rowOff>
    </xdr:from>
    <xdr:ext cx="914400" cy="264560"/>
    <xdr:sp macro="" textlink="">
      <xdr:nvSpPr>
        <xdr:cNvPr id="542" name="TextBox 541">
          <a:extLst>
            <a:ext uri="{FF2B5EF4-FFF2-40B4-BE49-F238E27FC236}">
              <a16:creationId xmlns:a16="http://schemas.microsoft.com/office/drawing/2014/main" id="{00000000-0008-0000-6100-00001E020000}"/>
            </a:ext>
          </a:extLst>
        </xdr:cNvPr>
        <xdr:cNvSpPr txBox="1"/>
      </xdr:nvSpPr>
      <xdr:spPr>
        <a:xfrm>
          <a:off x="17250833" y="431715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26</xdr:row>
      <xdr:rowOff>1013883</xdr:rowOff>
    </xdr:from>
    <xdr:ext cx="914400" cy="264560"/>
    <xdr:sp macro="" textlink="">
      <xdr:nvSpPr>
        <xdr:cNvPr id="543" name="TextBox 542">
          <a:extLst>
            <a:ext uri="{FF2B5EF4-FFF2-40B4-BE49-F238E27FC236}">
              <a16:creationId xmlns:a16="http://schemas.microsoft.com/office/drawing/2014/main" id="{00000000-0008-0000-6100-00001F020000}"/>
            </a:ext>
          </a:extLst>
        </xdr:cNvPr>
        <xdr:cNvSpPr txBox="1"/>
      </xdr:nvSpPr>
      <xdr:spPr>
        <a:xfrm>
          <a:off x="17250833" y="431715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26</xdr:row>
      <xdr:rowOff>1013883</xdr:rowOff>
    </xdr:from>
    <xdr:ext cx="914400" cy="264560"/>
    <xdr:sp macro="" textlink="">
      <xdr:nvSpPr>
        <xdr:cNvPr id="544" name="TextBox 543">
          <a:extLst>
            <a:ext uri="{FF2B5EF4-FFF2-40B4-BE49-F238E27FC236}">
              <a16:creationId xmlns:a16="http://schemas.microsoft.com/office/drawing/2014/main" id="{00000000-0008-0000-6100-000020020000}"/>
            </a:ext>
          </a:extLst>
        </xdr:cNvPr>
        <xdr:cNvSpPr txBox="1"/>
      </xdr:nvSpPr>
      <xdr:spPr>
        <a:xfrm>
          <a:off x="17250833" y="431715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xdr:row>
      <xdr:rowOff>1013883</xdr:rowOff>
    </xdr:from>
    <xdr:ext cx="914400" cy="264560"/>
    <xdr:sp macro="" textlink="">
      <xdr:nvSpPr>
        <xdr:cNvPr id="545" name="TextBox 544">
          <a:extLst>
            <a:ext uri="{FF2B5EF4-FFF2-40B4-BE49-F238E27FC236}">
              <a16:creationId xmlns:a16="http://schemas.microsoft.com/office/drawing/2014/main" id="{00000000-0008-0000-6100-000021020000}"/>
            </a:ext>
          </a:extLst>
        </xdr:cNvPr>
        <xdr:cNvSpPr txBox="1"/>
      </xdr:nvSpPr>
      <xdr:spPr>
        <a:xfrm>
          <a:off x="17250833" y="77512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xdr:row>
      <xdr:rowOff>1013883</xdr:rowOff>
    </xdr:from>
    <xdr:ext cx="914400" cy="264560"/>
    <xdr:sp macro="" textlink="">
      <xdr:nvSpPr>
        <xdr:cNvPr id="546" name="TextBox 545">
          <a:extLst>
            <a:ext uri="{FF2B5EF4-FFF2-40B4-BE49-F238E27FC236}">
              <a16:creationId xmlns:a16="http://schemas.microsoft.com/office/drawing/2014/main" id="{00000000-0008-0000-6100-000022020000}"/>
            </a:ext>
          </a:extLst>
        </xdr:cNvPr>
        <xdr:cNvSpPr txBox="1"/>
      </xdr:nvSpPr>
      <xdr:spPr>
        <a:xfrm>
          <a:off x="17250833" y="77512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xdr:row>
      <xdr:rowOff>1013883</xdr:rowOff>
    </xdr:from>
    <xdr:ext cx="914400" cy="264560"/>
    <xdr:sp macro="" textlink="">
      <xdr:nvSpPr>
        <xdr:cNvPr id="547" name="TextBox 546">
          <a:extLst>
            <a:ext uri="{FF2B5EF4-FFF2-40B4-BE49-F238E27FC236}">
              <a16:creationId xmlns:a16="http://schemas.microsoft.com/office/drawing/2014/main" id="{00000000-0008-0000-6100-000023020000}"/>
            </a:ext>
          </a:extLst>
        </xdr:cNvPr>
        <xdr:cNvSpPr txBox="1"/>
      </xdr:nvSpPr>
      <xdr:spPr>
        <a:xfrm>
          <a:off x="17250833" y="77512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xdr:row>
      <xdr:rowOff>1013883</xdr:rowOff>
    </xdr:from>
    <xdr:ext cx="914400" cy="264560"/>
    <xdr:sp macro="" textlink="">
      <xdr:nvSpPr>
        <xdr:cNvPr id="548" name="TextBox 547">
          <a:extLst>
            <a:ext uri="{FF2B5EF4-FFF2-40B4-BE49-F238E27FC236}">
              <a16:creationId xmlns:a16="http://schemas.microsoft.com/office/drawing/2014/main" id="{00000000-0008-0000-6100-000024020000}"/>
            </a:ext>
          </a:extLst>
        </xdr:cNvPr>
        <xdr:cNvSpPr txBox="1"/>
      </xdr:nvSpPr>
      <xdr:spPr>
        <a:xfrm>
          <a:off x="17250833" y="77512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10</xdr:row>
      <xdr:rowOff>1013883</xdr:rowOff>
    </xdr:from>
    <xdr:ext cx="914400" cy="264560"/>
    <xdr:sp macro="" textlink="">
      <xdr:nvSpPr>
        <xdr:cNvPr id="549" name="TextBox 548">
          <a:extLst>
            <a:ext uri="{FF2B5EF4-FFF2-40B4-BE49-F238E27FC236}">
              <a16:creationId xmlns:a16="http://schemas.microsoft.com/office/drawing/2014/main" id="{00000000-0008-0000-6100-000025020000}"/>
            </a:ext>
          </a:extLst>
        </xdr:cNvPr>
        <xdr:cNvSpPr txBox="1"/>
      </xdr:nvSpPr>
      <xdr:spPr>
        <a:xfrm>
          <a:off x="17250833" y="116691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10</xdr:row>
      <xdr:rowOff>1013883</xdr:rowOff>
    </xdr:from>
    <xdr:ext cx="914400" cy="264560"/>
    <xdr:sp macro="" textlink="">
      <xdr:nvSpPr>
        <xdr:cNvPr id="550" name="TextBox 549">
          <a:extLst>
            <a:ext uri="{FF2B5EF4-FFF2-40B4-BE49-F238E27FC236}">
              <a16:creationId xmlns:a16="http://schemas.microsoft.com/office/drawing/2014/main" id="{00000000-0008-0000-6100-000026020000}"/>
            </a:ext>
          </a:extLst>
        </xdr:cNvPr>
        <xdr:cNvSpPr txBox="1"/>
      </xdr:nvSpPr>
      <xdr:spPr>
        <a:xfrm>
          <a:off x="17250833" y="116691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10</xdr:row>
      <xdr:rowOff>1013883</xdr:rowOff>
    </xdr:from>
    <xdr:ext cx="914400" cy="264560"/>
    <xdr:sp macro="" textlink="">
      <xdr:nvSpPr>
        <xdr:cNvPr id="551" name="TextBox 550">
          <a:extLst>
            <a:ext uri="{FF2B5EF4-FFF2-40B4-BE49-F238E27FC236}">
              <a16:creationId xmlns:a16="http://schemas.microsoft.com/office/drawing/2014/main" id="{00000000-0008-0000-6100-000027020000}"/>
            </a:ext>
          </a:extLst>
        </xdr:cNvPr>
        <xdr:cNvSpPr txBox="1"/>
      </xdr:nvSpPr>
      <xdr:spPr>
        <a:xfrm>
          <a:off x="17250833" y="116691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10</xdr:row>
      <xdr:rowOff>1013883</xdr:rowOff>
    </xdr:from>
    <xdr:ext cx="914400" cy="264560"/>
    <xdr:sp macro="" textlink="">
      <xdr:nvSpPr>
        <xdr:cNvPr id="552" name="TextBox 551">
          <a:extLst>
            <a:ext uri="{FF2B5EF4-FFF2-40B4-BE49-F238E27FC236}">
              <a16:creationId xmlns:a16="http://schemas.microsoft.com/office/drawing/2014/main" id="{00000000-0008-0000-6100-000028020000}"/>
            </a:ext>
          </a:extLst>
        </xdr:cNvPr>
        <xdr:cNvSpPr txBox="1"/>
      </xdr:nvSpPr>
      <xdr:spPr>
        <a:xfrm>
          <a:off x="17250833" y="116691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12</xdr:row>
      <xdr:rowOff>1013883</xdr:rowOff>
    </xdr:from>
    <xdr:ext cx="914400" cy="264560"/>
    <xdr:sp macro="" textlink="">
      <xdr:nvSpPr>
        <xdr:cNvPr id="553" name="TextBox 552">
          <a:extLst>
            <a:ext uri="{FF2B5EF4-FFF2-40B4-BE49-F238E27FC236}">
              <a16:creationId xmlns:a16="http://schemas.microsoft.com/office/drawing/2014/main" id="{00000000-0008-0000-6100-000029020000}"/>
            </a:ext>
          </a:extLst>
        </xdr:cNvPr>
        <xdr:cNvSpPr txBox="1"/>
      </xdr:nvSpPr>
      <xdr:spPr>
        <a:xfrm>
          <a:off x="17250833" y="153458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12</xdr:row>
      <xdr:rowOff>1013883</xdr:rowOff>
    </xdr:from>
    <xdr:ext cx="914400" cy="264560"/>
    <xdr:sp macro="" textlink="">
      <xdr:nvSpPr>
        <xdr:cNvPr id="554" name="TextBox 553">
          <a:extLst>
            <a:ext uri="{FF2B5EF4-FFF2-40B4-BE49-F238E27FC236}">
              <a16:creationId xmlns:a16="http://schemas.microsoft.com/office/drawing/2014/main" id="{00000000-0008-0000-6100-00002A020000}"/>
            </a:ext>
          </a:extLst>
        </xdr:cNvPr>
        <xdr:cNvSpPr txBox="1"/>
      </xdr:nvSpPr>
      <xdr:spPr>
        <a:xfrm>
          <a:off x="17250833" y="153458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12</xdr:row>
      <xdr:rowOff>1013883</xdr:rowOff>
    </xdr:from>
    <xdr:ext cx="914400" cy="264560"/>
    <xdr:sp macro="" textlink="">
      <xdr:nvSpPr>
        <xdr:cNvPr id="555" name="TextBox 554">
          <a:extLst>
            <a:ext uri="{FF2B5EF4-FFF2-40B4-BE49-F238E27FC236}">
              <a16:creationId xmlns:a16="http://schemas.microsoft.com/office/drawing/2014/main" id="{00000000-0008-0000-6100-00002B020000}"/>
            </a:ext>
          </a:extLst>
        </xdr:cNvPr>
        <xdr:cNvSpPr txBox="1"/>
      </xdr:nvSpPr>
      <xdr:spPr>
        <a:xfrm>
          <a:off x="17250833" y="153458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12</xdr:row>
      <xdr:rowOff>1013883</xdr:rowOff>
    </xdr:from>
    <xdr:ext cx="914400" cy="264560"/>
    <xdr:sp macro="" textlink="">
      <xdr:nvSpPr>
        <xdr:cNvPr id="556" name="TextBox 555">
          <a:extLst>
            <a:ext uri="{FF2B5EF4-FFF2-40B4-BE49-F238E27FC236}">
              <a16:creationId xmlns:a16="http://schemas.microsoft.com/office/drawing/2014/main" id="{00000000-0008-0000-6100-00002C020000}"/>
            </a:ext>
          </a:extLst>
        </xdr:cNvPr>
        <xdr:cNvSpPr txBox="1"/>
      </xdr:nvSpPr>
      <xdr:spPr>
        <a:xfrm>
          <a:off x="17250833" y="153458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14</xdr:row>
      <xdr:rowOff>1013883</xdr:rowOff>
    </xdr:from>
    <xdr:ext cx="914400" cy="264560"/>
    <xdr:sp macro="" textlink="">
      <xdr:nvSpPr>
        <xdr:cNvPr id="557" name="TextBox 556">
          <a:extLst>
            <a:ext uri="{FF2B5EF4-FFF2-40B4-BE49-F238E27FC236}">
              <a16:creationId xmlns:a16="http://schemas.microsoft.com/office/drawing/2014/main" id="{00000000-0008-0000-6100-00002D020000}"/>
            </a:ext>
          </a:extLst>
        </xdr:cNvPr>
        <xdr:cNvSpPr txBox="1"/>
      </xdr:nvSpPr>
      <xdr:spPr>
        <a:xfrm>
          <a:off x="17250833" y="189843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14</xdr:row>
      <xdr:rowOff>1013883</xdr:rowOff>
    </xdr:from>
    <xdr:ext cx="914400" cy="264560"/>
    <xdr:sp macro="" textlink="">
      <xdr:nvSpPr>
        <xdr:cNvPr id="558" name="TextBox 557">
          <a:extLst>
            <a:ext uri="{FF2B5EF4-FFF2-40B4-BE49-F238E27FC236}">
              <a16:creationId xmlns:a16="http://schemas.microsoft.com/office/drawing/2014/main" id="{00000000-0008-0000-6100-00002E020000}"/>
            </a:ext>
          </a:extLst>
        </xdr:cNvPr>
        <xdr:cNvSpPr txBox="1"/>
      </xdr:nvSpPr>
      <xdr:spPr>
        <a:xfrm>
          <a:off x="17250833" y="189843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14</xdr:row>
      <xdr:rowOff>1013883</xdr:rowOff>
    </xdr:from>
    <xdr:ext cx="914400" cy="264560"/>
    <xdr:sp macro="" textlink="">
      <xdr:nvSpPr>
        <xdr:cNvPr id="559" name="TextBox 558">
          <a:extLst>
            <a:ext uri="{FF2B5EF4-FFF2-40B4-BE49-F238E27FC236}">
              <a16:creationId xmlns:a16="http://schemas.microsoft.com/office/drawing/2014/main" id="{00000000-0008-0000-6100-00002F020000}"/>
            </a:ext>
          </a:extLst>
        </xdr:cNvPr>
        <xdr:cNvSpPr txBox="1"/>
      </xdr:nvSpPr>
      <xdr:spPr>
        <a:xfrm>
          <a:off x="17250833" y="189843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14</xdr:row>
      <xdr:rowOff>1013883</xdr:rowOff>
    </xdr:from>
    <xdr:ext cx="914400" cy="264560"/>
    <xdr:sp macro="" textlink="">
      <xdr:nvSpPr>
        <xdr:cNvPr id="560" name="TextBox 559">
          <a:extLst>
            <a:ext uri="{FF2B5EF4-FFF2-40B4-BE49-F238E27FC236}">
              <a16:creationId xmlns:a16="http://schemas.microsoft.com/office/drawing/2014/main" id="{00000000-0008-0000-6100-000030020000}"/>
            </a:ext>
          </a:extLst>
        </xdr:cNvPr>
        <xdr:cNvSpPr txBox="1"/>
      </xdr:nvSpPr>
      <xdr:spPr>
        <a:xfrm>
          <a:off x="17250833" y="189843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561" name="TextBox 560">
          <a:extLst>
            <a:ext uri="{FF2B5EF4-FFF2-40B4-BE49-F238E27FC236}">
              <a16:creationId xmlns:a16="http://schemas.microsoft.com/office/drawing/2014/main" id="{00000000-0008-0000-6100-000031020000}"/>
            </a:ext>
          </a:extLst>
        </xdr:cNvPr>
        <xdr:cNvSpPr txBox="1"/>
      </xdr:nvSpPr>
      <xdr:spPr>
        <a:xfrm>
          <a:off x="17250833" y="781917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562" name="TextBox 561">
          <a:extLst>
            <a:ext uri="{FF2B5EF4-FFF2-40B4-BE49-F238E27FC236}">
              <a16:creationId xmlns:a16="http://schemas.microsoft.com/office/drawing/2014/main" id="{00000000-0008-0000-6100-000032020000}"/>
            </a:ext>
          </a:extLst>
        </xdr:cNvPr>
        <xdr:cNvSpPr txBox="1"/>
      </xdr:nvSpPr>
      <xdr:spPr>
        <a:xfrm>
          <a:off x="17250833" y="781917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563" name="TextBox 562">
          <a:extLst>
            <a:ext uri="{FF2B5EF4-FFF2-40B4-BE49-F238E27FC236}">
              <a16:creationId xmlns:a16="http://schemas.microsoft.com/office/drawing/2014/main" id="{00000000-0008-0000-6100-000033020000}"/>
            </a:ext>
          </a:extLst>
        </xdr:cNvPr>
        <xdr:cNvSpPr txBox="1"/>
      </xdr:nvSpPr>
      <xdr:spPr>
        <a:xfrm>
          <a:off x="17250833" y="781917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564" name="TextBox 563">
          <a:extLst>
            <a:ext uri="{FF2B5EF4-FFF2-40B4-BE49-F238E27FC236}">
              <a16:creationId xmlns:a16="http://schemas.microsoft.com/office/drawing/2014/main" id="{00000000-0008-0000-6100-000034020000}"/>
            </a:ext>
          </a:extLst>
        </xdr:cNvPr>
        <xdr:cNvSpPr txBox="1"/>
      </xdr:nvSpPr>
      <xdr:spPr>
        <a:xfrm>
          <a:off x="17250833" y="781917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565" name="TextBox 564">
          <a:extLst>
            <a:ext uri="{FF2B5EF4-FFF2-40B4-BE49-F238E27FC236}">
              <a16:creationId xmlns:a16="http://schemas.microsoft.com/office/drawing/2014/main" id="{00000000-0008-0000-6100-000035020000}"/>
            </a:ext>
          </a:extLst>
        </xdr:cNvPr>
        <xdr:cNvSpPr txBox="1"/>
      </xdr:nvSpPr>
      <xdr:spPr>
        <a:xfrm>
          <a:off x="17250833" y="818874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566" name="TextBox 565">
          <a:extLst>
            <a:ext uri="{FF2B5EF4-FFF2-40B4-BE49-F238E27FC236}">
              <a16:creationId xmlns:a16="http://schemas.microsoft.com/office/drawing/2014/main" id="{00000000-0008-0000-6100-000036020000}"/>
            </a:ext>
          </a:extLst>
        </xdr:cNvPr>
        <xdr:cNvSpPr txBox="1"/>
      </xdr:nvSpPr>
      <xdr:spPr>
        <a:xfrm>
          <a:off x="17250833" y="818874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567" name="TextBox 566">
          <a:extLst>
            <a:ext uri="{FF2B5EF4-FFF2-40B4-BE49-F238E27FC236}">
              <a16:creationId xmlns:a16="http://schemas.microsoft.com/office/drawing/2014/main" id="{00000000-0008-0000-6100-000037020000}"/>
            </a:ext>
          </a:extLst>
        </xdr:cNvPr>
        <xdr:cNvSpPr txBox="1"/>
      </xdr:nvSpPr>
      <xdr:spPr>
        <a:xfrm>
          <a:off x="17250833" y="818874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568" name="TextBox 567">
          <a:extLst>
            <a:ext uri="{FF2B5EF4-FFF2-40B4-BE49-F238E27FC236}">
              <a16:creationId xmlns:a16="http://schemas.microsoft.com/office/drawing/2014/main" id="{00000000-0008-0000-6100-000038020000}"/>
            </a:ext>
          </a:extLst>
        </xdr:cNvPr>
        <xdr:cNvSpPr txBox="1"/>
      </xdr:nvSpPr>
      <xdr:spPr>
        <a:xfrm>
          <a:off x="17250833" y="818874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14</xdr:row>
      <xdr:rowOff>1013883</xdr:rowOff>
    </xdr:from>
    <xdr:ext cx="914400" cy="264560"/>
    <xdr:sp macro="" textlink="">
      <xdr:nvSpPr>
        <xdr:cNvPr id="569" name="TextBox 568">
          <a:extLst>
            <a:ext uri="{FF2B5EF4-FFF2-40B4-BE49-F238E27FC236}">
              <a16:creationId xmlns:a16="http://schemas.microsoft.com/office/drawing/2014/main" id="{00000000-0008-0000-6100-000039020000}"/>
            </a:ext>
          </a:extLst>
        </xdr:cNvPr>
        <xdr:cNvSpPr txBox="1"/>
      </xdr:nvSpPr>
      <xdr:spPr>
        <a:xfrm>
          <a:off x="17250833" y="189843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14</xdr:row>
      <xdr:rowOff>1013883</xdr:rowOff>
    </xdr:from>
    <xdr:ext cx="914400" cy="264560"/>
    <xdr:sp macro="" textlink="">
      <xdr:nvSpPr>
        <xdr:cNvPr id="570" name="TextBox 569">
          <a:extLst>
            <a:ext uri="{FF2B5EF4-FFF2-40B4-BE49-F238E27FC236}">
              <a16:creationId xmlns:a16="http://schemas.microsoft.com/office/drawing/2014/main" id="{00000000-0008-0000-6100-00003A020000}"/>
            </a:ext>
          </a:extLst>
        </xdr:cNvPr>
        <xdr:cNvSpPr txBox="1"/>
      </xdr:nvSpPr>
      <xdr:spPr>
        <a:xfrm>
          <a:off x="17250833" y="189843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14</xdr:row>
      <xdr:rowOff>1013883</xdr:rowOff>
    </xdr:from>
    <xdr:ext cx="914400" cy="264560"/>
    <xdr:sp macro="" textlink="">
      <xdr:nvSpPr>
        <xdr:cNvPr id="571" name="TextBox 570">
          <a:extLst>
            <a:ext uri="{FF2B5EF4-FFF2-40B4-BE49-F238E27FC236}">
              <a16:creationId xmlns:a16="http://schemas.microsoft.com/office/drawing/2014/main" id="{00000000-0008-0000-6100-00003B020000}"/>
            </a:ext>
          </a:extLst>
        </xdr:cNvPr>
        <xdr:cNvSpPr txBox="1"/>
      </xdr:nvSpPr>
      <xdr:spPr>
        <a:xfrm>
          <a:off x="17250833" y="189843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14</xdr:row>
      <xdr:rowOff>1013883</xdr:rowOff>
    </xdr:from>
    <xdr:ext cx="914400" cy="264560"/>
    <xdr:sp macro="" textlink="">
      <xdr:nvSpPr>
        <xdr:cNvPr id="572" name="TextBox 571">
          <a:extLst>
            <a:ext uri="{FF2B5EF4-FFF2-40B4-BE49-F238E27FC236}">
              <a16:creationId xmlns:a16="http://schemas.microsoft.com/office/drawing/2014/main" id="{00000000-0008-0000-6100-00003C020000}"/>
            </a:ext>
          </a:extLst>
        </xdr:cNvPr>
        <xdr:cNvSpPr txBox="1"/>
      </xdr:nvSpPr>
      <xdr:spPr>
        <a:xfrm>
          <a:off x="17250833" y="189843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573" name="TextBox 572">
          <a:extLst>
            <a:ext uri="{FF2B5EF4-FFF2-40B4-BE49-F238E27FC236}">
              <a16:creationId xmlns:a16="http://schemas.microsoft.com/office/drawing/2014/main" id="{00000000-0008-0000-6100-00003D020000}"/>
            </a:ext>
          </a:extLst>
        </xdr:cNvPr>
        <xdr:cNvSpPr txBox="1"/>
      </xdr:nvSpPr>
      <xdr:spPr>
        <a:xfrm>
          <a:off x="17250833" y="22768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574" name="TextBox 573">
          <a:extLst>
            <a:ext uri="{FF2B5EF4-FFF2-40B4-BE49-F238E27FC236}">
              <a16:creationId xmlns:a16="http://schemas.microsoft.com/office/drawing/2014/main" id="{00000000-0008-0000-6100-00003E020000}"/>
            </a:ext>
          </a:extLst>
        </xdr:cNvPr>
        <xdr:cNvSpPr txBox="1"/>
      </xdr:nvSpPr>
      <xdr:spPr>
        <a:xfrm>
          <a:off x="17250833" y="22768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575" name="TextBox 574">
          <a:extLst>
            <a:ext uri="{FF2B5EF4-FFF2-40B4-BE49-F238E27FC236}">
              <a16:creationId xmlns:a16="http://schemas.microsoft.com/office/drawing/2014/main" id="{00000000-0008-0000-6100-00003F020000}"/>
            </a:ext>
          </a:extLst>
        </xdr:cNvPr>
        <xdr:cNvSpPr txBox="1"/>
      </xdr:nvSpPr>
      <xdr:spPr>
        <a:xfrm>
          <a:off x="17250833" y="22768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576" name="TextBox 575">
          <a:extLst>
            <a:ext uri="{FF2B5EF4-FFF2-40B4-BE49-F238E27FC236}">
              <a16:creationId xmlns:a16="http://schemas.microsoft.com/office/drawing/2014/main" id="{00000000-0008-0000-6100-000040020000}"/>
            </a:ext>
          </a:extLst>
        </xdr:cNvPr>
        <xdr:cNvSpPr txBox="1"/>
      </xdr:nvSpPr>
      <xdr:spPr>
        <a:xfrm>
          <a:off x="17250833" y="22768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577" name="TextBox 576">
          <a:extLst>
            <a:ext uri="{FF2B5EF4-FFF2-40B4-BE49-F238E27FC236}">
              <a16:creationId xmlns:a16="http://schemas.microsoft.com/office/drawing/2014/main" id="{00000000-0008-0000-6100-000041020000}"/>
            </a:ext>
          </a:extLst>
        </xdr:cNvPr>
        <xdr:cNvSpPr txBox="1"/>
      </xdr:nvSpPr>
      <xdr:spPr>
        <a:xfrm>
          <a:off x="17250833" y="22768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578" name="TextBox 577">
          <a:extLst>
            <a:ext uri="{FF2B5EF4-FFF2-40B4-BE49-F238E27FC236}">
              <a16:creationId xmlns:a16="http://schemas.microsoft.com/office/drawing/2014/main" id="{00000000-0008-0000-6100-000042020000}"/>
            </a:ext>
          </a:extLst>
        </xdr:cNvPr>
        <xdr:cNvSpPr txBox="1"/>
      </xdr:nvSpPr>
      <xdr:spPr>
        <a:xfrm>
          <a:off x="17250833" y="22768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579" name="TextBox 578">
          <a:extLst>
            <a:ext uri="{FF2B5EF4-FFF2-40B4-BE49-F238E27FC236}">
              <a16:creationId xmlns:a16="http://schemas.microsoft.com/office/drawing/2014/main" id="{00000000-0008-0000-6100-000043020000}"/>
            </a:ext>
          </a:extLst>
        </xdr:cNvPr>
        <xdr:cNvSpPr txBox="1"/>
      </xdr:nvSpPr>
      <xdr:spPr>
        <a:xfrm>
          <a:off x="17250833" y="22768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580" name="TextBox 579">
          <a:extLst>
            <a:ext uri="{FF2B5EF4-FFF2-40B4-BE49-F238E27FC236}">
              <a16:creationId xmlns:a16="http://schemas.microsoft.com/office/drawing/2014/main" id="{00000000-0008-0000-6100-000044020000}"/>
            </a:ext>
          </a:extLst>
        </xdr:cNvPr>
        <xdr:cNvSpPr txBox="1"/>
      </xdr:nvSpPr>
      <xdr:spPr>
        <a:xfrm>
          <a:off x="17250833" y="22768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581" name="TextBox 580">
          <a:extLst>
            <a:ext uri="{FF2B5EF4-FFF2-40B4-BE49-F238E27FC236}">
              <a16:creationId xmlns:a16="http://schemas.microsoft.com/office/drawing/2014/main" id="{00000000-0008-0000-6100-000045020000}"/>
            </a:ext>
          </a:extLst>
        </xdr:cNvPr>
        <xdr:cNvSpPr txBox="1"/>
      </xdr:nvSpPr>
      <xdr:spPr>
        <a:xfrm>
          <a:off x="17250833" y="266742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582" name="TextBox 581">
          <a:extLst>
            <a:ext uri="{FF2B5EF4-FFF2-40B4-BE49-F238E27FC236}">
              <a16:creationId xmlns:a16="http://schemas.microsoft.com/office/drawing/2014/main" id="{00000000-0008-0000-6100-000046020000}"/>
            </a:ext>
          </a:extLst>
        </xdr:cNvPr>
        <xdr:cNvSpPr txBox="1"/>
      </xdr:nvSpPr>
      <xdr:spPr>
        <a:xfrm>
          <a:off x="17250833" y="266742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583" name="TextBox 582">
          <a:extLst>
            <a:ext uri="{FF2B5EF4-FFF2-40B4-BE49-F238E27FC236}">
              <a16:creationId xmlns:a16="http://schemas.microsoft.com/office/drawing/2014/main" id="{00000000-0008-0000-6100-000047020000}"/>
            </a:ext>
          </a:extLst>
        </xdr:cNvPr>
        <xdr:cNvSpPr txBox="1"/>
      </xdr:nvSpPr>
      <xdr:spPr>
        <a:xfrm>
          <a:off x="17250833" y="266742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584" name="TextBox 583">
          <a:extLst>
            <a:ext uri="{FF2B5EF4-FFF2-40B4-BE49-F238E27FC236}">
              <a16:creationId xmlns:a16="http://schemas.microsoft.com/office/drawing/2014/main" id="{00000000-0008-0000-6100-000048020000}"/>
            </a:ext>
          </a:extLst>
        </xdr:cNvPr>
        <xdr:cNvSpPr txBox="1"/>
      </xdr:nvSpPr>
      <xdr:spPr>
        <a:xfrm>
          <a:off x="17250833" y="266742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585" name="TextBox 584">
          <a:extLst>
            <a:ext uri="{FF2B5EF4-FFF2-40B4-BE49-F238E27FC236}">
              <a16:creationId xmlns:a16="http://schemas.microsoft.com/office/drawing/2014/main" id="{00000000-0008-0000-6100-000049020000}"/>
            </a:ext>
          </a:extLst>
        </xdr:cNvPr>
        <xdr:cNvSpPr txBox="1"/>
      </xdr:nvSpPr>
      <xdr:spPr>
        <a:xfrm>
          <a:off x="17250833" y="266742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586" name="TextBox 585">
          <a:extLst>
            <a:ext uri="{FF2B5EF4-FFF2-40B4-BE49-F238E27FC236}">
              <a16:creationId xmlns:a16="http://schemas.microsoft.com/office/drawing/2014/main" id="{00000000-0008-0000-6100-00004A020000}"/>
            </a:ext>
          </a:extLst>
        </xdr:cNvPr>
        <xdr:cNvSpPr txBox="1"/>
      </xdr:nvSpPr>
      <xdr:spPr>
        <a:xfrm>
          <a:off x="17250833" y="266742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587" name="TextBox 586">
          <a:extLst>
            <a:ext uri="{FF2B5EF4-FFF2-40B4-BE49-F238E27FC236}">
              <a16:creationId xmlns:a16="http://schemas.microsoft.com/office/drawing/2014/main" id="{00000000-0008-0000-6100-00004B020000}"/>
            </a:ext>
          </a:extLst>
        </xdr:cNvPr>
        <xdr:cNvSpPr txBox="1"/>
      </xdr:nvSpPr>
      <xdr:spPr>
        <a:xfrm>
          <a:off x="17250833" y="266742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588" name="TextBox 587">
          <a:extLst>
            <a:ext uri="{FF2B5EF4-FFF2-40B4-BE49-F238E27FC236}">
              <a16:creationId xmlns:a16="http://schemas.microsoft.com/office/drawing/2014/main" id="{00000000-0008-0000-6100-00004C020000}"/>
            </a:ext>
          </a:extLst>
        </xdr:cNvPr>
        <xdr:cNvSpPr txBox="1"/>
      </xdr:nvSpPr>
      <xdr:spPr>
        <a:xfrm>
          <a:off x="17250833" y="266742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589" name="TextBox 588">
          <a:extLst>
            <a:ext uri="{FF2B5EF4-FFF2-40B4-BE49-F238E27FC236}">
              <a16:creationId xmlns:a16="http://schemas.microsoft.com/office/drawing/2014/main" id="{00000000-0008-0000-6100-00004D020000}"/>
            </a:ext>
          </a:extLst>
        </xdr:cNvPr>
        <xdr:cNvSpPr txBox="1"/>
      </xdr:nvSpPr>
      <xdr:spPr>
        <a:xfrm>
          <a:off x="17250833" y="266742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590" name="TextBox 589">
          <a:extLst>
            <a:ext uri="{FF2B5EF4-FFF2-40B4-BE49-F238E27FC236}">
              <a16:creationId xmlns:a16="http://schemas.microsoft.com/office/drawing/2014/main" id="{00000000-0008-0000-6100-00004E020000}"/>
            </a:ext>
          </a:extLst>
        </xdr:cNvPr>
        <xdr:cNvSpPr txBox="1"/>
      </xdr:nvSpPr>
      <xdr:spPr>
        <a:xfrm>
          <a:off x="17250833" y="266742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591" name="TextBox 590">
          <a:extLst>
            <a:ext uri="{FF2B5EF4-FFF2-40B4-BE49-F238E27FC236}">
              <a16:creationId xmlns:a16="http://schemas.microsoft.com/office/drawing/2014/main" id="{00000000-0008-0000-6100-00004F020000}"/>
            </a:ext>
          </a:extLst>
        </xdr:cNvPr>
        <xdr:cNvSpPr txBox="1"/>
      </xdr:nvSpPr>
      <xdr:spPr>
        <a:xfrm>
          <a:off x="17250833" y="266742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592" name="TextBox 591">
          <a:extLst>
            <a:ext uri="{FF2B5EF4-FFF2-40B4-BE49-F238E27FC236}">
              <a16:creationId xmlns:a16="http://schemas.microsoft.com/office/drawing/2014/main" id="{00000000-0008-0000-6100-000050020000}"/>
            </a:ext>
          </a:extLst>
        </xdr:cNvPr>
        <xdr:cNvSpPr txBox="1"/>
      </xdr:nvSpPr>
      <xdr:spPr>
        <a:xfrm>
          <a:off x="17250833" y="266742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93" name="TextBox 592">
          <a:extLst>
            <a:ext uri="{FF2B5EF4-FFF2-40B4-BE49-F238E27FC236}">
              <a16:creationId xmlns:a16="http://schemas.microsoft.com/office/drawing/2014/main" id="{00000000-0008-0000-6100-000051020000}"/>
            </a:ext>
          </a:extLst>
        </xdr:cNvPr>
        <xdr:cNvSpPr txBox="1"/>
      </xdr:nvSpPr>
      <xdr:spPr>
        <a:xfrm>
          <a:off x="17250833" y="304461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94" name="TextBox 593">
          <a:extLst>
            <a:ext uri="{FF2B5EF4-FFF2-40B4-BE49-F238E27FC236}">
              <a16:creationId xmlns:a16="http://schemas.microsoft.com/office/drawing/2014/main" id="{00000000-0008-0000-6100-000052020000}"/>
            </a:ext>
          </a:extLst>
        </xdr:cNvPr>
        <xdr:cNvSpPr txBox="1"/>
      </xdr:nvSpPr>
      <xdr:spPr>
        <a:xfrm>
          <a:off x="17250833" y="304461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95" name="TextBox 594">
          <a:extLst>
            <a:ext uri="{FF2B5EF4-FFF2-40B4-BE49-F238E27FC236}">
              <a16:creationId xmlns:a16="http://schemas.microsoft.com/office/drawing/2014/main" id="{00000000-0008-0000-6100-000053020000}"/>
            </a:ext>
          </a:extLst>
        </xdr:cNvPr>
        <xdr:cNvSpPr txBox="1"/>
      </xdr:nvSpPr>
      <xdr:spPr>
        <a:xfrm>
          <a:off x="17250833" y="304461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96" name="TextBox 595">
          <a:extLst>
            <a:ext uri="{FF2B5EF4-FFF2-40B4-BE49-F238E27FC236}">
              <a16:creationId xmlns:a16="http://schemas.microsoft.com/office/drawing/2014/main" id="{00000000-0008-0000-6100-000054020000}"/>
            </a:ext>
          </a:extLst>
        </xdr:cNvPr>
        <xdr:cNvSpPr txBox="1"/>
      </xdr:nvSpPr>
      <xdr:spPr>
        <a:xfrm>
          <a:off x="17250833" y="304461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97" name="TextBox 596">
          <a:extLst>
            <a:ext uri="{FF2B5EF4-FFF2-40B4-BE49-F238E27FC236}">
              <a16:creationId xmlns:a16="http://schemas.microsoft.com/office/drawing/2014/main" id="{00000000-0008-0000-6100-000055020000}"/>
            </a:ext>
          </a:extLst>
        </xdr:cNvPr>
        <xdr:cNvSpPr txBox="1"/>
      </xdr:nvSpPr>
      <xdr:spPr>
        <a:xfrm>
          <a:off x="17250833" y="304461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98" name="TextBox 597">
          <a:extLst>
            <a:ext uri="{FF2B5EF4-FFF2-40B4-BE49-F238E27FC236}">
              <a16:creationId xmlns:a16="http://schemas.microsoft.com/office/drawing/2014/main" id="{00000000-0008-0000-6100-000056020000}"/>
            </a:ext>
          </a:extLst>
        </xdr:cNvPr>
        <xdr:cNvSpPr txBox="1"/>
      </xdr:nvSpPr>
      <xdr:spPr>
        <a:xfrm>
          <a:off x="17250833" y="304461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99" name="TextBox 598">
          <a:extLst>
            <a:ext uri="{FF2B5EF4-FFF2-40B4-BE49-F238E27FC236}">
              <a16:creationId xmlns:a16="http://schemas.microsoft.com/office/drawing/2014/main" id="{00000000-0008-0000-6100-000057020000}"/>
            </a:ext>
          </a:extLst>
        </xdr:cNvPr>
        <xdr:cNvSpPr txBox="1"/>
      </xdr:nvSpPr>
      <xdr:spPr>
        <a:xfrm>
          <a:off x="17250833" y="304461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600" name="TextBox 599">
          <a:extLst>
            <a:ext uri="{FF2B5EF4-FFF2-40B4-BE49-F238E27FC236}">
              <a16:creationId xmlns:a16="http://schemas.microsoft.com/office/drawing/2014/main" id="{00000000-0008-0000-6100-000058020000}"/>
            </a:ext>
          </a:extLst>
        </xdr:cNvPr>
        <xdr:cNvSpPr txBox="1"/>
      </xdr:nvSpPr>
      <xdr:spPr>
        <a:xfrm>
          <a:off x="17250833" y="304461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601" name="TextBox 600">
          <a:extLst>
            <a:ext uri="{FF2B5EF4-FFF2-40B4-BE49-F238E27FC236}">
              <a16:creationId xmlns:a16="http://schemas.microsoft.com/office/drawing/2014/main" id="{00000000-0008-0000-6100-000059020000}"/>
            </a:ext>
          </a:extLst>
        </xdr:cNvPr>
        <xdr:cNvSpPr txBox="1"/>
      </xdr:nvSpPr>
      <xdr:spPr>
        <a:xfrm>
          <a:off x="17250833" y="304461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602" name="TextBox 601">
          <a:extLst>
            <a:ext uri="{FF2B5EF4-FFF2-40B4-BE49-F238E27FC236}">
              <a16:creationId xmlns:a16="http://schemas.microsoft.com/office/drawing/2014/main" id="{00000000-0008-0000-6100-00005A020000}"/>
            </a:ext>
          </a:extLst>
        </xdr:cNvPr>
        <xdr:cNvSpPr txBox="1"/>
      </xdr:nvSpPr>
      <xdr:spPr>
        <a:xfrm>
          <a:off x="17250833" y="304461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603" name="TextBox 602">
          <a:extLst>
            <a:ext uri="{FF2B5EF4-FFF2-40B4-BE49-F238E27FC236}">
              <a16:creationId xmlns:a16="http://schemas.microsoft.com/office/drawing/2014/main" id="{00000000-0008-0000-6100-00005B020000}"/>
            </a:ext>
          </a:extLst>
        </xdr:cNvPr>
        <xdr:cNvSpPr txBox="1"/>
      </xdr:nvSpPr>
      <xdr:spPr>
        <a:xfrm>
          <a:off x="17250833" y="304461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604" name="TextBox 603">
          <a:extLst>
            <a:ext uri="{FF2B5EF4-FFF2-40B4-BE49-F238E27FC236}">
              <a16:creationId xmlns:a16="http://schemas.microsoft.com/office/drawing/2014/main" id="{00000000-0008-0000-6100-00005C020000}"/>
            </a:ext>
          </a:extLst>
        </xdr:cNvPr>
        <xdr:cNvSpPr txBox="1"/>
      </xdr:nvSpPr>
      <xdr:spPr>
        <a:xfrm>
          <a:off x="17250833" y="304461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605" name="TextBox 604">
          <a:extLst>
            <a:ext uri="{FF2B5EF4-FFF2-40B4-BE49-F238E27FC236}">
              <a16:creationId xmlns:a16="http://schemas.microsoft.com/office/drawing/2014/main" id="{00000000-0008-0000-6100-00005D020000}"/>
            </a:ext>
          </a:extLst>
        </xdr:cNvPr>
        <xdr:cNvSpPr txBox="1"/>
      </xdr:nvSpPr>
      <xdr:spPr>
        <a:xfrm>
          <a:off x="17250833" y="354118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606" name="TextBox 605">
          <a:extLst>
            <a:ext uri="{FF2B5EF4-FFF2-40B4-BE49-F238E27FC236}">
              <a16:creationId xmlns:a16="http://schemas.microsoft.com/office/drawing/2014/main" id="{00000000-0008-0000-6100-00005E020000}"/>
            </a:ext>
          </a:extLst>
        </xdr:cNvPr>
        <xdr:cNvSpPr txBox="1"/>
      </xdr:nvSpPr>
      <xdr:spPr>
        <a:xfrm>
          <a:off x="17250833" y="354118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607" name="TextBox 606">
          <a:extLst>
            <a:ext uri="{FF2B5EF4-FFF2-40B4-BE49-F238E27FC236}">
              <a16:creationId xmlns:a16="http://schemas.microsoft.com/office/drawing/2014/main" id="{00000000-0008-0000-6100-00005F020000}"/>
            </a:ext>
          </a:extLst>
        </xdr:cNvPr>
        <xdr:cNvSpPr txBox="1"/>
      </xdr:nvSpPr>
      <xdr:spPr>
        <a:xfrm>
          <a:off x="17250833" y="354118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608" name="TextBox 607">
          <a:extLst>
            <a:ext uri="{FF2B5EF4-FFF2-40B4-BE49-F238E27FC236}">
              <a16:creationId xmlns:a16="http://schemas.microsoft.com/office/drawing/2014/main" id="{00000000-0008-0000-6100-000060020000}"/>
            </a:ext>
          </a:extLst>
        </xdr:cNvPr>
        <xdr:cNvSpPr txBox="1"/>
      </xdr:nvSpPr>
      <xdr:spPr>
        <a:xfrm>
          <a:off x="17250833" y="354118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609" name="TextBox 608">
          <a:extLst>
            <a:ext uri="{FF2B5EF4-FFF2-40B4-BE49-F238E27FC236}">
              <a16:creationId xmlns:a16="http://schemas.microsoft.com/office/drawing/2014/main" id="{00000000-0008-0000-6100-000061020000}"/>
            </a:ext>
          </a:extLst>
        </xdr:cNvPr>
        <xdr:cNvSpPr txBox="1"/>
      </xdr:nvSpPr>
      <xdr:spPr>
        <a:xfrm>
          <a:off x="17250833" y="354118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610" name="TextBox 609">
          <a:extLst>
            <a:ext uri="{FF2B5EF4-FFF2-40B4-BE49-F238E27FC236}">
              <a16:creationId xmlns:a16="http://schemas.microsoft.com/office/drawing/2014/main" id="{00000000-0008-0000-6100-000062020000}"/>
            </a:ext>
          </a:extLst>
        </xdr:cNvPr>
        <xdr:cNvSpPr txBox="1"/>
      </xdr:nvSpPr>
      <xdr:spPr>
        <a:xfrm>
          <a:off x="17250833" y="354118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611" name="TextBox 610">
          <a:extLst>
            <a:ext uri="{FF2B5EF4-FFF2-40B4-BE49-F238E27FC236}">
              <a16:creationId xmlns:a16="http://schemas.microsoft.com/office/drawing/2014/main" id="{00000000-0008-0000-6100-000063020000}"/>
            </a:ext>
          </a:extLst>
        </xdr:cNvPr>
        <xdr:cNvSpPr txBox="1"/>
      </xdr:nvSpPr>
      <xdr:spPr>
        <a:xfrm>
          <a:off x="17250833" y="354118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612" name="TextBox 611">
          <a:extLst>
            <a:ext uri="{FF2B5EF4-FFF2-40B4-BE49-F238E27FC236}">
              <a16:creationId xmlns:a16="http://schemas.microsoft.com/office/drawing/2014/main" id="{00000000-0008-0000-6100-000064020000}"/>
            </a:ext>
          </a:extLst>
        </xdr:cNvPr>
        <xdr:cNvSpPr txBox="1"/>
      </xdr:nvSpPr>
      <xdr:spPr>
        <a:xfrm>
          <a:off x="17250833" y="354118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613" name="TextBox 612">
          <a:extLst>
            <a:ext uri="{FF2B5EF4-FFF2-40B4-BE49-F238E27FC236}">
              <a16:creationId xmlns:a16="http://schemas.microsoft.com/office/drawing/2014/main" id="{00000000-0008-0000-6100-000065020000}"/>
            </a:ext>
          </a:extLst>
        </xdr:cNvPr>
        <xdr:cNvSpPr txBox="1"/>
      </xdr:nvSpPr>
      <xdr:spPr>
        <a:xfrm>
          <a:off x="17250833" y="354118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614" name="TextBox 613">
          <a:extLst>
            <a:ext uri="{FF2B5EF4-FFF2-40B4-BE49-F238E27FC236}">
              <a16:creationId xmlns:a16="http://schemas.microsoft.com/office/drawing/2014/main" id="{00000000-0008-0000-6100-000066020000}"/>
            </a:ext>
          </a:extLst>
        </xdr:cNvPr>
        <xdr:cNvSpPr txBox="1"/>
      </xdr:nvSpPr>
      <xdr:spPr>
        <a:xfrm>
          <a:off x="17250833" y="354118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615" name="TextBox 614">
          <a:extLst>
            <a:ext uri="{FF2B5EF4-FFF2-40B4-BE49-F238E27FC236}">
              <a16:creationId xmlns:a16="http://schemas.microsoft.com/office/drawing/2014/main" id="{00000000-0008-0000-6100-000067020000}"/>
            </a:ext>
          </a:extLst>
        </xdr:cNvPr>
        <xdr:cNvSpPr txBox="1"/>
      </xdr:nvSpPr>
      <xdr:spPr>
        <a:xfrm>
          <a:off x="17250833" y="354118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616" name="TextBox 615">
          <a:extLst>
            <a:ext uri="{FF2B5EF4-FFF2-40B4-BE49-F238E27FC236}">
              <a16:creationId xmlns:a16="http://schemas.microsoft.com/office/drawing/2014/main" id="{00000000-0008-0000-6100-000068020000}"/>
            </a:ext>
          </a:extLst>
        </xdr:cNvPr>
        <xdr:cNvSpPr txBox="1"/>
      </xdr:nvSpPr>
      <xdr:spPr>
        <a:xfrm>
          <a:off x="17250833" y="354118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617" name="TextBox 616">
          <a:extLst>
            <a:ext uri="{FF2B5EF4-FFF2-40B4-BE49-F238E27FC236}">
              <a16:creationId xmlns:a16="http://schemas.microsoft.com/office/drawing/2014/main" id="{00000000-0008-0000-6100-000069020000}"/>
            </a:ext>
          </a:extLst>
        </xdr:cNvPr>
        <xdr:cNvSpPr txBox="1"/>
      </xdr:nvSpPr>
      <xdr:spPr>
        <a:xfrm>
          <a:off x="17250833" y="395774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618" name="TextBox 617">
          <a:extLst>
            <a:ext uri="{FF2B5EF4-FFF2-40B4-BE49-F238E27FC236}">
              <a16:creationId xmlns:a16="http://schemas.microsoft.com/office/drawing/2014/main" id="{00000000-0008-0000-6100-00006A020000}"/>
            </a:ext>
          </a:extLst>
        </xdr:cNvPr>
        <xdr:cNvSpPr txBox="1"/>
      </xdr:nvSpPr>
      <xdr:spPr>
        <a:xfrm>
          <a:off x="17250833" y="395774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619" name="TextBox 618">
          <a:extLst>
            <a:ext uri="{FF2B5EF4-FFF2-40B4-BE49-F238E27FC236}">
              <a16:creationId xmlns:a16="http://schemas.microsoft.com/office/drawing/2014/main" id="{00000000-0008-0000-6100-00006B020000}"/>
            </a:ext>
          </a:extLst>
        </xdr:cNvPr>
        <xdr:cNvSpPr txBox="1"/>
      </xdr:nvSpPr>
      <xdr:spPr>
        <a:xfrm>
          <a:off x="17250833" y="395774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620" name="TextBox 619">
          <a:extLst>
            <a:ext uri="{FF2B5EF4-FFF2-40B4-BE49-F238E27FC236}">
              <a16:creationId xmlns:a16="http://schemas.microsoft.com/office/drawing/2014/main" id="{00000000-0008-0000-6100-00006C020000}"/>
            </a:ext>
          </a:extLst>
        </xdr:cNvPr>
        <xdr:cNvSpPr txBox="1"/>
      </xdr:nvSpPr>
      <xdr:spPr>
        <a:xfrm>
          <a:off x="17250833" y="395774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621" name="TextBox 620">
          <a:extLst>
            <a:ext uri="{FF2B5EF4-FFF2-40B4-BE49-F238E27FC236}">
              <a16:creationId xmlns:a16="http://schemas.microsoft.com/office/drawing/2014/main" id="{00000000-0008-0000-6100-00006D020000}"/>
            </a:ext>
          </a:extLst>
        </xdr:cNvPr>
        <xdr:cNvSpPr txBox="1"/>
      </xdr:nvSpPr>
      <xdr:spPr>
        <a:xfrm>
          <a:off x="17250833" y="395774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622" name="TextBox 621">
          <a:extLst>
            <a:ext uri="{FF2B5EF4-FFF2-40B4-BE49-F238E27FC236}">
              <a16:creationId xmlns:a16="http://schemas.microsoft.com/office/drawing/2014/main" id="{00000000-0008-0000-6100-00006E020000}"/>
            </a:ext>
          </a:extLst>
        </xdr:cNvPr>
        <xdr:cNvSpPr txBox="1"/>
      </xdr:nvSpPr>
      <xdr:spPr>
        <a:xfrm>
          <a:off x="17250833" y="395774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623" name="TextBox 622">
          <a:extLst>
            <a:ext uri="{FF2B5EF4-FFF2-40B4-BE49-F238E27FC236}">
              <a16:creationId xmlns:a16="http://schemas.microsoft.com/office/drawing/2014/main" id="{00000000-0008-0000-6100-00006F020000}"/>
            </a:ext>
          </a:extLst>
        </xdr:cNvPr>
        <xdr:cNvSpPr txBox="1"/>
      </xdr:nvSpPr>
      <xdr:spPr>
        <a:xfrm>
          <a:off x="17250833" y="395774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624" name="TextBox 623">
          <a:extLst>
            <a:ext uri="{FF2B5EF4-FFF2-40B4-BE49-F238E27FC236}">
              <a16:creationId xmlns:a16="http://schemas.microsoft.com/office/drawing/2014/main" id="{00000000-0008-0000-6100-000070020000}"/>
            </a:ext>
          </a:extLst>
        </xdr:cNvPr>
        <xdr:cNvSpPr txBox="1"/>
      </xdr:nvSpPr>
      <xdr:spPr>
        <a:xfrm>
          <a:off x="17250833" y="395774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32</xdr:row>
      <xdr:rowOff>1013883</xdr:rowOff>
    </xdr:from>
    <xdr:ext cx="914400" cy="264560"/>
    <xdr:sp macro="" textlink="">
      <xdr:nvSpPr>
        <xdr:cNvPr id="625" name="TextBox 624">
          <a:extLst>
            <a:ext uri="{FF2B5EF4-FFF2-40B4-BE49-F238E27FC236}">
              <a16:creationId xmlns:a16="http://schemas.microsoft.com/office/drawing/2014/main" id="{00000000-0008-0000-6100-000071020000}"/>
            </a:ext>
          </a:extLst>
        </xdr:cNvPr>
        <xdr:cNvSpPr txBox="1"/>
      </xdr:nvSpPr>
      <xdr:spPr>
        <a:xfrm>
          <a:off x="17250833" y="54404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32</xdr:row>
      <xdr:rowOff>1013883</xdr:rowOff>
    </xdr:from>
    <xdr:ext cx="914400" cy="264560"/>
    <xdr:sp macro="" textlink="">
      <xdr:nvSpPr>
        <xdr:cNvPr id="626" name="TextBox 625">
          <a:extLst>
            <a:ext uri="{FF2B5EF4-FFF2-40B4-BE49-F238E27FC236}">
              <a16:creationId xmlns:a16="http://schemas.microsoft.com/office/drawing/2014/main" id="{00000000-0008-0000-6100-000072020000}"/>
            </a:ext>
          </a:extLst>
        </xdr:cNvPr>
        <xdr:cNvSpPr txBox="1"/>
      </xdr:nvSpPr>
      <xdr:spPr>
        <a:xfrm>
          <a:off x="17250833" y="54404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32</xdr:row>
      <xdr:rowOff>1013883</xdr:rowOff>
    </xdr:from>
    <xdr:ext cx="914400" cy="264560"/>
    <xdr:sp macro="" textlink="">
      <xdr:nvSpPr>
        <xdr:cNvPr id="627" name="TextBox 626">
          <a:extLst>
            <a:ext uri="{FF2B5EF4-FFF2-40B4-BE49-F238E27FC236}">
              <a16:creationId xmlns:a16="http://schemas.microsoft.com/office/drawing/2014/main" id="{00000000-0008-0000-6100-000073020000}"/>
            </a:ext>
          </a:extLst>
        </xdr:cNvPr>
        <xdr:cNvSpPr txBox="1"/>
      </xdr:nvSpPr>
      <xdr:spPr>
        <a:xfrm>
          <a:off x="17250833" y="54404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32</xdr:row>
      <xdr:rowOff>1013883</xdr:rowOff>
    </xdr:from>
    <xdr:ext cx="914400" cy="264560"/>
    <xdr:sp macro="" textlink="">
      <xdr:nvSpPr>
        <xdr:cNvPr id="628" name="TextBox 627">
          <a:extLst>
            <a:ext uri="{FF2B5EF4-FFF2-40B4-BE49-F238E27FC236}">
              <a16:creationId xmlns:a16="http://schemas.microsoft.com/office/drawing/2014/main" id="{00000000-0008-0000-6100-000074020000}"/>
            </a:ext>
          </a:extLst>
        </xdr:cNvPr>
        <xdr:cNvSpPr txBox="1"/>
      </xdr:nvSpPr>
      <xdr:spPr>
        <a:xfrm>
          <a:off x="17250833" y="54404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629" name="TextBox 628">
          <a:extLst>
            <a:ext uri="{FF2B5EF4-FFF2-40B4-BE49-F238E27FC236}">
              <a16:creationId xmlns:a16="http://schemas.microsoft.com/office/drawing/2014/main" id="{00000000-0008-0000-6100-000075020000}"/>
            </a:ext>
          </a:extLst>
        </xdr:cNvPr>
        <xdr:cNvSpPr txBox="1"/>
      </xdr:nvSpPr>
      <xdr:spPr>
        <a:xfrm>
          <a:off x="17250833" y="57185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630" name="TextBox 629">
          <a:extLst>
            <a:ext uri="{FF2B5EF4-FFF2-40B4-BE49-F238E27FC236}">
              <a16:creationId xmlns:a16="http://schemas.microsoft.com/office/drawing/2014/main" id="{00000000-0008-0000-6100-000076020000}"/>
            </a:ext>
          </a:extLst>
        </xdr:cNvPr>
        <xdr:cNvSpPr txBox="1"/>
      </xdr:nvSpPr>
      <xdr:spPr>
        <a:xfrm>
          <a:off x="17250833" y="57185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631" name="TextBox 630">
          <a:extLst>
            <a:ext uri="{FF2B5EF4-FFF2-40B4-BE49-F238E27FC236}">
              <a16:creationId xmlns:a16="http://schemas.microsoft.com/office/drawing/2014/main" id="{00000000-0008-0000-6100-000077020000}"/>
            </a:ext>
          </a:extLst>
        </xdr:cNvPr>
        <xdr:cNvSpPr txBox="1"/>
      </xdr:nvSpPr>
      <xdr:spPr>
        <a:xfrm>
          <a:off x="17250833" y="57185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632" name="TextBox 631">
          <a:extLst>
            <a:ext uri="{FF2B5EF4-FFF2-40B4-BE49-F238E27FC236}">
              <a16:creationId xmlns:a16="http://schemas.microsoft.com/office/drawing/2014/main" id="{00000000-0008-0000-6100-000078020000}"/>
            </a:ext>
          </a:extLst>
        </xdr:cNvPr>
        <xdr:cNvSpPr txBox="1"/>
      </xdr:nvSpPr>
      <xdr:spPr>
        <a:xfrm>
          <a:off x="17250833" y="57185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633" name="TextBox 632">
          <a:extLst>
            <a:ext uri="{FF2B5EF4-FFF2-40B4-BE49-F238E27FC236}">
              <a16:creationId xmlns:a16="http://schemas.microsoft.com/office/drawing/2014/main" id="{00000000-0008-0000-6100-000079020000}"/>
            </a:ext>
          </a:extLst>
        </xdr:cNvPr>
        <xdr:cNvSpPr txBox="1"/>
      </xdr:nvSpPr>
      <xdr:spPr>
        <a:xfrm>
          <a:off x="17250833" y="57185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634" name="TextBox 633">
          <a:extLst>
            <a:ext uri="{FF2B5EF4-FFF2-40B4-BE49-F238E27FC236}">
              <a16:creationId xmlns:a16="http://schemas.microsoft.com/office/drawing/2014/main" id="{00000000-0008-0000-6100-00007A020000}"/>
            </a:ext>
          </a:extLst>
        </xdr:cNvPr>
        <xdr:cNvSpPr txBox="1"/>
      </xdr:nvSpPr>
      <xdr:spPr>
        <a:xfrm>
          <a:off x="17250833" y="57185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635" name="TextBox 634">
          <a:extLst>
            <a:ext uri="{FF2B5EF4-FFF2-40B4-BE49-F238E27FC236}">
              <a16:creationId xmlns:a16="http://schemas.microsoft.com/office/drawing/2014/main" id="{00000000-0008-0000-6100-00007B020000}"/>
            </a:ext>
          </a:extLst>
        </xdr:cNvPr>
        <xdr:cNvSpPr txBox="1"/>
      </xdr:nvSpPr>
      <xdr:spPr>
        <a:xfrm>
          <a:off x="17250833" y="57185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636" name="TextBox 635">
          <a:extLst>
            <a:ext uri="{FF2B5EF4-FFF2-40B4-BE49-F238E27FC236}">
              <a16:creationId xmlns:a16="http://schemas.microsoft.com/office/drawing/2014/main" id="{00000000-0008-0000-6100-00007C020000}"/>
            </a:ext>
          </a:extLst>
        </xdr:cNvPr>
        <xdr:cNvSpPr txBox="1"/>
      </xdr:nvSpPr>
      <xdr:spPr>
        <a:xfrm>
          <a:off x="17250833" y="57185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637" name="TextBox 636">
          <a:extLst>
            <a:ext uri="{FF2B5EF4-FFF2-40B4-BE49-F238E27FC236}">
              <a16:creationId xmlns:a16="http://schemas.microsoft.com/office/drawing/2014/main" id="{00000000-0008-0000-6100-00007D020000}"/>
            </a:ext>
          </a:extLst>
        </xdr:cNvPr>
        <xdr:cNvSpPr txBox="1"/>
      </xdr:nvSpPr>
      <xdr:spPr>
        <a:xfrm>
          <a:off x="17250833" y="57185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638" name="TextBox 637">
          <a:extLst>
            <a:ext uri="{FF2B5EF4-FFF2-40B4-BE49-F238E27FC236}">
              <a16:creationId xmlns:a16="http://schemas.microsoft.com/office/drawing/2014/main" id="{00000000-0008-0000-6100-00007E020000}"/>
            </a:ext>
          </a:extLst>
        </xdr:cNvPr>
        <xdr:cNvSpPr txBox="1"/>
      </xdr:nvSpPr>
      <xdr:spPr>
        <a:xfrm>
          <a:off x="17250833" y="57185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639" name="TextBox 638">
          <a:extLst>
            <a:ext uri="{FF2B5EF4-FFF2-40B4-BE49-F238E27FC236}">
              <a16:creationId xmlns:a16="http://schemas.microsoft.com/office/drawing/2014/main" id="{00000000-0008-0000-6100-00007F020000}"/>
            </a:ext>
          </a:extLst>
        </xdr:cNvPr>
        <xdr:cNvSpPr txBox="1"/>
      </xdr:nvSpPr>
      <xdr:spPr>
        <a:xfrm>
          <a:off x="17250833" y="57185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640" name="TextBox 639">
          <a:extLst>
            <a:ext uri="{FF2B5EF4-FFF2-40B4-BE49-F238E27FC236}">
              <a16:creationId xmlns:a16="http://schemas.microsoft.com/office/drawing/2014/main" id="{00000000-0008-0000-6100-000080020000}"/>
            </a:ext>
          </a:extLst>
        </xdr:cNvPr>
        <xdr:cNvSpPr txBox="1"/>
      </xdr:nvSpPr>
      <xdr:spPr>
        <a:xfrm>
          <a:off x="17250833" y="57185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641" name="TextBox 640">
          <a:extLst>
            <a:ext uri="{FF2B5EF4-FFF2-40B4-BE49-F238E27FC236}">
              <a16:creationId xmlns:a16="http://schemas.microsoft.com/office/drawing/2014/main" id="{00000000-0008-0000-6100-000081020000}"/>
            </a:ext>
          </a:extLst>
        </xdr:cNvPr>
        <xdr:cNvSpPr txBox="1"/>
      </xdr:nvSpPr>
      <xdr:spPr>
        <a:xfrm>
          <a:off x="17250833" y="598339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642" name="TextBox 641">
          <a:extLst>
            <a:ext uri="{FF2B5EF4-FFF2-40B4-BE49-F238E27FC236}">
              <a16:creationId xmlns:a16="http://schemas.microsoft.com/office/drawing/2014/main" id="{00000000-0008-0000-6100-000082020000}"/>
            </a:ext>
          </a:extLst>
        </xdr:cNvPr>
        <xdr:cNvSpPr txBox="1"/>
      </xdr:nvSpPr>
      <xdr:spPr>
        <a:xfrm>
          <a:off x="17250833" y="598339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643" name="TextBox 642">
          <a:extLst>
            <a:ext uri="{FF2B5EF4-FFF2-40B4-BE49-F238E27FC236}">
              <a16:creationId xmlns:a16="http://schemas.microsoft.com/office/drawing/2014/main" id="{00000000-0008-0000-6100-000083020000}"/>
            </a:ext>
          </a:extLst>
        </xdr:cNvPr>
        <xdr:cNvSpPr txBox="1"/>
      </xdr:nvSpPr>
      <xdr:spPr>
        <a:xfrm>
          <a:off x="17250833" y="598339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644" name="TextBox 643">
          <a:extLst>
            <a:ext uri="{FF2B5EF4-FFF2-40B4-BE49-F238E27FC236}">
              <a16:creationId xmlns:a16="http://schemas.microsoft.com/office/drawing/2014/main" id="{00000000-0008-0000-6100-000084020000}"/>
            </a:ext>
          </a:extLst>
        </xdr:cNvPr>
        <xdr:cNvSpPr txBox="1"/>
      </xdr:nvSpPr>
      <xdr:spPr>
        <a:xfrm>
          <a:off x="17250833" y="598339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645" name="TextBox 644">
          <a:extLst>
            <a:ext uri="{FF2B5EF4-FFF2-40B4-BE49-F238E27FC236}">
              <a16:creationId xmlns:a16="http://schemas.microsoft.com/office/drawing/2014/main" id="{00000000-0008-0000-6100-000085020000}"/>
            </a:ext>
          </a:extLst>
        </xdr:cNvPr>
        <xdr:cNvSpPr txBox="1"/>
      </xdr:nvSpPr>
      <xdr:spPr>
        <a:xfrm>
          <a:off x="17250833" y="598339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646" name="TextBox 645">
          <a:extLst>
            <a:ext uri="{FF2B5EF4-FFF2-40B4-BE49-F238E27FC236}">
              <a16:creationId xmlns:a16="http://schemas.microsoft.com/office/drawing/2014/main" id="{00000000-0008-0000-6100-000086020000}"/>
            </a:ext>
          </a:extLst>
        </xdr:cNvPr>
        <xdr:cNvSpPr txBox="1"/>
      </xdr:nvSpPr>
      <xdr:spPr>
        <a:xfrm>
          <a:off x="17250833" y="598339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647" name="TextBox 646">
          <a:extLst>
            <a:ext uri="{FF2B5EF4-FFF2-40B4-BE49-F238E27FC236}">
              <a16:creationId xmlns:a16="http://schemas.microsoft.com/office/drawing/2014/main" id="{00000000-0008-0000-6100-000087020000}"/>
            </a:ext>
          </a:extLst>
        </xdr:cNvPr>
        <xdr:cNvSpPr txBox="1"/>
      </xdr:nvSpPr>
      <xdr:spPr>
        <a:xfrm>
          <a:off x="17250833" y="598339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648" name="TextBox 647">
          <a:extLst>
            <a:ext uri="{FF2B5EF4-FFF2-40B4-BE49-F238E27FC236}">
              <a16:creationId xmlns:a16="http://schemas.microsoft.com/office/drawing/2014/main" id="{00000000-0008-0000-6100-000088020000}"/>
            </a:ext>
          </a:extLst>
        </xdr:cNvPr>
        <xdr:cNvSpPr txBox="1"/>
      </xdr:nvSpPr>
      <xdr:spPr>
        <a:xfrm>
          <a:off x="17250833" y="598339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649" name="TextBox 648">
          <a:extLst>
            <a:ext uri="{FF2B5EF4-FFF2-40B4-BE49-F238E27FC236}">
              <a16:creationId xmlns:a16="http://schemas.microsoft.com/office/drawing/2014/main" id="{00000000-0008-0000-6100-000089020000}"/>
            </a:ext>
          </a:extLst>
        </xdr:cNvPr>
        <xdr:cNvSpPr txBox="1"/>
      </xdr:nvSpPr>
      <xdr:spPr>
        <a:xfrm>
          <a:off x="17250833" y="598339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650" name="TextBox 649">
          <a:extLst>
            <a:ext uri="{FF2B5EF4-FFF2-40B4-BE49-F238E27FC236}">
              <a16:creationId xmlns:a16="http://schemas.microsoft.com/office/drawing/2014/main" id="{00000000-0008-0000-6100-00008A020000}"/>
            </a:ext>
          </a:extLst>
        </xdr:cNvPr>
        <xdr:cNvSpPr txBox="1"/>
      </xdr:nvSpPr>
      <xdr:spPr>
        <a:xfrm>
          <a:off x="17250833" y="598339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651" name="TextBox 650">
          <a:extLst>
            <a:ext uri="{FF2B5EF4-FFF2-40B4-BE49-F238E27FC236}">
              <a16:creationId xmlns:a16="http://schemas.microsoft.com/office/drawing/2014/main" id="{00000000-0008-0000-6100-00008B020000}"/>
            </a:ext>
          </a:extLst>
        </xdr:cNvPr>
        <xdr:cNvSpPr txBox="1"/>
      </xdr:nvSpPr>
      <xdr:spPr>
        <a:xfrm>
          <a:off x="17250833" y="598339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652" name="TextBox 651">
          <a:extLst>
            <a:ext uri="{FF2B5EF4-FFF2-40B4-BE49-F238E27FC236}">
              <a16:creationId xmlns:a16="http://schemas.microsoft.com/office/drawing/2014/main" id="{00000000-0008-0000-6100-00008C020000}"/>
            </a:ext>
          </a:extLst>
        </xdr:cNvPr>
        <xdr:cNvSpPr txBox="1"/>
      </xdr:nvSpPr>
      <xdr:spPr>
        <a:xfrm>
          <a:off x="17250833" y="598339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653" name="TextBox 652">
          <a:extLst>
            <a:ext uri="{FF2B5EF4-FFF2-40B4-BE49-F238E27FC236}">
              <a16:creationId xmlns:a16="http://schemas.microsoft.com/office/drawing/2014/main" id="{00000000-0008-0000-6100-00008D020000}"/>
            </a:ext>
          </a:extLst>
        </xdr:cNvPr>
        <xdr:cNvSpPr txBox="1"/>
      </xdr:nvSpPr>
      <xdr:spPr>
        <a:xfrm>
          <a:off x="17250833" y="628946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654" name="TextBox 653">
          <a:extLst>
            <a:ext uri="{FF2B5EF4-FFF2-40B4-BE49-F238E27FC236}">
              <a16:creationId xmlns:a16="http://schemas.microsoft.com/office/drawing/2014/main" id="{00000000-0008-0000-6100-00008E020000}"/>
            </a:ext>
          </a:extLst>
        </xdr:cNvPr>
        <xdr:cNvSpPr txBox="1"/>
      </xdr:nvSpPr>
      <xdr:spPr>
        <a:xfrm>
          <a:off x="17250833" y="628946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655" name="TextBox 654">
          <a:extLst>
            <a:ext uri="{FF2B5EF4-FFF2-40B4-BE49-F238E27FC236}">
              <a16:creationId xmlns:a16="http://schemas.microsoft.com/office/drawing/2014/main" id="{00000000-0008-0000-6100-00008F020000}"/>
            </a:ext>
          </a:extLst>
        </xdr:cNvPr>
        <xdr:cNvSpPr txBox="1"/>
      </xdr:nvSpPr>
      <xdr:spPr>
        <a:xfrm>
          <a:off x="17250833" y="628946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656" name="TextBox 655">
          <a:extLst>
            <a:ext uri="{FF2B5EF4-FFF2-40B4-BE49-F238E27FC236}">
              <a16:creationId xmlns:a16="http://schemas.microsoft.com/office/drawing/2014/main" id="{00000000-0008-0000-6100-000090020000}"/>
            </a:ext>
          </a:extLst>
        </xdr:cNvPr>
        <xdr:cNvSpPr txBox="1"/>
      </xdr:nvSpPr>
      <xdr:spPr>
        <a:xfrm>
          <a:off x="17250833" y="628946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657" name="TextBox 656">
          <a:extLst>
            <a:ext uri="{FF2B5EF4-FFF2-40B4-BE49-F238E27FC236}">
              <a16:creationId xmlns:a16="http://schemas.microsoft.com/office/drawing/2014/main" id="{00000000-0008-0000-6100-000091020000}"/>
            </a:ext>
          </a:extLst>
        </xdr:cNvPr>
        <xdr:cNvSpPr txBox="1"/>
      </xdr:nvSpPr>
      <xdr:spPr>
        <a:xfrm>
          <a:off x="17250833" y="628946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658" name="TextBox 657">
          <a:extLst>
            <a:ext uri="{FF2B5EF4-FFF2-40B4-BE49-F238E27FC236}">
              <a16:creationId xmlns:a16="http://schemas.microsoft.com/office/drawing/2014/main" id="{00000000-0008-0000-6100-000092020000}"/>
            </a:ext>
          </a:extLst>
        </xdr:cNvPr>
        <xdr:cNvSpPr txBox="1"/>
      </xdr:nvSpPr>
      <xdr:spPr>
        <a:xfrm>
          <a:off x="17250833" y="628946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659" name="TextBox 658">
          <a:extLst>
            <a:ext uri="{FF2B5EF4-FFF2-40B4-BE49-F238E27FC236}">
              <a16:creationId xmlns:a16="http://schemas.microsoft.com/office/drawing/2014/main" id="{00000000-0008-0000-6100-000093020000}"/>
            </a:ext>
          </a:extLst>
        </xdr:cNvPr>
        <xdr:cNvSpPr txBox="1"/>
      </xdr:nvSpPr>
      <xdr:spPr>
        <a:xfrm>
          <a:off x="17250833" y="628946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660" name="TextBox 659">
          <a:extLst>
            <a:ext uri="{FF2B5EF4-FFF2-40B4-BE49-F238E27FC236}">
              <a16:creationId xmlns:a16="http://schemas.microsoft.com/office/drawing/2014/main" id="{00000000-0008-0000-6100-000094020000}"/>
            </a:ext>
          </a:extLst>
        </xdr:cNvPr>
        <xdr:cNvSpPr txBox="1"/>
      </xdr:nvSpPr>
      <xdr:spPr>
        <a:xfrm>
          <a:off x="17250833" y="628946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661" name="TextBox 660">
          <a:extLst>
            <a:ext uri="{FF2B5EF4-FFF2-40B4-BE49-F238E27FC236}">
              <a16:creationId xmlns:a16="http://schemas.microsoft.com/office/drawing/2014/main" id="{00000000-0008-0000-6100-000095020000}"/>
            </a:ext>
          </a:extLst>
        </xdr:cNvPr>
        <xdr:cNvSpPr txBox="1"/>
      </xdr:nvSpPr>
      <xdr:spPr>
        <a:xfrm>
          <a:off x="17250833" y="628946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662" name="TextBox 661">
          <a:extLst>
            <a:ext uri="{FF2B5EF4-FFF2-40B4-BE49-F238E27FC236}">
              <a16:creationId xmlns:a16="http://schemas.microsoft.com/office/drawing/2014/main" id="{00000000-0008-0000-6100-000096020000}"/>
            </a:ext>
          </a:extLst>
        </xdr:cNvPr>
        <xdr:cNvSpPr txBox="1"/>
      </xdr:nvSpPr>
      <xdr:spPr>
        <a:xfrm>
          <a:off x="17250833" y="628946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663" name="TextBox 662">
          <a:extLst>
            <a:ext uri="{FF2B5EF4-FFF2-40B4-BE49-F238E27FC236}">
              <a16:creationId xmlns:a16="http://schemas.microsoft.com/office/drawing/2014/main" id="{00000000-0008-0000-6100-000097020000}"/>
            </a:ext>
          </a:extLst>
        </xdr:cNvPr>
        <xdr:cNvSpPr txBox="1"/>
      </xdr:nvSpPr>
      <xdr:spPr>
        <a:xfrm>
          <a:off x="17250833" y="628946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664" name="TextBox 663">
          <a:extLst>
            <a:ext uri="{FF2B5EF4-FFF2-40B4-BE49-F238E27FC236}">
              <a16:creationId xmlns:a16="http://schemas.microsoft.com/office/drawing/2014/main" id="{00000000-0008-0000-6100-000098020000}"/>
            </a:ext>
          </a:extLst>
        </xdr:cNvPr>
        <xdr:cNvSpPr txBox="1"/>
      </xdr:nvSpPr>
      <xdr:spPr>
        <a:xfrm>
          <a:off x="17250833" y="628946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665" name="TextBox 664">
          <a:extLst>
            <a:ext uri="{FF2B5EF4-FFF2-40B4-BE49-F238E27FC236}">
              <a16:creationId xmlns:a16="http://schemas.microsoft.com/office/drawing/2014/main" id="{00000000-0008-0000-6100-000099020000}"/>
            </a:ext>
          </a:extLst>
        </xdr:cNvPr>
        <xdr:cNvSpPr txBox="1"/>
      </xdr:nvSpPr>
      <xdr:spPr>
        <a:xfrm>
          <a:off x="17250833" y="659426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666" name="TextBox 665">
          <a:extLst>
            <a:ext uri="{FF2B5EF4-FFF2-40B4-BE49-F238E27FC236}">
              <a16:creationId xmlns:a16="http://schemas.microsoft.com/office/drawing/2014/main" id="{00000000-0008-0000-6100-00009A020000}"/>
            </a:ext>
          </a:extLst>
        </xdr:cNvPr>
        <xdr:cNvSpPr txBox="1"/>
      </xdr:nvSpPr>
      <xdr:spPr>
        <a:xfrm>
          <a:off x="17250833" y="659426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667" name="TextBox 666">
          <a:extLst>
            <a:ext uri="{FF2B5EF4-FFF2-40B4-BE49-F238E27FC236}">
              <a16:creationId xmlns:a16="http://schemas.microsoft.com/office/drawing/2014/main" id="{00000000-0008-0000-6100-00009B020000}"/>
            </a:ext>
          </a:extLst>
        </xdr:cNvPr>
        <xdr:cNvSpPr txBox="1"/>
      </xdr:nvSpPr>
      <xdr:spPr>
        <a:xfrm>
          <a:off x="17250833" y="659426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668" name="TextBox 667">
          <a:extLst>
            <a:ext uri="{FF2B5EF4-FFF2-40B4-BE49-F238E27FC236}">
              <a16:creationId xmlns:a16="http://schemas.microsoft.com/office/drawing/2014/main" id="{00000000-0008-0000-6100-00009C020000}"/>
            </a:ext>
          </a:extLst>
        </xdr:cNvPr>
        <xdr:cNvSpPr txBox="1"/>
      </xdr:nvSpPr>
      <xdr:spPr>
        <a:xfrm>
          <a:off x="17250833" y="659426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669" name="TextBox 668">
          <a:extLst>
            <a:ext uri="{FF2B5EF4-FFF2-40B4-BE49-F238E27FC236}">
              <a16:creationId xmlns:a16="http://schemas.microsoft.com/office/drawing/2014/main" id="{00000000-0008-0000-6100-00009D020000}"/>
            </a:ext>
          </a:extLst>
        </xdr:cNvPr>
        <xdr:cNvSpPr txBox="1"/>
      </xdr:nvSpPr>
      <xdr:spPr>
        <a:xfrm>
          <a:off x="17250833" y="659426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670" name="TextBox 669">
          <a:extLst>
            <a:ext uri="{FF2B5EF4-FFF2-40B4-BE49-F238E27FC236}">
              <a16:creationId xmlns:a16="http://schemas.microsoft.com/office/drawing/2014/main" id="{00000000-0008-0000-6100-00009E020000}"/>
            </a:ext>
          </a:extLst>
        </xdr:cNvPr>
        <xdr:cNvSpPr txBox="1"/>
      </xdr:nvSpPr>
      <xdr:spPr>
        <a:xfrm>
          <a:off x="17250833" y="659426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671" name="TextBox 670">
          <a:extLst>
            <a:ext uri="{FF2B5EF4-FFF2-40B4-BE49-F238E27FC236}">
              <a16:creationId xmlns:a16="http://schemas.microsoft.com/office/drawing/2014/main" id="{00000000-0008-0000-6100-00009F020000}"/>
            </a:ext>
          </a:extLst>
        </xdr:cNvPr>
        <xdr:cNvSpPr txBox="1"/>
      </xdr:nvSpPr>
      <xdr:spPr>
        <a:xfrm>
          <a:off x="17250833" y="659426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672" name="TextBox 671">
          <a:extLst>
            <a:ext uri="{FF2B5EF4-FFF2-40B4-BE49-F238E27FC236}">
              <a16:creationId xmlns:a16="http://schemas.microsoft.com/office/drawing/2014/main" id="{00000000-0008-0000-6100-0000A0020000}"/>
            </a:ext>
          </a:extLst>
        </xdr:cNvPr>
        <xdr:cNvSpPr txBox="1"/>
      </xdr:nvSpPr>
      <xdr:spPr>
        <a:xfrm>
          <a:off x="17250833" y="659426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673" name="TextBox 672">
          <a:extLst>
            <a:ext uri="{FF2B5EF4-FFF2-40B4-BE49-F238E27FC236}">
              <a16:creationId xmlns:a16="http://schemas.microsoft.com/office/drawing/2014/main" id="{00000000-0008-0000-6100-0000A1020000}"/>
            </a:ext>
          </a:extLst>
        </xdr:cNvPr>
        <xdr:cNvSpPr txBox="1"/>
      </xdr:nvSpPr>
      <xdr:spPr>
        <a:xfrm>
          <a:off x="17250833" y="659426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674" name="TextBox 673">
          <a:extLst>
            <a:ext uri="{FF2B5EF4-FFF2-40B4-BE49-F238E27FC236}">
              <a16:creationId xmlns:a16="http://schemas.microsoft.com/office/drawing/2014/main" id="{00000000-0008-0000-6100-0000A2020000}"/>
            </a:ext>
          </a:extLst>
        </xdr:cNvPr>
        <xdr:cNvSpPr txBox="1"/>
      </xdr:nvSpPr>
      <xdr:spPr>
        <a:xfrm>
          <a:off x="17250833" y="659426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675" name="TextBox 674">
          <a:extLst>
            <a:ext uri="{FF2B5EF4-FFF2-40B4-BE49-F238E27FC236}">
              <a16:creationId xmlns:a16="http://schemas.microsoft.com/office/drawing/2014/main" id="{00000000-0008-0000-6100-0000A3020000}"/>
            </a:ext>
          </a:extLst>
        </xdr:cNvPr>
        <xdr:cNvSpPr txBox="1"/>
      </xdr:nvSpPr>
      <xdr:spPr>
        <a:xfrm>
          <a:off x="17250833" y="659426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676" name="TextBox 675">
          <a:extLst>
            <a:ext uri="{FF2B5EF4-FFF2-40B4-BE49-F238E27FC236}">
              <a16:creationId xmlns:a16="http://schemas.microsoft.com/office/drawing/2014/main" id="{00000000-0008-0000-6100-0000A4020000}"/>
            </a:ext>
          </a:extLst>
        </xdr:cNvPr>
        <xdr:cNvSpPr txBox="1"/>
      </xdr:nvSpPr>
      <xdr:spPr>
        <a:xfrm>
          <a:off x="17250833" y="659426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677" name="TextBox 676">
          <a:extLst>
            <a:ext uri="{FF2B5EF4-FFF2-40B4-BE49-F238E27FC236}">
              <a16:creationId xmlns:a16="http://schemas.microsoft.com/office/drawing/2014/main" id="{00000000-0008-0000-6100-0000A5020000}"/>
            </a:ext>
          </a:extLst>
        </xdr:cNvPr>
        <xdr:cNvSpPr txBox="1"/>
      </xdr:nvSpPr>
      <xdr:spPr>
        <a:xfrm>
          <a:off x="17250833" y="708384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678" name="TextBox 677">
          <a:extLst>
            <a:ext uri="{FF2B5EF4-FFF2-40B4-BE49-F238E27FC236}">
              <a16:creationId xmlns:a16="http://schemas.microsoft.com/office/drawing/2014/main" id="{00000000-0008-0000-6100-0000A6020000}"/>
            </a:ext>
          </a:extLst>
        </xdr:cNvPr>
        <xdr:cNvSpPr txBox="1"/>
      </xdr:nvSpPr>
      <xdr:spPr>
        <a:xfrm>
          <a:off x="17250833" y="708384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679" name="TextBox 678">
          <a:extLst>
            <a:ext uri="{FF2B5EF4-FFF2-40B4-BE49-F238E27FC236}">
              <a16:creationId xmlns:a16="http://schemas.microsoft.com/office/drawing/2014/main" id="{00000000-0008-0000-6100-0000A7020000}"/>
            </a:ext>
          </a:extLst>
        </xdr:cNvPr>
        <xdr:cNvSpPr txBox="1"/>
      </xdr:nvSpPr>
      <xdr:spPr>
        <a:xfrm>
          <a:off x="17250833" y="708384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680" name="TextBox 679">
          <a:extLst>
            <a:ext uri="{FF2B5EF4-FFF2-40B4-BE49-F238E27FC236}">
              <a16:creationId xmlns:a16="http://schemas.microsoft.com/office/drawing/2014/main" id="{00000000-0008-0000-6100-0000A8020000}"/>
            </a:ext>
          </a:extLst>
        </xdr:cNvPr>
        <xdr:cNvSpPr txBox="1"/>
      </xdr:nvSpPr>
      <xdr:spPr>
        <a:xfrm>
          <a:off x="17250833" y="708384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681" name="TextBox 680">
          <a:extLst>
            <a:ext uri="{FF2B5EF4-FFF2-40B4-BE49-F238E27FC236}">
              <a16:creationId xmlns:a16="http://schemas.microsoft.com/office/drawing/2014/main" id="{00000000-0008-0000-6100-0000A9020000}"/>
            </a:ext>
          </a:extLst>
        </xdr:cNvPr>
        <xdr:cNvSpPr txBox="1"/>
      </xdr:nvSpPr>
      <xdr:spPr>
        <a:xfrm>
          <a:off x="17250833" y="708384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682" name="TextBox 681">
          <a:extLst>
            <a:ext uri="{FF2B5EF4-FFF2-40B4-BE49-F238E27FC236}">
              <a16:creationId xmlns:a16="http://schemas.microsoft.com/office/drawing/2014/main" id="{00000000-0008-0000-6100-0000AA020000}"/>
            </a:ext>
          </a:extLst>
        </xdr:cNvPr>
        <xdr:cNvSpPr txBox="1"/>
      </xdr:nvSpPr>
      <xdr:spPr>
        <a:xfrm>
          <a:off x="17250833" y="708384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683" name="TextBox 682">
          <a:extLst>
            <a:ext uri="{FF2B5EF4-FFF2-40B4-BE49-F238E27FC236}">
              <a16:creationId xmlns:a16="http://schemas.microsoft.com/office/drawing/2014/main" id="{00000000-0008-0000-6100-0000AB020000}"/>
            </a:ext>
          </a:extLst>
        </xdr:cNvPr>
        <xdr:cNvSpPr txBox="1"/>
      </xdr:nvSpPr>
      <xdr:spPr>
        <a:xfrm>
          <a:off x="17250833" y="708384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684" name="TextBox 683">
          <a:extLst>
            <a:ext uri="{FF2B5EF4-FFF2-40B4-BE49-F238E27FC236}">
              <a16:creationId xmlns:a16="http://schemas.microsoft.com/office/drawing/2014/main" id="{00000000-0008-0000-6100-0000AC020000}"/>
            </a:ext>
          </a:extLst>
        </xdr:cNvPr>
        <xdr:cNvSpPr txBox="1"/>
      </xdr:nvSpPr>
      <xdr:spPr>
        <a:xfrm>
          <a:off x="17250833" y="708384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685" name="TextBox 684">
          <a:extLst>
            <a:ext uri="{FF2B5EF4-FFF2-40B4-BE49-F238E27FC236}">
              <a16:creationId xmlns:a16="http://schemas.microsoft.com/office/drawing/2014/main" id="{00000000-0008-0000-6100-0000AD020000}"/>
            </a:ext>
          </a:extLst>
        </xdr:cNvPr>
        <xdr:cNvSpPr txBox="1"/>
      </xdr:nvSpPr>
      <xdr:spPr>
        <a:xfrm>
          <a:off x="17250833" y="708384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686" name="TextBox 685">
          <a:extLst>
            <a:ext uri="{FF2B5EF4-FFF2-40B4-BE49-F238E27FC236}">
              <a16:creationId xmlns:a16="http://schemas.microsoft.com/office/drawing/2014/main" id="{00000000-0008-0000-6100-0000AE020000}"/>
            </a:ext>
          </a:extLst>
        </xdr:cNvPr>
        <xdr:cNvSpPr txBox="1"/>
      </xdr:nvSpPr>
      <xdr:spPr>
        <a:xfrm>
          <a:off x="17250833" y="708384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687" name="TextBox 686">
          <a:extLst>
            <a:ext uri="{FF2B5EF4-FFF2-40B4-BE49-F238E27FC236}">
              <a16:creationId xmlns:a16="http://schemas.microsoft.com/office/drawing/2014/main" id="{00000000-0008-0000-6100-0000AF020000}"/>
            </a:ext>
          </a:extLst>
        </xdr:cNvPr>
        <xdr:cNvSpPr txBox="1"/>
      </xdr:nvSpPr>
      <xdr:spPr>
        <a:xfrm>
          <a:off x="17250833" y="708384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688" name="TextBox 687">
          <a:extLst>
            <a:ext uri="{FF2B5EF4-FFF2-40B4-BE49-F238E27FC236}">
              <a16:creationId xmlns:a16="http://schemas.microsoft.com/office/drawing/2014/main" id="{00000000-0008-0000-6100-0000B0020000}"/>
            </a:ext>
          </a:extLst>
        </xdr:cNvPr>
        <xdr:cNvSpPr txBox="1"/>
      </xdr:nvSpPr>
      <xdr:spPr>
        <a:xfrm>
          <a:off x="17250833" y="708384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689" name="TextBox 688">
          <a:extLst>
            <a:ext uri="{FF2B5EF4-FFF2-40B4-BE49-F238E27FC236}">
              <a16:creationId xmlns:a16="http://schemas.microsoft.com/office/drawing/2014/main" id="{00000000-0008-0000-6100-0000B1020000}"/>
            </a:ext>
          </a:extLst>
        </xdr:cNvPr>
        <xdr:cNvSpPr txBox="1"/>
      </xdr:nvSpPr>
      <xdr:spPr>
        <a:xfrm>
          <a:off x="17250833" y="745151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690" name="TextBox 689">
          <a:extLst>
            <a:ext uri="{FF2B5EF4-FFF2-40B4-BE49-F238E27FC236}">
              <a16:creationId xmlns:a16="http://schemas.microsoft.com/office/drawing/2014/main" id="{00000000-0008-0000-6100-0000B2020000}"/>
            </a:ext>
          </a:extLst>
        </xdr:cNvPr>
        <xdr:cNvSpPr txBox="1"/>
      </xdr:nvSpPr>
      <xdr:spPr>
        <a:xfrm>
          <a:off x="17250833" y="745151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691" name="TextBox 690">
          <a:extLst>
            <a:ext uri="{FF2B5EF4-FFF2-40B4-BE49-F238E27FC236}">
              <a16:creationId xmlns:a16="http://schemas.microsoft.com/office/drawing/2014/main" id="{00000000-0008-0000-6100-0000B3020000}"/>
            </a:ext>
          </a:extLst>
        </xdr:cNvPr>
        <xdr:cNvSpPr txBox="1"/>
      </xdr:nvSpPr>
      <xdr:spPr>
        <a:xfrm>
          <a:off x="17250833" y="745151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692" name="TextBox 691">
          <a:extLst>
            <a:ext uri="{FF2B5EF4-FFF2-40B4-BE49-F238E27FC236}">
              <a16:creationId xmlns:a16="http://schemas.microsoft.com/office/drawing/2014/main" id="{00000000-0008-0000-6100-0000B4020000}"/>
            </a:ext>
          </a:extLst>
        </xdr:cNvPr>
        <xdr:cNvSpPr txBox="1"/>
      </xdr:nvSpPr>
      <xdr:spPr>
        <a:xfrm>
          <a:off x="17250833" y="745151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693" name="TextBox 692">
          <a:extLst>
            <a:ext uri="{FF2B5EF4-FFF2-40B4-BE49-F238E27FC236}">
              <a16:creationId xmlns:a16="http://schemas.microsoft.com/office/drawing/2014/main" id="{00000000-0008-0000-6100-0000B5020000}"/>
            </a:ext>
          </a:extLst>
        </xdr:cNvPr>
        <xdr:cNvSpPr txBox="1"/>
      </xdr:nvSpPr>
      <xdr:spPr>
        <a:xfrm>
          <a:off x="17250833" y="745151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694" name="TextBox 693">
          <a:extLst>
            <a:ext uri="{FF2B5EF4-FFF2-40B4-BE49-F238E27FC236}">
              <a16:creationId xmlns:a16="http://schemas.microsoft.com/office/drawing/2014/main" id="{00000000-0008-0000-6100-0000B6020000}"/>
            </a:ext>
          </a:extLst>
        </xdr:cNvPr>
        <xdr:cNvSpPr txBox="1"/>
      </xdr:nvSpPr>
      <xdr:spPr>
        <a:xfrm>
          <a:off x="17250833" y="745151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695" name="TextBox 694">
          <a:extLst>
            <a:ext uri="{FF2B5EF4-FFF2-40B4-BE49-F238E27FC236}">
              <a16:creationId xmlns:a16="http://schemas.microsoft.com/office/drawing/2014/main" id="{00000000-0008-0000-6100-0000B7020000}"/>
            </a:ext>
          </a:extLst>
        </xdr:cNvPr>
        <xdr:cNvSpPr txBox="1"/>
      </xdr:nvSpPr>
      <xdr:spPr>
        <a:xfrm>
          <a:off x="17250833" y="745151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696" name="TextBox 695">
          <a:extLst>
            <a:ext uri="{FF2B5EF4-FFF2-40B4-BE49-F238E27FC236}">
              <a16:creationId xmlns:a16="http://schemas.microsoft.com/office/drawing/2014/main" id="{00000000-0008-0000-6100-0000B8020000}"/>
            </a:ext>
          </a:extLst>
        </xdr:cNvPr>
        <xdr:cNvSpPr txBox="1"/>
      </xdr:nvSpPr>
      <xdr:spPr>
        <a:xfrm>
          <a:off x="17250833" y="745151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697" name="TextBox 696">
          <a:extLst>
            <a:ext uri="{FF2B5EF4-FFF2-40B4-BE49-F238E27FC236}">
              <a16:creationId xmlns:a16="http://schemas.microsoft.com/office/drawing/2014/main" id="{00000000-0008-0000-6100-0000B9020000}"/>
            </a:ext>
          </a:extLst>
        </xdr:cNvPr>
        <xdr:cNvSpPr txBox="1"/>
      </xdr:nvSpPr>
      <xdr:spPr>
        <a:xfrm>
          <a:off x="17250833" y="745151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698" name="TextBox 697">
          <a:extLst>
            <a:ext uri="{FF2B5EF4-FFF2-40B4-BE49-F238E27FC236}">
              <a16:creationId xmlns:a16="http://schemas.microsoft.com/office/drawing/2014/main" id="{00000000-0008-0000-6100-0000BA020000}"/>
            </a:ext>
          </a:extLst>
        </xdr:cNvPr>
        <xdr:cNvSpPr txBox="1"/>
      </xdr:nvSpPr>
      <xdr:spPr>
        <a:xfrm>
          <a:off x="17250833" y="745151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699" name="TextBox 698">
          <a:extLst>
            <a:ext uri="{FF2B5EF4-FFF2-40B4-BE49-F238E27FC236}">
              <a16:creationId xmlns:a16="http://schemas.microsoft.com/office/drawing/2014/main" id="{00000000-0008-0000-6100-0000BB020000}"/>
            </a:ext>
          </a:extLst>
        </xdr:cNvPr>
        <xdr:cNvSpPr txBox="1"/>
      </xdr:nvSpPr>
      <xdr:spPr>
        <a:xfrm>
          <a:off x="17250833" y="745151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700" name="TextBox 699">
          <a:extLst>
            <a:ext uri="{FF2B5EF4-FFF2-40B4-BE49-F238E27FC236}">
              <a16:creationId xmlns:a16="http://schemas.microsoft.com/office/drawing/2014/main" id="{00000000-0008-0000-6100-0000BC020000}"/>
            </a:ext>
          </a:extLst>
        </xdr:cNvPr>
        <xdr:cNvSpPr txBox="1"/>
      </xdr:nvSpPr>
      <xdr:spPr>
        <a:xfrm>
          <a:off x="17250833" y="745151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701" name="TextBox 700">
          <a:extLst>
            <a:ext uri="{FF2B5EF4-FFF2-40B4-BE49-F238E27FC236}">
              <a16:creationId xmlns:a16="http://schemas.microsoft.com/office/drawing/2014/main" id="{00000000-0008-0000-6100-0000BD020000}"/>
            </a:ext>
          </a:extLst>
        </xdr:cNvPr>
        <xdr:cNvSpPr txBox="1"/>
      </xdr:nvSpPr>
      <xdr:spPr>
        <a:xfrm>
          <a:off x="17250833" y="781917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702" name="TextBox 701">
          <a:extLst>
            <a:ext uri="{FF2B5EF4-FFF2-40B4-BE49-F238E27FC236}">
              <a16:creationId xmlns:a16="http://schemas.microsoft.com/office/drawing/2014/main" id="{00000000-0008-0000-6100-0000BE020000}"/>
            </a:ext>
          </a:extLst>
        </xdr:cNvPr>
        <xdr:cNvSpPr txBox="1"/>
      </xdr:nvSpPr>
      <xdr:spPr>
        <a:xfrm>
          <a:off x="17250833" y="781917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703" name="TextBox 702">
          <a:extLst>
            <a:ext uri="{FF2B5EF4-FFF2-40B4-BE49-F238E27FC236}">
              <a16:creationId xmlns:a16="http://schemas.microsoft.com/office/drawing/2014/main" id="{00000000-0008-0000-6100-0000BF020000}"/>
            </a:ext>
          </a:extLst>
        </xdr:cNvPr>
        <xdr:cNvSpPr txBox="1"/>
      </xdr:nvSpPr>
      <xdr:spPr>
        <a:xfrm>
          <a:off x="17250833" y="781917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704" name="TextBox 703">
          <a:extLst>
            <a:ext uri="{FF2B5EF4-FFF2-40B4-BE49-F238E27FC236}">
              <a16:creationId xmlns:a16="http://schemas.microsoft.com/office/drawing/2014/main" id="{00000000-0008-0000-6100-0000C0020000}"/>
            </a:ext>
          </a:extLst>
        </xdr:cNvPr>
        <xdr:cNvSpPr txBox="1"/>
      </xdr:nvSpPr>
      <xdr:spPr>
        <a:xfrm>
          <a:off x="17250833" y="781917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705" name="TextBox 704">
          <a:extLst>
            <a:ext uri="{FF2B5EF4-FFF2-40B4-BE49-F238E27FC236}">
              <a16:creationId xmlns:a16="http://schemas.microsoft.com/office/drawing/2014/main" id="{00000000-0008-0000-6100-0000C1020000}"/>
            </a:ext>
          </a:extLst>
        </xdr:cNvPr>
        <xdr:cNvSpPr txBox="1"/>
      </xdr:nvSpPr>
      <xdr:spPr>
        <a:xfrm>
          <a:off x="17250833" y="781917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706" name="TextBox 705">
          <a:extLst>
            <a:ext uri="{FF2B5EF4-FFF2-40B4-BE49-F238E27FC236}">
              <a16:creationId xmlns:a16="http://schemas.microsoft.com/office/drawing/2014/main" id="{00000000-0008-0000-6100-0000C2020000}"/>
            </a:ext>
          </a:extLst>
        </xdr:cNvPr>
        <xdr:cNvSpPr txBox="1"/>
      </xdr:nvSpPr>
      <xdr:spPr>
        <a:xfrm>
          <a:off x="17250833" y="781917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707" name="TextBox 706">
          <a:extLst>
            <a:ext uri="{FF2B5EF4-FFF2-40B4-BE49-F238E27FC236}">
              <a16:creationId xmlns:a16="http://schemas.microsoft.com/office/drawing/2014/main" id="{00000000-0008-0000-6100-0000C3020000}"/>
            </a:ext>
          </a:extLst>
        </xdr:cNvPr>
        <xdr:cNvSpPr txBox="1"/>
      </xdr:nvSpPr>
      <xdr:spPr>
        <a:xfrm>
          <a:off x="17250833" y="781917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708" name="TextBox 707">
          <a:extLst>
            <a:ext uri="{FF2B5EF4-FFF2-40B4-BE49-F238E27FC236}">
              <a16:creationId xmlns:a16="http://schemas.microsoft.com/office/drawing/2014/main" id="{00000000-0008-0000-6100-0000C4020000}"/>
            </a:ext>
          </a:extLst>
        </xdr:cNvPr>
        <xdr:cNvSpPr txBox="1"/>
      </xdr:nvSpPr>
      <xdr:spPr>
        <a:xfrm>
          <a:off x="17250833" y="781917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709" name="TextBox 708">
          <a:extLst>
            <a:ext uri="{FF2B5EF4-FFF2-40B4-BE49-F238E27FC236}">
              <a16:creationId xmlns:a16="http://schemas.microsoft.com/office/drawing/2014/main" id="{00000000-0008-0000-6100-0000C5020000}"/>
            </a:ext>
          </a:extLst>
        </xdr:cNvPr>
        <xdr:cNvSpPr txBox="1"/>
      </xdr:nvSpPr>
      <xdr:spPr>
        <a:xfrm>
          <a:off x="17250833" y="781917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710" name="TextBox 709">
          <a:extLst>
            <a:ext uri="{FF2B5EF4-FFF2-40B4-BE49-F238E27FC236}">
              <a16:creationId xmlns:a16="http://schemas.microsoft.com/office/drawing/2014/main" id="{00000000-0008-0000-6100-0000C6020000}"/>
            </a:ext>
          </a:extLst>
        </xdr:cNvPr>
        <xdr:cNvSpPr txBox="1"/>
      </xdr:nvSpPr>
      <xdr:spPr>
        <a:xfrm>
          <a:off x="17250833" y="781917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711" name="TextBox 710">
          <a:extLst>
            <a:ext uri="{FF2B5EF4-FFF2-40B4-BE49-F238E27FC236}">
              <a16:creationId xmlns:a16="http://schemas.microsoft.com/office/drawing/2014/main" id="{00000000-0008-0000-6100-0000C7020000}"/>
            </a:ext>
          </a:extLst>
        </xdr:cNvPr>
        <xdr:cNvSpPr txBox="1"/>
      </xdr:nvSpPr>
      <xdr:spPr>
        <a:xfrm>
          <a:off x="17250833" y="781917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712" name="TextBox 711">
          <a:extLst>
            <a:ext uri="{FF2B5EF4-FFF2-40B4-BE49-F238E27FC236}">
              <a16:creationId xmlns:a16="http://schemas.microsoft.com/office/drawing/2014/main" id="{00000000-0008-0000-6100-0000C8020000}"/>
            </a:ext>
          </a:extLst>
        </xdr:cNvPr>
        <xdr:cNvSpPr txBox="1"/>
      </xdr:nvSpPr>
      <xdr:spPr>
        <a:xfrm>
          <a:off x="17250833" y="781917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713" name="TextBox 712">
          <a:extLst>
            <a:ext uri="{FF2B5EF4-FFF2-40B4-BE49-F238E27FC236}">
              <a16:creationId xmlns:a16="http://schemas.microsoft.com/office/drawing/2014/main" id="{00000000-0008-0000-6100-0000C9020000}"/>
            </a:ext>
          </a:extLst>
        </xdr:cNvPr>
        <xdr:cNvSpPr txBox="1"/>
      </xdr:nvSpPr>
      <xdr:spPr>
        <a:xfrm>
          <a:off x="17250833" y="818874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714" name="TextBox 713">
          <a:extLst>
            <a:ext uri="{FF2B5EF4-FFF2-40B4-BE49-F238E27FC236}">
              <a16:creationId xmlns:a16="http://schemas.microsoft.com/office/drawing/2014/main" id="{00000000-0008-0000-6100-0000CA020000}"/>
            </a:ext>
          </a:extLst>
        </xdr:cNvPr>
        <xdr:cNvSpPr txBox="1"/>
      </xdr:nvSpPr>
      <xdr:spPr>
        <a:xfrm>
          <a:off x="17250833" y="818874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715" name="TextBox 714">
          <a:extLst>
            <a:ext uri="{FF2B5EF4-FFF2-40B4-BE49-F238E27FC236}">
              <a16:creationId xmlns:a16="http://schemas.microsoft.com/office/drawing/2014/main" id="{00000000-0008-0000-6100-0000CB020000}"/>
            </a:ext>
          </a:extLst>
        </xdr:cNvPr>
        <xdr:cNvSpPr txBox="1"/>
      </xdr:nvSpPr>
      <xdr:spPr>
        <a:xfrm>
          <a:off x="17250833" y="818874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716" name="TextBox 715">
          <a:extLst>
            <a:ext uri="{FF2B5EF4-FFF2-40B4-BE49-F238E27FC236}">
              <a16:creationId xmlns:a16="http://schemas.microsoft.com/office/drawing/2014/main" id="{00000000-0008-0000-6100-0000CC020000}"/>
            </a:ext>
          </a:extLst>
        </xdr:cNvPr>
        <xdr:cNvSpPr txBox="1"/>
      </xdr:nvSpPr>
      <xdr:spPr>
        <a:xfrm>
          <a:off x="17250833" y="818874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717" name="TextBox 716">
          <a:extLst>
            <a:ext uri="{FF2B5EF4-FFF2-40B4-BE49-F238E27FC236}">
              <a16:creationId xmlns:a16="http://schemas.microsoft.com/office/drawing/2014/main" id="{00000000-0008-0000-6100-0000CD020000}"/>
            </a:ext>
          </a:extLst>
        </xdr:cNvPr>
        <xdr:cNvSpPr txBox="1"/>
      </xdr:nvSpPr>
      <xdr:spPr>
        <a:xfrm>
          <a:off x="17250833" y="818874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718" name="TextBox 717">
          <a:extLst>
            <a:ext uri="{FF2B5EF4-FFF2-40B4-BE49-F238E27FC236}">
              <a16:creationId xmlns:a16="http://schemas.microsoft.com/office/drawing/2014/main" id="{00000000-0008-0000-6100-0000CE020000}"/>
            </a:ext>
          </a:extLst>
        </xdr:cNvPr>
        <xdr:cNvSpPr txBox="1"/>
      </xdr:nvSpPr>
      <xdr:spPr>
        <a:xfrm>
          <a:off x="17250833" y="818874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719" name="TextBox 718">
          <a:extLst>
            <a:ext uri="{FF2B5EF4-FFF2-40B4-BE49-F238E27FC236}">
              <a16:creationId xmlns:a16="http://schemas.microsoft.com/office/drawing/2014/main" id="{00000000-0008-0000-6100-0000CF020000}"/>
            </a:ext>
          </a:extLst>
        </xdr:cNvPr>
        <xdr:cNvSpPr txBox="1"/>
      </xdr:nvSpPr>
      <xdr:spPr>
        <a:xfrm>
          <a:off x="17250833" y="818874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720" name="TextBox 719">
          <a:extLst>
            <a:ext uri="{FF2B5EF4-FFF2-40B4-BE49-F238E27FC236}">
              <a16:creationId xmlns:a16="http://schemas.microsoft.com/office/drawing/2014/main" id="{00000000-0008-0000-6100-0000D0020000}"/>
            </a:ext>
          </a:extLst>
        </xdr:cNvPr>
        <xdr:cNvSpPr txBox="1"/>
      </xdr:nvSpPr>
      <xdr:spPr>
        <a:xfrm>
          <a:off x="17250833" y="818874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721" name="TextBox 720">
          <a:extLst>
            <a:ext uri="{FF2B5EF4-FFF2-40B4-BE49-F238E27FC236}">
              <a16:creationId xmlns:a16="http://schemas.microsoft.com/office/drawing/2014/main" id="{00000000-0008-0000-6100-0000D1020000}"/>
            </a:ext>
          </a:extLst>
        </xdr:cNvPr>
        <xdr:cNvSpPr txBox="1"/>
      </xdr:nvSpPr>
      <xdr:spPr>
        <a:xfrm>
          <a:off x="17250833" y="818874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722" name="TextBox 721">
          <a:extLst>
            <a:ext uri="{FF2B5EF4-FFF2-40B4-BE49-F238E27FC236}">
              <a16:creationId xmlns:a16="http://schemas.microsoft.com/office/drawing/2014/main" id="{00000000-0008-0000-6100-0000D2020000}"/>
            </a:ext>
          </a:extLst>
        </xdr:cNvPr>
        <xdr:cNvSpPr txBox="1"/>
      </xdr:nvSpPr>
      <xdr:spPr>
        <a:xfrm>
          <a:off x="17250833" y="818874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723" name="TextBox 722">
          <a:extLst>
            <a:ext uri="{FF2B5EF4-FFF2-40B4-BE49-F238E27FC236}">
              <a16:creationId xmlns:a16="http://schemas.microsoft.com/office/drawing/2014/main" id="{00000000-0008-0000-6100-0000D3020000}"/>
            </a:ext>
          </a:extLst>
        </xdr:cNvPr>
        <xdr:cNvSpPr txBox="1"/>
      </xdr:nvSpPr>
      <xdr:spPr>
        <a:xfrm>
          <a:off x="17250833" y="818874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724" name="TextBox 723">
          <a:extLst>
            <a:ext uri="{FF2B5EF4-FFF2-40B4-BE49-F238E27FC236}">
              <a16:creationId xmlns:a16="http://schemas.microsoft.com/office/drawing/2014/main" id="{00000000-0008-0000-6100-0000D4020000}"/>
            </a:ext>
          </a:extLst>
        </xdr:cNvPr>
        <xdr:cNvSpPr txBox="1"/>
      </xdr:nvSpPr>
      <xdr:spPr>
        <a:xfrm>
          <a:off x="17250833" y="818874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725" name="TextBox 724">
          <a:extLst>
            <a:ext uri="{FF2B5EF4-FFF2-40B4-BE49-F238E27FC236}">
              <a16:creationId xmlns:a16="http://schemas.microsoft.com/office/drawing/2014/main" id="{00000000-0008-0000-6100-0000D5020000}"/>
            </a:ext>
          </a:extLst>
        </xdr:cNvPr>
        <xdr:cNvSpPr txBox="1"/>
      </xdr:nvSpPr>
      <xdr:spPr>
        <a:xfrm>
          <a:off x="17250833" y="854625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726" name="TextBox 725">
          <a:extLst>
            <a:ext uri="{FF2B5EF4-FFF2-40B4-BE49-F238E27FC236}">
              <a16:creationId xmlns:a16="http://schemas.microsoft.com/office/drawing/2014/main" id="{00000000-0008-0000-6100-0000D6020000}"/>
            </a:ext>
          </a:extLst>
        </xdr:cNvPr>
        <xdr:cNvSpPr txBox="1"/>
      </xdr:nvSpPr>
      <xdr:spPr>
        <a:xfrm>
          <a:off x="17250833" y="854625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727" name="TextBox 726">
          <a:extLst>
            <a:ext uri="{FF2B5EF4-FFF2-40B4-BE49-F238E27FC236}">
              <a16:creationId xmlns:a16="http://schemas.microsoft.com/office/drawing/2014/main" id="{00000000-0008-0000-6100-0000D7020000}"/>
            </a:ext>
          </a:extLst>
        </xdr:cNvPr>
        <xdr:cNvSpPr txBox="1"/>
      </xdr:nvSpPr>
      <xdr:spPr>
        <a:xfrm>
          <a:off x="17250833" y="854625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728" name="TextBox 727">
          <a:extLst>
            <a:ext uri="{FF2B5EF4-FFF2-40B4-BE49-F238E27FC236}">
              <a16:creationId xmlns:a16="http://schemas.microsoft.com/office/drawing/2014/main" id="{00000000-0008-0000-6100-0000D8020000}"/>
            </a:ext>
          </a:extLst>
        </xdr:cNvPr>
        <xdr:cNvSpPr txBox="1"/>
      </xdr:nvSpPr>
      <xdr:spPr>
        <a:xfrm>
          <a:off x="17250833" y="854625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729" name="TextBox 728">
          <a:extLst>
            <a:ext uri="{FF2B5EF4-FFF2-40B4-BE49-F238E27FC236}">
              <a16:creationId xmlns:a16="http://schemas.microsoft.com/office/drawing/2014/main" id="{00000000-0008-0000-6100-0000D9020000}"/>
            </a:ext>
          </a:extLst>
        </xdr:cNvPr>
        <xdr:cNvSpPr txBox="1"/>
      </xdr:nvSpPr>
      <xdr:spPr>
        <a:xfrm>
          <a:off x="17250833" y="854625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730" name="TextBox 729">
          <a:extLst>
            <a:ext uri="{FF2B5EF4-FFF2-40B4-BE49-F238E27FC236}">
              <a16:creationId xmlns:a16="http://schemas.microsoft.com/office/drawing/2014/main" id="{00000000-0008-0000-6100-0000DA020000}"/>
            </a:ext>
          </a:extLst>
        </xdr:cNvPr>
        <xdr:cNvSpPr txBox="1"/>
      </xdr:nvSpPr>
      <xdr:spPr>
        <a:xfrm>
          <a:off x="17250833" y="854625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731" name="TextBox 730">
          <a:extLst>
            <a:ext uri="{FF2B5EF4-FFF2-40B4-BE49-F238E27FC236}">
              <a16:creationId xmlns:a16="http://schemas.microsoft.com/office/drawing/2014/main" id="{00000000-0008-0000-6100-0000DB020000}"/>
            </a:ext>
          </a:extLst>
        </xdr:cNvPr>
        <xdr:cNvSpPr txBox="1"/>
      </xdr:nvSpPr>
      <xdr:spPr>
        <a:xfrm>
          <a:off x="17250833" y="854625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732" name="TextBox 731">
          <a:extLst>
            <a:ext uri="{FF2B5EF4-FFF2-40B4-BE49-F238E27FC236}">
              <a16:creationId xmlns:a16="http://schemas.microsoft.com/office/drawing/2014/main" id="{00000000-0008-0000-6100-0000DC020000}"/>
            </a:ext>
          </a:extLst>
        </xdr:cNvPr>
        <xdr:cNvSpPr txBox="1"/>
      </xdr:nvSpPr>
      <xdr:spPr>
        <a:xfrm>
          <a:off x="17250833" y="854625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733" name="TextBox 732">
          <a:extLst>
            <a:ext uri="{FF2B5EF4-FFF2-40B4-BE49-F238E27FC236}">
              <a16:creationId xmlns:a16="http://schemas.microsoft.com/office/drawing/2014/main" id="{00000000-0008-0000-6100-0000DD020000}"/>
            </a:ext>
          </a:extLst>
        </xdr:cNvPr>
        <xdr:cNvSpPr txBox="1"/>
      </xdr:nvSpPr>
      <xdr:spPr>
        <a:xfrm>
          <a:off x="17250833" y="854625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734" name="TextBox 733">
          <a:extLst>
            <a:ext uri="{FF2B5EF4-FFF2-40B4-BE49-F238E27FC236}">
              <a16:creationId xmlns:a16="http://schemas.microsoft.com/office/drawing/2014/main" id="{00000000-0008-0000-6100-0000DE020000}"/>
            </a:ext>
          </a:extLst>
        </xdr:cNvPr>
        <xdr:cNvSpPr txBox="1"/>
      </xdr:nvSpPr>
      <xdr:spPr>
        <a:xfrm>
          <a:off x="17250833" y="854625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735" name="TextBox 734">
          <a:extLst>
            <a:ext uri="{FF2B5EF4-FFF2-40B4-BE49-F238E27FC236}">
              <a16:creationId xmlns:a16="http://schemas.microsoft.com/office/drawing/2014/main" id="{00000000-0008-0000-6100-0000DF020000}"/>
            </a:ext>
          </a:extLst>
        </xdr:cNvPr>
        <xdr:cNvSpPr txBox="1"/>
      </xdr:nvSpPr>
      <xdr:spPr>
        <a:xfrm>
          <a:off x="17250833" y="854625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736" name="TextBox 735">
          <a:extLst>
            <a:ext uri="{FF2B5EF4-FFF2-40B4-BE49-F238E27FC236}">
              <a16:creationId xmlns:a16="http://schemas.microsoft.com/office/drawing/2014/main" id="{00000000-0008-0000-6100-0000E0020000}"/>
            </a:ext>
          </a:extLst>
        </xdr:cNvPr>
        <xdr:cNvSpPr txBox="1"/>
      </xdr:nvSpPr>
      <xdr:spPr>
        <a:xfrm>
          <a:off x="17250833" y="854625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737" name="TextBox 736">
          <a:extLst>
            <a:ext uri="{FF2B5EF4-FFF2-40B4-BE49-F238E27FC236}">
              <a16:creationId xmlns:a16="http://schemas.microsoft.com/office/drawing/2014/main" id="{00000000-0008-0000-6100-0000E1020000}"/>
            </a:ext>
          </a:extLst>
        </xdr:cNvPr>
        <xdr:cNvSpPr txBox="1"/>
      </xdr:nvSpPr>
      <xdr:spPr>
        <a:xfrm>
          <a:off x="17250833" y="890439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738" name="TextBox 737">
          <a:extLst>
            <a:ext uri="{FF2B5EF4-FFF2-40B4-BE49-F238E27FC236}">
              <a16:creationId xmlns:a16="http://schemas.microsoft.com/office/drawing/2014/main" id="{00000000-0008-0000-6100-0000E2020000}"/>
            </a:ext>
          </a:extLst>
        </xdr:cNvPr>
        <xdr:cNvSpPr txBox="1"/>
      </xdr:nvSpPr>
      <xdr:spPr>
        <a:xfrm>
          <a:off x="17250833" y="890439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739" name="TextBox 738">
          <a:extLst>
            <a:ext uri="{FF2B5EF4-FFF2-40B4-BE49-F238E27FC236}">
              <a16:creationId xmlns:a16="http://schemas.microsoft.com/office/drawing/2014/main" id="{00000000-0008-0000-6100-0000E3020000}"/>
            </a:ext>
          </a:extLst>
        </xdr:cNvPr>
        <xdr:cNvSpPr txBox="1"/>
      </xdr:nvSpPr>
      <xdr:spPr>
        <a:xfrm>
          <a:off x="17250833" y="890439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740" name="TextBox 739">
          <a:extLst>
            <a:ext uri="{FF2B5EF4-FFF2-40B4-BE49-F238E27FC236}">
              <a16:creationId xmlns:a16="http://schemas.microsoft.com/office/drawing/2014/main" id="{00000000-0008-0000-6100-0000E4020000}"/>
            </a:ext>
          </a:extLst>
        </xdr:cNvPr>
        <xdr:cNvSpPr txBox="1"/>
      </xdr:nvSpPr>
      <xdr:spPr>
        <a:xfrm>
          <a:off x="17250833" y="890439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741" name="TextBox 740">
          <a:extLst>
            <a:ext uri="{FF2B5EF4-FFF2-40B4-BE49-F238E27FC236}">
              <a16:creationId xmlns:a16="http://schemas.microsoft.com/office/drawing/2014/main" id="{00000000-0008-0000-6100-0000E5020000}"/>
            </a:ext>
          </a:extLst>
        </xdr:cNvPr>
        <xdr:cNvSpPr txBox="1"/>
      </xdr:nvSpPr>
      <xdr:spPr>
        <a:xfrm>
          <a:off x="17250833" y="890439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742" name="TextBox 741">
          <a:extLst>
            <a:ext uri="{FF2B5EF4-FFF2-40B4-BE49-F238E27FC236}">
              <a16:creationId xmlns:a16="http://schemas.microsoft.com/office/drawing/2014/main" id="{00000000-0008-0000-6100-0000E6020000}"/>
            </a:ext>
          </a:extLst>
        </xdr:cNvPr>
        <xdr:cNvSpPr txBox="1"/>
      </xdr:nvSpPr>
      <xdr:spPr>
        <a:xfrm>
          <a:off x="17250833" y="890439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743" name="TextBox 742">
          <a:extLst>
            <a:ext uri="{FF2B5EF4-FFF2-40B4-BE49-F238E27FC236}">
              <a16:creationId xmlns:a16="http://schemas.microsoft.com/office/drawing/2014/main" id="{00000000-0008-0000-6100-0000E7020000}"/>
            </a:ext>
          </a:extLst>
        </xdr:cNvPr>
        <xdr:cNvSpPr txBox="1"/>
      </xdr:nvSpPr>
      <xdr:spPr>
        <a:xfrm>
          <a:off x="17250833" y="890439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744" name="TextBox 743">
          <a:extLst>
            <a:ext uri="{FF2B5EF4-FFF2-40B4-BE49-F238E27FC236}">
              <a16:creationId xmlns:a16="http://schemas.microsoft.com/office/drawing/2014/main" id="{00000000-0008-0000-6100-0000E8020000}"/>
            </a:ext>
          </a:extLst>
        </xdr:cNvPr>
        <xdr:cNvSpPr txBox="1"/>
      </xdr:nvSpPr>
      <xdr:spPr>
        <a:xfrm>
          <a:off x="17250833" y="890439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745" name="TextBox 744">
          <a:extLst>
            <a:ext uri="{FF2B5EF4-FFF2-40B4-BE49-F238E27FC236}">
              <a16:creationId xmlns:a16="http://schemas.microsoft.com/office/drawing/2014/main" id="{00000000-0008-0000-6100-0000E9020000}"/>
            </a:ext>
          </a:extLst>
        </xdr:cNvPr>
        <xdr:cNvSpPr txBox="1"/>
      </xdr:nvSpPr>
      <xdr:spPr>
        <a:xfrm>
          <a:off x="17250833" y="890439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746" name="TextBox 745">
          <a:extLst>
            <a:ext uri="{FF2B5EF4-FFF2-40B4-BE49-F238E27FC236}">
              <a16:creationId xmlns:a16="http://schemas.microsoft.com/office/drawing/2014/main" id="{00000000-0008-0000-6100-0000EA020000}"/>
            </a:ext>
          </a:extLst>
        </xdr:cNvPr>
        <xdr:cNvSpPr txBox="1"/>
      </xdr:nvSpPr>
      <xdr:spPr>
        <a:xfrm>
          <a:off x="17250833" y="890439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747" name="TextBox 746">
          <a:extLst>
            <a:ext uri="{FF2B5EF4-FFF2-40B4-BE49-F238E27FC236}">
              <a16:creationId xmlns:a16="http://schemas.microsoft.com/office/drawing/2014/main" id="{00000000-0008-0000-6100-0000EB020000}"/>
            </a:ext>
          </a:extLst>
        </xdr:cNvPr>
        <xdr:cNvSpPr txBox="1"/>
      </xdr:nvSpPr>
      <xdr:spPr>
        <a:xfrm>
          <a:off x="17250833" y="890439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748" name="TextBox 747">
          <a:extLst>
            <a:ext uri="{FF2B5EF4-FFF2-40B4-BE49-F238E27FC236}">
              <a16:creationId xmlns:a16="http://schemas.microsoft.com/office/drawing/2014/main" id="{00000000-0008-0000-6100-0000EC020000}"/>
            </a:ext>
          </a:extLst>
        </xdr:cNvPr>
        <xdr:cNvSpPr txBox="1"/>
      </xdr:nvSpPr>
      <xdr:spPr>
        <a:xfrm>
          <a:off x="17250833" y="890439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749" name="TextBox 748">
          <a:extLst>
            <a:ext uri="{FF2B5EF4-FFF2-40B4-BE49-F238E27FC236}">
              <a16:creationId xmlns:a16="http://schemas.microsoft.com/office/drawing/2014/main" id="{00000000-0008-0000-6100-0000ED020000}"/>
            </a:ext>
          </a:extLst>
        </xdr:cNvPr>
        <xdr:cNvSpPr txBox="1"/>
      </xdr:nvSpPr>
      <xdr:spPr>
        <a:xfrm>
          <a:off x="17250833" y="927142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750" name="TextBox 749">
          <a:extLst>
            <a:ext uri="{FF2B5EF4-FFF2-40B4-BE49-F238E27FC236}">
              <a16:creationId xmlns:a16="http://schemas.microsoft.com/office/drawing/2014/main" id="{00000000-0008-0000-6100-0000EE020000}"/>
            </a:ext>
          </a:extLst>
        </xdr:cNvPr>
        <xdr:cNvSpPr txBox="1"/>
      </xdr:nvSpPr>
      <xdr:spPr>
        <a:xfrm>
          <a:off x="17250833" y="927142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751" name="TextBox 750">
          <a:extLst>
            <a:ext uri="{FF2B5EF4-FFF2-40B4-BE49-F238E27FC236}">
              <a16:creationId xmlns:a16="http://schemas.microsoft.com/office/drawing/2014/main" id="{00000000-0008-0000-6100-0000EF020000}"/>
            </a:ext>
          </a:extLst>
        </xdr:cNvPr>
        <xdr:cNvSpPr txBox="1"/>
      </xdr:nvSpPr>
      <xdr:spPr>
        <a:xfrm>
          <a:off x="17250833" y="927142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752" name="TextBox 751">
          <a:extLst>
            <a:ext uri="{FF2B5EF4-FFF2-40B4-BE49-F238E27FC236}">
              <a16:creationId xmlns:a16="http://schemas.microsoft.com/office/drawing/2014/main" id="{00000000-0008-0000-6100-0000F0020000}"/>
            </a:ext>
          </a:extLst>
        </xdr:cNvPr>
        <xdr:cNvSpPr txBox="1"/>
      </xdr:nvSpPr>
      <xdr:spPr>
        <a:xfrm>
          <a:off x="17250833" y="927142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753" name="TextBox 752">
          <a:extLst>
            <a:ext uri="{FF2B5EF4-FFF2-40B4-BE49-F238E27FC236}">
              <a16:creationId xmlns:a16="http://schemas.microsoft.com/office/drawing/2014/main" id="{00000000-0008-0000-6100-0000F1020000}"/>
            </a:ext>
          </a:extLst>
        </xdr:cNvPr>
        <xdr:cNvSpPr txBox="1"/>
      </xdr:nvSpPr>
      <xdr:spPr>
        <a:xfrm>
          <a:off x="17250833" y="927142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754" name="TextBox 753">
          <a:extLst>
            <a:ext uri="{FF2B5EF4-FFF2-40B4-BE49-F238E27FC236}">
              <a16:creationId xmlns:a16="http://schemas.microsoft.com/office/drawing/2014/main" id="{00000000-0008-0000-6100-0000F2020000}"/>
            </a:ext>
          </a:extLst>
        </xdr:cNvPr>
        <xdr:cNvSpPr txBox="1"/>
      </xdr:nvSpPr>
      <xdr:spPr>
        <a:xfrm>
          <a:off x="17250833" y="927142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755" name="TextBox 754">
          <a:extLst>
            <a:ext uri="{FF2B5EF4-FFF2-40B4-BE49-F238E27FC236}">
              <a16:creationId xmlns:a16="http://schemas.microsoft.com/office/drawing/2014/main" id="{00000000-0008-0000-6100-0000F3020000}"/>
            </a:ext>
          </a:extLst>
        </xdr:cNvPr>
        <xdr:cNvSpPr txBox="1"/>
      </xdr:nvSpPr>
      <xdr:spPr>
        <a:xfrm>
          <a:off x="17250833" y="927142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756" name="TextBox 755">
          <a:extLst>
            <a:ext uri="{FF2B5EF4-FFF2-40B4-BE49-F238E27FC236}">
              <a16:creationId xmlns:a16="http://schemas.microsoft.com/office/drawing/2014/main" id="{00000000-0008-0000-6100-0000F4020000}"/>
            </a:ext>
          </a:extLst>
        </xdr:cNvPr>
        <xdr:cNvSpPr txBox="1"/>
      </xdr:nvSpPr>
      <xdr:spPr>
        <a:xfrm>
          <a:off x="17250833" y="927142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757" name="TextBox 756">
          <a:extLst>
            <a:ext uri="{FF2B5EF4-FFF2-40B4-BE49-F238E27FC236}">
              <a16:creationId xmlns:a16="http://schemas.microsoft.com/office/drawing/2014/main" id="{00000000-0008-0000-6100-0000F5020000}"/>
            </a:ext>
          </a:extLst>
        </xdr:cNvPr>
        <xdr:cNvSpPr txBox="1"/>
      </xdr:nvSpPr>
      <xdr:spPr>
        <a:xfrm>
          <a:off x="17250833" y="927142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758" name="TextBox 757">
          <a:extLst>
            <a:ext uri="{FF2B5EF4-FFF2-40B4-BE49-F238E27FC236}">
              <a16:creationId xmlns:a16="http://schemas.microsoft.com/office/drawing/2014/main" id="{00000000-0008-0000-6100-0000F6020000}"/>
            </a:ext>
          </a:extLst>
        </xdr:cNvPr>
        <xdr:cNvSpPr txBox="1"/>
      </xdr:nvSpPr>
      <xdr:spPr>
        <a:xfrm>
          <a:off x="17250833" y="927142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759" name="TextBox 758">
          <a:extLst>
            <a:ext uri="{FF2B5EF4-FFF2-40B4-BE49-F238E27FC236}">
              <a16:creationId xmlns:a16="http://schemas.microsoft.com/office/drawing/2014/main" id="{00000000-0008-0000-6100-0000F7020000}"/>
            </a:ext>
          </a:extLst>
        </xdr:cNvPr>
        <xdr:cNvSpPr txBox="1"/>
      </xdr:nvSpPr>
      <xdr:spPr>
        <a:xfrm>
          <a:off x="17250833" y="927142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760" name="TextBox 759">
          <a:extLst>
            <a:ext uri="{FF2B5EF4-FFF2-40B4-BE49-F238E27FC236}">
              <a16:creationId xmlns:a16="http://schemas.microsoft.com/office/drawing/2014/main" id="{00000000-0008-0000-6100-0000F8020000}"/>
            </a:ext>
          </a:extLst>
        </xdr:cNvPr>
        <xdr:cNvSpPr txBox="1"/>
      </xdr:nvSpPr>
      <xdr:spPr>
        <a:xfrm>
          <a:off x="17250833" y="927142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761" name="TextBox 760">
          <a:extLst>
            <a:ext uri="{FF2B5EF4-FFF2-40B4-BE49-F238E27FC236}">
              <a16:creationId xmlns:a16="http://schemas.microsoft.com/office/drawing/2014/main" id="{00000000-0008-0000-6100-0000F9020000}"/>
            </a:ext>
          </a:extLst>
        </xdr:cNvPr>
        <xdr:cNvSpPr txBox="1"/>
      </xdr:nvSpPr>
      <xdr:spPr>
        <a:xfrm>
          <a:off x="17250833" y="962765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762" name="TextBox 761">
          <a:extLst>
            <a:ext uri="{FF2B5EF4-FFF2-40B4-BE49-F238E27FC236}">
              <a16:creationId xmlns:a16="http://schemas.microsoft.com/office/drawing/2014/main" id="{00000000-0008-0000-6100-0000FA020000}"/>
            </a:ext>
          </a:extLst>
        </xdr:cNvPr>
        <xdr:cNvSpPr txBox="1"/>
      </xdr:nvSpPr>
      <xdr:spPr>
        <a:xfrm>
          <a:off x="17250833" y="962765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763" name="TextBox 762">
          <a:extLst>
            <a:ext uri="{FF2B5EF4-FFF2-40B4-BE49-F238E27FC236}">
              <a16:creationId xmlns:a16="http://schemas.microsoft.com/office/drawing/2014/main" id="{00000000-0008-0000-6100-0000FB020000}"/>
            </a:ext>
          </a:extLst>
        </xdr:cNvPr>
        <xdr:cNvSpPr txBox="1"/>
      </xdr:nvSpPr>
      <xdr:spPr>
        <a:xfrm>
          <a:off x="17250833" y="962765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764" name="TextBox 763">
          <a:extLst>
            <a:ext uri="{FF2B5EF4-FFF2-40B4-BE49-F238E27FC236}">
              <a16:creationId xmlns:a16="http://schemas.microsoft.com/office/drawing/2014/main" id="{00000000-0008-0000-6100-0000FC020000}"/>
            </a:ext>
          </a:extLst>
        </xdr:cNvPr>
        <xdr:cNvSpPr txBox="1"/>
      </xdr:nvSpPr>
      <xdr:spPr>
        <a:xfrm>
          <a:off x="17250833" y="962765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765" name="TextBox 764">
          <a:extLst>
            <a:ext uri="{FF2B5EF4-FFF2-40B4-BE49-F238E27FC236}">
              <a16:creationId xmlns:a16="http://schemas.microsoft.com/office/drawing/2014/main" id="{00000000-0008-0000-6100-0000FD020000}"/>
            </a:ext>
          </a:extLst>
        </xdr:cNvPr>
        <xdr:cNvSpPr txBox="1"/>
      </xdr:nvSpPr>
      <xdr:spPr>
        <a:xfrm>
          <a:off x="17250833" y="962765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766" name="TextBox 765">
          <a:extLst>
            <a:ext uri="{FF2B5EF4-FFF2-40B4-BE49-F238E27FC236}">
              <a16:creationId xmlns:a16="http://schemas.microsoft.com/office/drawing/2014/main" id="{00000000-0008-0000-6100-0000FE020000}"/>
            </a:ext>
          </a:extLst>
        </xdr:cNvPr>
        <xdr:cNvSpPr txBox="1"/>
      </xdr:nvSpPr>
      <xdr:spPr>
        <a:xfrm>
          <a:off x="17250833" y="962765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767" name="TextBox 766">
          <a:extLst>
            <a:ext uri="{FF2B5EF4-FFF2-40B4-BE49-F238E27FC236}">
              <a16:creationId xmlns:a16="http://schemas.microsoft.com/office/drawing/2014/main" id="{00000000-0008-0000-6100-0000FF020000}"/>
            </a:ext>
          </a:extLst>
        </xdr:cNvPr>
        <xdr:cNvSpPr txBox="1"/>
      </xdr:nvSpPr>
      <xdr:spPr>
        <a:xfrm>
          <a:off x="17250833" y="962765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768" name="TextBox 767">
          <a:extLst>
            <a:ext uri="{FF2B5EF4-FFF2-40B4-BE49-F238E27FC236}">
              <a16:creationId xmlns:a16="http://schemas.microsoft.com/office/drawing/2014/main" id="{00000000-0008-0000-6100-000000030000}"/>
            </a:ext>
          </a:extLst>
        </xdr:cNvPr>
        <xdr:cNvSpPr txBox="1"/>
      </xdr:nvSpPr>
      <xdr:spPr>
        <a:xfrm>
          <a:off x="17250833" y="962765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769" name="TextBox 768">
          <a:extLst>
            <a:ext uri="{FF2B5EF4-FFF2-40B4-BE49-F238E27FC236}">
              <a16:creationId xmlns:a16="http://schemas.microsoft.com/office/drawing/2014/main" id="{00000000-0008-0000-6100-000001030000}"/>
            </a:ext>
          </a:extLst>
        </xdr:cNvPr>
        <xdr:cNvSpPr txBox="1"/>
      </xdr:nvSpPr>
      <xdr:spPr>
        <a:xfrm>
          <a:off x="17250833" y="962765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770" name="TextBox 769">
          <a:extLst>
            <a:ext uri="{FF2B5EF4-FFF2-40B4-BE49-F238E27FC236}">
              <a16:creationId xmlns:a16="http://schemas.microsoft.com/office/drawing/2014/main" id="{00000000-0008-0000-6100-000002030000}"/>
            </a:ext>
          </a:extLst>
        </xdr:cNvPr>
        <xdr:cNvSpPr txBox="1"/>
      </xdr:nvSpPr>
      <xdr:spPr>
        <a:xfrm>
          <a:off x="17250833" y="962765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771" name="TextBox 770">
          <a:extLst>
            <a:ext uri="{FF2B5EF4-FFF2-40B4-BE49-F238E27FC236}">
              <a16:creationId xmlns:a16="http://schemas.microsoft.com/office/drawing/2014/main" id="{00000000-0008-0000-6100-000003030000}"/>
            </a:ext>
          </a:extLst>
        </xdr:cNvPr>
        <xdr:cNvSpPr txBox="1"/>
      </xdr:nvSpPr>
      <xdr:spPr>
        <a:xfrm>
          <a:off x="17250833" y="962765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772" name="TextBox 771">
          <a:extLst>
            <a:ext uri="{FF2B5EF4-FFF2-40B4-BE49-F238E27FC236}">
              <a16:creationId xmlns:a16="http://schemas.microsoft.com/office/drawing/2014/main" id="{00000000-0008-0000-6100-000004030000}"/>
            </a:ext>
          </a:extLst>
        </xdr:cNvPr>
        <xdr:cNvSpPr txBox="1"/>
      </xdr:nvSpPr>
      <xdr:spPr>
        <a:xfrm>
          <a:off x="17250833" y="962765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773" name="TextBox 772">
          <a:extLst>
            <a:ext uri="{FF2B5EF4-FFF2-40B4-BE49-F238E27FC236}">
              <a16:creationId xmlns:a16="http://schemas.microsoft.com/office/drawing/2014/main" id="{00000000-0008-0000-6100-000005030000}"/>
            </a:ext>
          </a:extLst>
        </xdr:cNvPr>
        <xdr:cNvSpPr txBox="1"/>
      </xdr:nvSpPr>
      <xdr:spPr>
        <a:xfrm>
          <a:off x="17250833" y="1007723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774" name="TextBox 773">
          <a:extLst>
            <a:ext uri="{FF2B5EF4-FFF2-40B4-BE49-F238E27FC236}">
              <a16:creationId xmlns:a16="http://schemas.microsoft.com/office/drawing/2014/main" id="{00000000-0008-0000-6100-000006030000}"/>
            </a:ext>
          </a:extLst>
        </xdr:cNvPr>
        <xdr:cNvSpPr txBox="1"/>
      </xdr:nvSpPr>
      <xdr:spPr>
        <a:xfrm>
          <a:off x="17250833" y="1007723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775" name="TextBox 774">
          <a:extLst>
            <a:ext uri="{FF2B5EF4-FFF2-40B4-BE49-F238E27FC236}">
              <a16:creationId xmlns:a16="http://schemas.microsoft.com/office/drawing/2014/main" id="{00000000-0008-0000-6100-000007030000}"/>
            </a:ext>
          </a:extLst>
        </xdr:cNvPr>
        <xdr:cNvSpPr txBox="1"/>
      </xdr:nvSpPr>
      <xdr:spPr>
        <a:xfrm>
          <a:off x="17250833" y="1007723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776" name="TextBox 775">
          <a:extLst>
            <a:ext uri="{FF2B5EF4-FFF2-40B4-BE49-F238E27FC236}">
              <a16:creationId xmlns:a16="http://schemas.microsoft.com/office/drawing/2014/main" id="{00000000-0008-0000-6100-000008030000}"/>
            </a:ext>
          </a:extLst>
        </xdr:cNvPr>
        <xdr:cNvSpPr txBox="1"/>
      </xdr:nvSpPr>
      <xdr:spPr>
        <a:xfrm>
          <a:off x="17250833" y="1007723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777" name="TextBox 776">
          <a:extLst>
            <a:ext uri="{FF2B5EF4-FFF2-40B4-BE49-F238E27FC236}">
              <a16:creationId xmlns:a16="http://schemas.microsoft.com/office/drawing/2014/main" id="{00000000-0008-0000-6100-000009030000}"/>
            </a:ext>
          </a:extLst>
        </xdr:cNvPr>
        <xdr:cNvSpPr txBox="1"/>
      </xdr:nvSpPr>
      <xdr:spPr>
        <a:xfrm>
          <a:off x="17250833" y="1007723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778" name="TextBox 777">
          <a:extLst>
            <a:ext uri="{FF2B5EF4-FFF2-40B4-BE49-F238E27FC236}">
              <a16:creationId xmlns:a16="http://schemas.microsoft.com/office/drawing/2014/main" id="{00000000-0008-0000-6100-00000A030000}"/>
            </a:ext>
          </a:extLst>
        </xdr:cNvPr>
        <xdr:cNvSpPr txBox="1"/>
      </xdr:nvSpPr>
      <xdr:spPr>
        <a:xfrm>
          <a:off x="17250833" y="1007723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779" name="TextBox 778">
          <a:extLst>
            <a:ext uri="{FF2B5EF4-FFF2-40B4-BE49-F238E27FC236}">
              <a16:creationId xmlns:a16="http://schemas.microsoft.com/office/drawing/2014/main" id="{00000000-0008-0000-6100-00000B030000}"/>
            </a:ext>
          </a:extLst>
        </xdr:cNvPr>
        <xdr:cNvSpPr txBox="1"/>
      </xdr:nvSpPr>
      <xdr:spPr>
        <a:xfrm>
          <a:off x="17250833" y="1007723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780" name="TextBox 779">
          <a:extLst>
            <a:ext uri="{FF2B5EF4-FFF2-40B4-BE49-F238E27FC236}">
              <a16:creationId xmlns:a16="http://schemas.microsoft.com/office/drawing/2014/main" id="{00000000-0008-0000-6100-00000C030000}"/>
            </a:ext>
          </a:extLst>
        </xdr:cNvPr>
        <xdr:cNvSpPr txBox="1"/>
      </xdr:nvSpPr>
      <xdr:spPr>
        <a:xfrm>
          <a:off x="17250833" y="1007723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781" name="TextBox 780">
          <a:extLst>
            <a:ext uri="{FF2B5EF4-FFF2-40B4-BE49-F238E27FC236}">
              <a16:creationId xmlns:a16="http://schemas.microsoft.com/office/drawing/2014/main" id="{00000000-0008-0000-6100-00000D030000}"/>
            </a:ext>
          </a:extLst>
        </xdr:cNvPr>
        <xdr:cNvSpPr txBox="1"/>
      </xdr:nvSpPr>
      <xdr:spPr>
        <a:xfrm>
          <a:off x="17250833" y="1007723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782" name="TextBox 781">
          <a:extLst>
            <a:ext uri="{FF2B5EF4-FFF2-40B4-BE49-F238E27FC236}">
              <a16:creationId xmlns:a16="http://schemas.microsoft.com/office/drawing/2014/main" id="{00000000-0008-0000-6100-00000E030000}"/>
            </a:ext>
          </a:extLst>
        </xdr:cNvPr>
        <xdr:cNvSpPr txBox="1"/>
      </xdr:nvSpPr>
      <xdr:spPr>
        <a:xfrm>
          <a:off x="17250833" y="1007723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783" name="TextBox 782">
          <a:extLst>
            <a:ext uri="{FF2B5EF4-FFF2-40B4-BE49-F238E27FC236}">
              <a16:creationId xmlns:a16="http://schemas.microsoft.com/office/drawing/2014/main" id="{00000000-0008-0000-6100-00000F030000}"/>
            </a:ext>
          </a:extLst>
        </xdr:cNvPr>
        <xdr:cNvSpPr txBox="1"/>
      </xdr:nvSpPr>
      <xdr:spPr>
        <a:xfrm>
          <a:off x="17250833" y="1007723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784" name="TextBox 783">
          <a:extLst>
            <a:ext uri="{FF2B5EF4-FFF2-40B4-BE49-F238E27FC236}">
              <a16:creationId xmlns:a16="http://schemas.microsoft.com/office/drawing/2014/main" id="{00000000-0008-0000-6100-000010030000}"/>
            </a:ext>
          </a:extLst>
        </xdr:cNvPr>
        <xdr:cNvSpPr txBox="1"/>
      </xdr:nvSpPr>
      <xdr:spPr>
        <a:xfrm>
          <a:off x="17250833" y="1007723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785" name="TextBox 784">
          <a:extLst>
            <a:ext uri="{FF2B5EF4-FFF2-40B4-BE49-F238E27FC236}">
              <a16:creationId xmlns:a16="http://schemas.microsoft.com/office/drawing/2014/main" id="{00000000-0008-0000-6100-000011030000}"/>
            </a:ext>
          </a:extLst>
        </xdr:cNvPr>
        <xdr:cNvSpPr txBox="1"/>
      </xdr:nvSpPr>
      <xdr:spPr>
        <a:xfrm>
          <a:off x="17250833" y="1056491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786" name="TextBox 785">
          <a:extLst>
            <a:ext uri="{FF2B5EF4-FFF2-40B4-BE49-F238E27FC236}">
              <a16:creationId xmlns:a16="http://schemas.microsoft.com/office/drawing/2014/main" id="{00000000-0008-0000-6100-000012030000}"/>
            </a:ext>
          </a:extLst>
        </xdr:cNvPr>
        <xdr:cNvSpPr txBox="1"/>
      </xdr:nvSpPr>
      <xdr:spPr>
        <a:xfrm>
          <a:off x="17250833" y="1056491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787" name="TextBox 786">
          <a:extLst>
            <a:ext uri="{FF2B5EF4-FFF2-40B4-BE49-F238E27FC236}">
              <a16:creationId xmlns:a16="http://schemas.microsoft.com/office/drawing/2014/main" id="{00000000-0008-0000-6100-000013030000}"/>
            </a:ext>
          </a:extLst>
        </xdr:cNvPr>
        <xdr:cNvSpPr txBox="1"/>
      </xdr:nvSpPr>
      <xdr:spPr>
        <a:xfrm>
          <a:off x="17250833" y="1056491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788" name="TextBox 787">
          <a:extLst>
            <a:ext uri="{FF2B5EF4-FFF2-40B4-BE49-F238E27FC236}">
              <a16:creationId xmlns:a16="http://schemas.microsoft.com/office/drawing/2014/main" id="{00000000-0008-0000-6100-000014030000}"/>
            </a:ext>
          </a:extLst>
        </xdr:cNvPr>
        <xdr:cNvSpPr txBox="1"/>
      </xdr:nvSpPr>
      <xdr:spPr>
        <a:xfrm>
          <a:off x="17250833" y="1056491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789" name="TextBox 788">
          <a:extLst>
            <a:ext uri="{FF2B5EF4-FFF2-40B4-BE49-F238E27FC236}">
              <a16:creationId xmlns:a16="http://schemas.microsoft.com/office/drawing/2014/main" id="{00000000-0008-0000-6100-000015030000}"/>
            </a:ext>
          </a:extLst>
        </xdr:cNvPr>
        <xdr:cNvSpPr txBox="1"/>
      </xdr:nvSpPr>
      <xdr:spPr>
        <a:xfrm>
          <a:off x="17250833" y="1056491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790" name="TextBox 789">
          <a:extLst>
            <a:ext uri="{FF2B5EF4-FFF2-40B4-BE49-F238E27FC236}">
              <a16:creationId xmlns:a16="http://schemas.microsoft.com/office/drawing/2014/main" id="{00000000-0008-0000-6100-000016030000}"/>
            </a:ext>
          </a:extLst>
        </xdr:cNvPr>
        <xdr:cNvSpPr txBox="1"/>
      </xdr:nvSpPr>
      <xdr:spPr>
        <a:xfrm>
          <a:off x="17250833" y="1056491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791" name="TextBox 790">
          <a:extLst>
            <a:ext uri="{FF2B5EF4-FFF2-40B4-BE49-F238E27FC236}">
              <a16:creationId xmlns:a16="http://schemas.microsoft.com/office/drawing/2014/main" id="{00000000-0008-0000-6100-000017030000}"/>
            </a:ext>
          </a:extLst>
        </xdr:cNvPr>
        <xdr:cNvSpPr txBox="1"/>
      </xdr:nvSpPr>
      <xdr:spPr>
        <a:xfrm>
          <a:off x="17250833" y="1056491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792" name="TextBox 791">
          <a:extLst>
            <a:ext uri="{FF2B5EF4-FFF2-40B4-BE49-F238E27FC236}">
              <a16:creationId xmlns:a16="http://schemas.microsoft.com/office/drawing/2014/main" id="{00000000-0008-0000-6100-000018030000}"/>
            </a:ext>
          </a:extLst>
        </xdr:cNvPr>
        <xdr:cNvSpPr txBox="1"/>
      </xdr:nvSpPr>
      <xdr:spPr>
        <a:xfrm>
          <a:off x="17250833" y="1056491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793" name="TextBox 792">
          <a:extLst>
            <a:ext uri="{FF2B5EF4-FFF2-40B4-BE49-F238E27FC236}">
              <a16:creationId xmlns:a16="http://schemas.microsoft.com/office/drawing/2014/main" id="{00000000-0008-0000-6100-000019030000}"/>
            </a:ext>
          </a:extLst>
        </xdr:cNvPr>
        <xdr:cNvSpPr txBox="1"/>
      </xdr:nvSpPr>
      <xdr:spPr>
        <a:xfrm>
          <a:off x="17250833" y="1056491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794" name="TextBox 793">
          <a:extLst>
            <a:ext uri="{FF2B5EF4-FFF2-40B4-BE49-F238E27FC236}">
              <a16:creationId xmlns:a16="http://schemas.microsoft.com/office/drawing/2014/main" id="{00000000-0008-0000-6100-00001A030000}"/>
            </a:ext>
          </a:extLst>
        </xdr:cNvPr>
        <xdr:cNvSpPr txBox="1"/>
      </xdr:nvSpPr>
      <xdr:spPr>
        <a:xfrm>
          <a:off x="17250833" y="1056491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795" name="TextBox 794">
          <a:extLst>
            <a:ext uri="{FF2B5EF4-FFF2-40B4-BE49-F238E27FC236}">
              <a16:creationId xmlns:a16="http://schemas.microsoft.com/office/drawing/2014/main" id="{00000000-0008-0000-6100-00001B030000}"/>
            </a:ext>
          </a:extLst>
        </xdr:cNvPr>
        <xdr:cNvSpPr txBox="1"/>
      </xdr:nvSpPr>
      <xdr:spPr>
        <a:xfrm>
          <a:off x="17250833" y="1056491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796" name="TextBox 795">
          <a:extLst>
            <a:ext uri="{FF2B5EF4-FFF2-40B4-BE49-F238E27FC236}">
              <a16:creationId xmlns:a16="http://schemas.microsoft.com/office/drawing/2014/main" id="{00000000-0008-0000-6100-00001C030000}"/>
            </a:ext>
          </a:extLst>
        </xdr:cNvPr>
        <xdr:cNvSpPr txBox="1"/>
      </xdr:nvSpPr>
      <xdr:spPr>
        <a:xfrm>
          <a:off x="17250833" y="1056491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797" name="TextBox 796">
          <a:extLst>
            <a:ext uri="{FF2B5EF4-FFF2-40B4-BE49-F238E27FC236}">
              <a16:creationId xmlns:a16="http://schemas.microsoft.com/office/drawing/2014/main" id="{00000000-0008-0000-6100-00001D030000}"/>
            </a:ext>
          </a:extLst>
        </xdr:cNvPr>
        <xdr:cNvSpPr txBox="1"/>
      </xdr:nvSpPr>
      <xdr:spPr>
        <a:xfrm>
          <a:off x="17250833" y="1089829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798" name="TextBox 797">
          <a:extLst>
            <a:ext uri="{FF2B5EF4-FFF2-40B4-BE49-F238E27FC236}">
              <a16:creationId xmlns:a16="http://schemas.microsoft.com/office/drawing/2014/main" id="{00000000-0008-0000-6100-00001E030000}"/>
            </a:ext>
          </a:extLst>
        </xdr:cNvPr>
        <xdr:cNvSpPr txBox="1"/>
      </xdr:nvSpPr>
      <xdr:spPr>
        <a:xfrm>
          <a:off x="17250833" y="1089829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799" name="TextBox 798">
          <a:extLst>
            <a:ext uri="{FF2B5EF4-FFF2-40B4-BE49-F238E27FC236}">
              <a16:creationId xmlns:a16="http://schemas.microsoft.com/office/drawing/2014/main" id="{00000000-0008-0000-6100-00001F030000}"/>
            </a:ext>
          </a:extLst>
        </xdr:cNvPr>
        <xdr:cNvSpPr txBox="1"/>
      </xdr:nvSpPr>
      <xdr:spPr>
        <a:xfrm>
          <a:off x="17250833" y="1089829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800" name="TextBox 799">
          <a:extLst>
            <a:ext uri="{FF2B5EF4-FFF2-40B4-BE49-F238E27FC236}">
              <a16:creationId xmlns:a16="http://schemas.microsoft.com/office/drawing/2014/main" id="{00000000-0008-0000-6100-000020030000}"/>
            </a:ext>
          </a:extLst>
        </xdr:cNvPr>
        <xdr:cNvSpPr txBox="1"/>
      </xdr:nvSpPr>
      <xdr:spPr>
        <a:xfrm>
          <a:off x="17250833" y="1089829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801" name="TextBox 800">
          <a:extLst>
            <a:ext uri="{FF2B5EF4-FFF2-40B4-BE49-F238E27FC236}">
              <a16:creationId xmlns:a16="http://schemas.microsoft.com/office/drawing/2014/main" id="{00000000-0008-0000-6100-000021030000}"/>
            </a:ext>
          </a:extLst>
        </xdr:cNvPr>
        <xdr:cNvSpPr txBox="1"/>
      </xdr:nvSpPr>
      <xdr:spPr>
        <a:xfrm>
          <a:off x="17250833" y="1089829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802" name="TextBox 801">
          <a:extLst>
            <a:ext uri="{FF2B5EF4-FFF2-40B4-BE49-F238E27FC236}">
              <a16:creationId xmlns:a16="http://schemas.microsoft.com/office/drawing/2014/main" id="{00000000-0008-0000-6100-000022030000}"/>
            </a:ext>
          </a:extLst>
        </xdr:cNvPr>
        <xdr:cNvSpPr txBox="1"/>
      </xdr:nvSpPr>
      <xdr:spPr>
        <a:xfrm>
          <a:off x="17250833" y="1089829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803" name="TextBox 802">
          <a:extLst>
            <a:ext uri="{FF2B5EF4-FFF2-40B4-BE49-F238E27FC236}">
              <a16:creationId xmlns:a16="http://schemas.microsoft.com/office/drawing/2014/main" id="{00000000-0008-0000-6100-000023030000}"/>
            </a:ext>
          </a:extLst>
        </xdr:cNvPr>
        <xdr:cNvSpPr txBox="1"/>
      </xdr:nvSpPr>
      <xdr:spPr>
        <a:xfrm>
          <a:off x="17250833" y="1089829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804" name="TextBox 803">
          <a:extLst>
            <a:ext uri="{FF2B5EF4-FFF2-40B4-BE49-F238E27FC236}">
              <a16:creationId xmlns:a16="http://schemas.microsoft.com/office/drawing/2014/main" id="{00000000-0008-0000-6100-000024030000}"/>
            </a:ext>
          </a:extLst>
        </xdr:cNvPr>
        <xdr:cNvSpPr txBox="1"/>
      </xdr:nvSpPr>
      <xdr:spPr>
        <a:xfrm>
          <a:off x="17250833" y="1089829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805" name="TextBox 804">
          <a:extLst>
            <a:ext uri="{FF2B5EF4-FFF2-40B4-BE49-F238E27FC236}">
              <a16:creationId xmlns:a16="http://schemas.microsoft.com/office/drawing/2014/main" id="{00000000-0008-0000-6100-000025030000}"/>
            </a:ext>
          </a:extLst>
        </xdr:cNvPr>
        <xdr:cNvSpPr txBox="1"/>
      </xdr:nvSpPr>
      <xdr:spPr>
        <a:xfrm>
          <a:off x="17250833" y="1089829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806" name="TextBox 805">
          <a:extLst>
            <a:ext uri="{FF2B5EF4-FFF2-40B4-BE49-F238E27FC236}">
              <a16:creationId xmlns:a16="http://schemas.microsoft.com/office/drawing/2014/main" id="{00000000-0008-0000-6100-000026030000}"/>
            </a:ext>
          </a:extLst>
        </xdr:cNvPr>
        <xdr:cNvSpPr txBox="1"/>
      </xdr:nvSpPr>
      <xdr:spPr>
        <a:xfrm>
          <a:off x="17250833" y="1089829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807" name="TextBox 806">
          <a:extLst>
            <a:ext uri="{FF2B5EF4-FFF2-40B4-BE49-F238E27FC236}">
              <a16:creationId xmlns:a16="http://schemas.microsoft.com/office/drawing/2014/main" id="{00000000-0008-0000-6100-000027030000}"/>
            </a:ext>
          </a:extLst>
        </xdr:cNvPr>
        <xdr:cNvSpPr txBox="1"/>
      </xdr:nvSpPr>
      <xdr:spPr>
        <a:xfrm>
          <a:off x="17250833" y="1089829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808" name="TextBox 807">
          <a:extLst>
            <a:ext uri="{FF2B5EF4-FFF2-40B4-BE49-F238E27FC236}">
              <a16:creationId xmlns:a16="http://schemas.microsoft.com/office/drawing/2014/main" id="{00000000-0008-0000-6100-000028030000}"/>
            </a:ext>
          </a:extLst>
        </xdr:cNvPr>
        <xdr:cNvSpPr txBox="1"/>
      </xdr:nvSpPr>
      <xdr:spPr>
        <a:xfrm>
          <a:off x="17250833" y="1089829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809" name="TextBox 808">
          <a:extLst>
            <a:ext uri="{FF2B5EF4-FFF2-40B4-BE49-F238E27FC236}">
              <a16:creationId xmlns:a16="http://schemas.microsoft.com/office/drawing/2014/main" id="{00000000-0008-0000-6100-000029030000}"/>
            </a:ext>
          </a:extLst>
        </xdr:cNvPr>
        <xdr:cNvSpPr txBox="1"/>
      </xdr:nvSpPr>
      <xdr:spPr>
        <a:xfrm>
          <a:off x="17250833" y="113205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810" name="TextBox 809">
          <a:extLst>
            <a:ext uri="{FF2B5EF4-FFF2-40B4-BE49-F238E27FC236}">
              <a16:creationId xmlns:a16="http://schemas.microsoft.com/office/drawing/2014/main" id="{00000000-0008-0000-6100-00002A030000}"/>
            </a:ext>
          </a:extLst>
        </xdr:cNvPr>
        <xdr:cNvSpPr txBox="1"/>
      </xdr:nvSpPr>
      <xdr:spPr>
        <a:xfrm>
          <a:off x="17250833" y="113205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811" name="TextBox 810">
          <a:extLst>
            <a:ext uri="{FF2B5EF4-FFF2-40B4-BE49-F238E27FC236}">
              <a16:creationId xmlns:a16="http://schemas.microsoft.com/office/drawing/2014/main" id="{00000000-0008-0000-6100-00002B030000}"/>
            </a:ext>
          </a:extLst>
        </xdr:cNvPr>
        <xdr:cNvSpPr txBox="1"/>
      </xdr:nvSpPr>
      <xdr:spPr>
        <a:xfrm>
          <a:off x="17250833" y="113205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812" name="TextBox 811">
          <a:extLst>
            <a:ext uri="{FF2B5EF4-FFF2-40B4-BE49-F238E27FC236}">
              <a16:creationId xmlns:a16="http://schemas.microsoft.com/office/drawing/2014/main" id="{00000000-0008-0000-6100-00002C030000}"/>
            </a:ext>
          </a:extLst>
        </xdr:cNvPr>
        <xdr:cNvSpPr txBox="1"/>
      </xdr:nvSpPr>
      <xdr:spPr>
        <a:xfrm>
          <a:off x="17250833" y="113205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813" name="TextBox 812">
          <a:extLst>
            <a:ext uri="{FF2B5EF4-FFF2-40B4-BE49-F238E27FC236}">
              <a16:creationId xmlns:a16="http://schemas.microsoft.com/office/drawing/2014/main" id="{00000000-0008-0000-6100-00002D030000}"/>
            </a:ext>
          </a:extLst>
        </xdr:cNvPr>
        <xdr:cNvSpPr txBox="1"/>
      </xdr:nvSpPr>
      <xdr:spPr>
        <a:xfrm>
          <a:off x="17250833" y="113205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814" name="TextBox 813">
          <a:extLst>
            <a:ext uri="{FF2B5EF4-FFF2-40B4-BE49-F238E27FC236}">
              <a16:creationId xmlns:a16="http://schemas.microsoft.com/office/drawing/2014/main" id="{00000000-0008-0000-6100-00002E030000}"/>
            </a:ext>
          </a:extLst>
        </xdr:cNvPr>
        <xdr:cNvSpPr txBox="1"/>
      </xdr:nvSpPr>
      <xdr:spPr>
        <a:xfrm>
          <a:off x="17250833" y="113205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815" name="TextBox 814">
          <a:extLst>
            <a:ext uri="{FF2B5EF4-FFF2-40B4-BE49-F238E27FC236}">
              <a16:creationId xmlns:a16="http://schemas.microsoft.com/office/drawing/2014/main" id="{00000000-0008-0000-6100-00002F030000}"/>
            </a:ext>
          </a:extLst>
        </xdr:cNvPr>
        <xdr:cNvSpPr txBox="1"/>
      </xdr:nvSpPr>
      <xdr:spPr>
        <a:xfrm>
          <a:off x="17250833" y="113205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816" name="TextBox 815">
          <a:extLst>
            <a:ext uri="{FF2B5EF4-FFF2-40B4-BE49-F238E27FC236}">
              <a16:creationId xmlns:a16="http://schemas.microsoft.com/office/drawing/2014/main" id="{00000000-0008-0000-6100-000030030000}"/>
            </a:ext>
          </a:extLst>
        </xdr:cNvPr>
        <xdr:cNvSpPr txBox="1"/>
      </xdr:nvSpPr>
      <xdr:spPr>
        <a:xfrm>
          <a:off x="17250833" y="113205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817" name="TextBox 816">
          <a:extLst>
            <a:ext uri="{FF2B5EF4-FFF2-40B4-BE49-F238E27FC236}">
              <a16:creationId xmlns:a16="http://schemas.microsoft.com/office/drawing/2014/main" id="{00000000-0008-0000-6100-000031030000}"/>
            </a:ext>
          </a:extLst>
        </xdr:cNvPr>
        <xdr:cNvSpPr txBox="1"/>
      </xdr:nvSpPr>
      <xdr:spPr>
        <a:xfrm>
          <a:off x="17250833" y="113205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818" name="TextBox 817">
          <a:extLst>
            <a:ext uri="{FF2B5EF4-FFF2-40B4-BE49-F238E27FC236}">
              <a16:creationId xmlns:a16="http://schemas.microsoft.com/office/drawing/2014/main" id="{00000000-0008-0000-6100-000032030000}"/>
            </a:ext>
          </a:extLst>
        </xdr:cNvPr>
        <xdr:cNvSpPr txBox="1"/>
      </xdr:nvSpPr>
      <xdr:spPr>
        <a:xfrm>
          <a:off x="17250833" y="113205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819" name="TextBox 818">
          <a:extLst>
            <a:ext uri="{FF2B5EF4-FFF2-40B4-BE49-F238E27FC236}">
              <a16:creationId xmlns:a16="http://schemas.microsoft.com/office/drawing/2014/main" id="{00000000-0008-0000-6100-000033030000}"/>
            </a:ext>
          </a:extLst>
        </xdr:cNvPr>
        <xdr:cNvSpPr txBox="1"/>
      </xdr:nvSpPr>
      <xdr:spPr>
        <a:xfrm>
          <a:off x="17250833" y="113205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820" name="TextBox 819">
          <a:extLst>
            <a:ext uri="{FF2B5EF4-FFF2-40B4-BE49-F238E27FC236}">
              <a16:creationId xmlns:a16="http://schemas.microsoft.com/office/drawing/2014/main" id="{00000000-0008-0000-6100-000034030000}"/>
            </a:ext>
          </a:extLst>
        </xdr:cNvPr>
        <xdr:cNvSpPr txBox="1"/>
      </xdr:nvSpPr>
      <xdr:spPr>
        <a:xfrm>
          <a:off x="17250833" y="113205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821" name="TextBox 820">
          <a:extLst>
            <a:ext uri="{FF2B5EF4-FFF2-40B4-BE49-F238E27FC236}">
              <a16:creationId xmlns:a16="http://schemas.microsoft.com/office/drawing/2014/main" id="{00000000-0008-0000-6100-000035030000}"/>
            </a:ext>
          </a:extLst>
        </xdr:cNvPr>
        <xdr:cNvSpPr txBox="1"/>
      </xdr:nvSpPr>
      <xdr:spPr>
        <a:xfrm>
          <a:off x="17250833" y="1167045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822" name="TextBox 821">
          <a:extLst>
            <a:ext uri="{FF2B5EF4-FFF2-40B4-BE49-F238E27FC236}">
              <a16:creationId xmlns:a16="http://schemas.microsoft.com/office/drawing/2014/main" id="{00000000-0008-0000-6100-000036030000}"/>
            </a:ext>
          </a:extLst>
        </xdr:cNvPr>
        <xdr:cNvSpPr txBox="1"/>
      </xdr:nvSpPr>
      <xdr:spPr>
        <a:xfrm>
          <a:off x="17250833" y="1167045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823" name="TextBox 822">
          <a:extLst>
            <a:ext uri="{FF2B5EF4-FFF2-40B4-BE49-F238E27FC236}">
              <a16:creationId xmlns:a16="http://schemas.microsoft.com/office/drawing/2014/main" id="{00000000-0008-0000-6100-000037030000}"/>
            </a:ext>
          </a:extLst>
        </xdr:cNvPr>
        <xdr:cNvSpPr txBox="1"/>
      </xdr:nvSpPr>
      <xdr:spPr>
        <a:xfrm>
          <a:off x="17250833" y="1167045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824" name="TextBox 823">
          <a:extLst>
            <a:ext uri="{FF2B5EF4-FFF2-40B4-BE49-F238E27FC236}">
              <a16:creationId xmlns:a16="http://schemas.microsoft.com/office/drawing/2014/main" id="{00000000-0008-0000-6100-000038030000}"/>
            </a:ext>
          </a:extLst>
        </xdr:cNvPr>
        <xdr:cNvSpPr txBox="1"/>
      </xdr:nvSpPr>
      <xdr:spPr>
        <a:xfrm>
          <a:off x="17250833" y="1167045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825" name="TextBox 824">
          <a:extLst>
            <a:ext uri="{FF2B5EF4-FFF2-40B4-BE49-F238E27FC236}">
              <a16:creationId xmlns:a16="http://schemas.microsoft.com/office/drawing/2014/main" id="{00000000-0008-0000-6100-000039030000}"/>
            </a:ext>
          </a:extLst>
        </xdr:cNvPr>
        <xdr:cNvSpPr txBox="1"/>
      </xdr:nvSpPr>
      <xdr:spPr>
        <a:xfrm>
          <a:off x="17250833" y="1167045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826" name="TextBox 825">
          <a:extLst>
            <a:ext uri="{FF2B5EF4-FFF2-40B4-BE49-F238E27FC236}">
              <a16:creationId xmlns:a16="http://schemas.microsoft.com/office/drawing/2014/main" id="{00000000-0008-0000-6100-00003A030000}"/>
            </a:ext>
          </a:extLst>
        </xdr:cNvPr>
        <xdr:cNvSpPr txBox="1"/>
      </xdr:nvSpPr>
      <xdr:spPr>
        <a:xfrm>
          <a:off x="17250833" y="1167045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827" name="TextBox 826">
          <a:extLst>
            <a:ext uri="{FF2B5EF4-FFF2-40B4-BE49-F238E27FC236}">
              <a16:creationId xmlns:a16="http://schemas.microsoft.com/office/drawing/2014/main" id="{00000000-0008-0000-6100-00003B030000}"/>
            </a:ext>
          </a:extLst>
        </xdr:cNvPr>
        <xdr:cNvSpPr txBox="1"/>
      </xdr:nvSpPr>
      <xdr:spPr>
        <a:xfrm>
          <a:off x="17250833" y="1167045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828" name="TextBox 827">
          <a:extLst>
            <a:ext uri="{FF2B5EF4-FFF2-40B4-BE49-F238E27FC236}">
              <a16:creationId xmlns:a16="http://schemas.microsoft.com/office/drawing/2014/main" id="{00000000-0008-0000-6100-00003C030000}"/>
            </a:ext>
          </a:extLst>
        </xdr:cNvPr>
        <xdr:cNvSpPr txBox="1"/>
      </xdr:nvSpPr>
      <xdr:spPr>
        <a:xfrm>
          <a:off x="17250833" y="1167045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829" name="TextBox 828">
          <a:extLst>
            <a:ext uri="{FF2B5EF4-FFF2-40B4-BE49-F238E27FC236}">
              <a16:creationId xmlns:a16="http://schemas.microsoft.com/office/drawing/2014/main" id="{00000000-0008-0000-6100-00003D030000}"/>
            </a:ext>
          </a:extLst>
        </xdr:cNvPr>
        <xdr:cNvSpPr txBox="1"/>
      </xdr:nvSpPr>
      <xdr:spPr>
        <a:xfrm>
          <a:off x="17250833" y="1167045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830" name="TextBox 829">
          <a:extLst>
            <a:ext uri="{FF2B5EF4-FFF2-40B4-BE49-F238E27FC236}">
              <a16:creationId xmlns:a16="http://schemas.microsoft.com/office/drawing/2014/main" id="{00000000-0008-0000-6100-00003E030000}"/>
            </a:ext>
          </a:extLst>
        </xdr:cNvPr>
        <xdr:cNvSpPr txBox="1"/>
      </xdr:nvSpPr>
      <xdr:spPr>
        <a:xfrm>
          <a:off x="17250833" y="1167045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831" name="TextBox 830">
          <a:extLst>
            <a:ext uri="{FF2B5EF4-FFF2-40B4-BE49-F238E27FC236}">
              <a16:creationId xmlns:a16="http://schemas.microsoft.com/office/drawing/2014/main" id="{00000000-0008-0000-6100-00003F030000}"/>
            </a:ext>
          </a:extLst>
        </xdr:cNvPr>
        <xdr:cNvSpPr txBox="1"/>
      </xdr:nvSpPr>
      <xdr:spPr>
        <a:xfrm>
          <a:off x="17250833" y="1167045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832" name="TextBox 831">
          <a:extLst>
            <a:ext uri="{FF2B5EF4-FFF2-40B4-BE49-F238E27FC236}">
              <a16:creationId xmlns:a16="http://schemas.microsoft.com/office/drawing/2014/main" id="{00000000-0008-0000-6100-000040030000}"/>
            </a:ext>
          </a:extLst>
        </xdr:cNvPr>
        <xdr:cNvSpPr txBox="1"/>
      </xdr:nvSpPr>
      <xdr:spPr>
        <a:xfrm>
          <a:off x="17250833" y="1167045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833" name="TextBox 832">
          <a:extLst>
            <a:ext uri="{FF2B5EF4-FFF2-40B4-BE49-F238E27FC236}">
              <a16:creationId xmlns:a16="http://schemas.microsoft.com/office/drawing/2014/main" id="{00000000-0008-0000-6100-000041030000}"/>
            </a:ext>
          </a:extLst>
        </xdr:cNvPr>
        <xdr:cNvSpPr txBox="1"/>
      </xdr:nvSpPr>
      <xdr:spPr>
        <a:xfrm>
          <a:off x="17250833" y="119962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834" name="TextBox 833">
          <a:extLst>
            <a:ext uri="{FF2B5EF4-FFF2-40B4-BE49-F238E27FC236}">
              <a16:creationId xmlns:a16="http://schemas.microsoft.com/office/drawing/2014/main" id="{00000000-0008-0000-6100-000042030000}"/>
            </a:ext>
          </a:extLst>
        </xdr:cNvPr>
        <xdr:cNvSpPr txBox="1"/>
      </xdr:nvSpPr>
      <xdr:spPr>
        <a:xfrm>
          <a:off x="17250833" y="119962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835" name="TextBox 834">
          <a:extLst>
            <a:ext uri="{FF2B5EF4-FFF2-40B4-BE49-F238E27FC236}">
              <a16:creationId xmlns:a16="http://schemas.microsoft.com/office/drawing/2014/main" id="{00000000-0008-0000-6100-000043030000}"/>
            </a:ext>
          </a:extLst>
        </xdr:cNvPr>
        <xdr:cNvSpPr txBox="1"/>
      </xdr:nvSpPr>
      <xdr:spPr>
        <a:xfrm>
          <a:off x="17250833" y="119962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836" name="TextBox 835">
          <a:extLst>
            <a:ext uri="{FF2B5EF4-FFF2-40B4-BE49-F238E27FC236}">
              <a16:creationId xmlns:a16="http://schemas.microsoft.com/office/drawing/2014/main" id="{00000000-0008-0000-6100-000044030000}"/>
            </a:ext>
          </a:extLst>
        </xdr:cNvPr>
        <xdr:cNvSpPr txBox="1"/>
      </xdr:nvSpPr>
      <xdr:spPr>
        <a:xfrm>
          <a:off x="17250833" y="119962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837" name="TextBox 836">
          <a:extLst>
            <a:ext uri="{FF2B5EF4-FFF2-40B4-BE49-F238E27FC236}">
              <a16:creationId xmlns:a16="http://schemas.microsoft.com/office/drawing/2014/main" id="{00000000-0008-0000-6100-000045030000}"/>
            </a:ext>
          </a:extLst>
        </xdr:cNvPr>
        <xdr:cNvSpPr txBox="1"/>
      </xdr:nvSpPr>
      <xdr:spPr>
        <a:xfrm>
          <a:off x="17250833" y="119962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838" name="TextBox 837">
          <a:extLst>
            <a:ext uri="{FF2B5EF4-FFF2-40B4-BE49-F238E27FC236}">
              <a16:creationId xmlns:a16="http://schemas.microsoft.com/office/drawing/2014/main" id="{00000000-0008-0000-6100-000046030000}"/>
            </a:ext>
          </a:extLst>
        </xdr:cNvPr>
        <xdr:cNvSpPr txBox="1"/>
      </xdr:nvSpPr>
      <xdr:spPr>
        <a:xfrm>
          <a:off x="17250833" y="119962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839" name="TextBox 838">
          <a:extLst>
            <a:ext uri="{FF2B5EF4-FFF2-40B4-BE49-F238E27FC236}">
              <a16:creationId xmlns:a16="http://schemas.microsoft.com/office/drawing/2014/main" id="{00000000-0008-0000-6100-000047030000}"/>
            </a:ext>
          </a:extLst>
        </xdr:cNvPr>
        <xdr:cNvSpPr txBox="1"/>
      </xdr:nvSpPr>
      <xdr:spPr>
        <a:xfrm>
          <a:off x="17250833" y="119962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840" name="TextBox 839">
          <a:extLst>
            <a:ext uri="{FF2B5EF4-FFF2-40B4-BE49-F238E27FC236}">
              <a16:creationId xmlns:a16="http://schemas.microsoft.com/office/drawing/2014/main" id="{00000000-0008-0000-6100-000048030000}"/>
            </a:ext>
          </a:extLst>
        </xdr:cNvPr>
        <xdr:cNvSpPr txBox="1"/>
      </xdr:nvSpPr>
      <xdr:spPr>
        <a:xfrm>
          <a:off x="17250833" y="119962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841" name="TextBox 840">
          <a:extLst>
            <a:ext uri="{FF2B5EF4-FFF2-40B4-BE49-F238E27FC236}">
              <a16:creationId xmlns:a16="http://schemas.microsoft.com/office/drawing/2014/main" id="{00000000-0008-0000-6100-000049030000}"/>
            </a:ext>
          </a:extLst>
        </xdr:cNvPr>
        <xdr:cNvSpPr txBox="1"/>
      </xdr:nvSpPr>
      <xdr:spPr>
        <a:xfrm>
          <a:off x="17250833" y="119962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842" name="TextBox 841">
          <a:extLst>
            <a:ext uri="{FF2B5EF4-FFF2-40B4-BE49-F238E27FC236}">
              <a16:creationId xmlns:a16="http://schemas.microsoft.com/office/drawing/2014/main" id="{00000000-0008-0000-6100-00004A030000}"/>
            </a:ext>
          </a:extLst>
        </xdr:cNvPr>
        <xdr:cNvSpPr txBox="1"/>
      </xdr:nvSpPr>
      <xdr:spPr>
        <a:xfrm>
          <a:off x="17250833" y="119962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843" name="TextBox 842">
          <a:extLst>
            <a:ext uri="{FF2B5EF4-FFF2-40B4-BE49-F238E27FC236}">
              <a16:creationId xmlns:a16="http://schemas.microsoft.com/office/drawing/2014/main" id="{00000000-0008-0000-6100-00004B030000}"/>
            </a:ext>
          </a:extLst>
        </xdr:cNvPr>
        <xdr:cNvSpPr txBox="1"/>
      </xdr:nvSpPr>
      <xdr:spPr>
        <a:xfrm>
          <a:off x="17250833" y="119962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844" name="TextBox 843">
          <a:extLst>
            <a:ext uri="{FF2B5EF4-FFF2-40B4-BE49-F238E27FC236}">
              <a16:creationId xmlns:a16="http://schemas.microsoft.com/office/drawing/2014/main" id="{00000000-0008-0000-6100-00004C030000}"/>
            </a:ext>
          </a:extLst>
        </xdr:cNvPr>
        <xdr:cNvSpPr txBox="1"/>
      </xdr:nvSpPr>
      <xdr:spPr>
        <a:xfrm>
          <a:off x="17250833" y="119962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845" name="TextBox 844">
          <a:extLst>
            <a:ext uri="{FF2B5EF4-FFF2-40B4-BE49-F238E27FC236}">
              <a16:creationId xmlns:a16="http://schemas.microsoft.com/office/drawing/2014/main" id="{00000000-0008-0000-6100-00004D030000}"/>
            </a:ext>
          </a:extLst>
        </xdr:cNvPr>
        <xdr:cNvSpPr txBox="1"/>
      </xdr:nvSpPr>
      <xdr:spPr>
        <a:xfrm>
          <a:off x="17250833" y="1233339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846" name="TextBox 845">
          <a:extLst>
            <a:ext uri="{FF2B5EF4-FFF2-40B4-BE49-F238E27FC236}">
              <a16:creationId xmlns:a16="http://schemas.microsoft.com/office/drawing/2014/main" id="{00000000-0008-0000-6100-00004E030000}"/>
            </a:ext>
          </a:extLst>
        </xdr:cNvPr>
        <xdr:cNvSpPr txBox="1"/>
      </xdr:nvSpPr>
      <xdr:spPr>
        <a:xfrm>
          <a:off x="17250833" y="1233339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847" name="TextBox 846">
          <a:extLst>
            <a:ext uri="{FF2B5EF4-FFF2-40B4-BE49-F238E27FC236}">
              <a16:creationId xmlns:a16="http://schemas.microsoft.com/office/drawing/2014/main" id="{00000000-0008-0000-6100-00004F030000}"/>
            </a:ext>
          </a:extLst>
        </xdr:cNvPr>
        <xdr:cNvSpPr txBox="1"/>
      </xdr:nvSpPr>
      <xdr:spPr>
        <a:xfrm>
          <a:off x="17250833" y="1233339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848" name="TextBox 847">
          <a:extLst>
            <a:ext uri="{FF2B5EF4-FFF2-40B4-BE49-F238E27FC236}">
              <a16:creationId xmlns:a16="http://schemas.microsoft.com/office/drawing/2014/main" id="{00000000-0008-0000-6100-000050030000}"/>
            </a:ext>
          </a:extLst>
        </xdr:cNvPr>
        <xdr:cNvSpPr txBox="1"/>
      </xdr:nvSpPr>
      <xdr:spPr>
        <a:xfrm>
          <a:off x="17250833" y="1233339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849" name="TextBox 848">
          <a:extLst>
            <a:ext uri="{FF2B5EF4-FFF2-40B4-BE49-F238E27FC236}">
              <a16:creationId xmlns:a16="http://schemas.microsoft.com/office/drawing/2014/main" id="{00000000-0008-0000-6100-000051030000}"/>
            </a:ext>
          </a:extLst>
        </xdr:cNvPr>
        <xdr:cNvSpPr txBox="1"/>
      </xdr:nvSpPr>
      <xdr:spPr>
        <a:xfrm>
          <a:off x="17250833" y="1233339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850" name="TextBox 849">
          <a:extLst>
            <a:ext uri="{FF2B5EF4-FFF2-40B4-BE49-F238E27FC236}">
              <a16:creationId xmlns:a16="http://schemas.microsoft.com/office/drawing/2014/main" id="{00000000-0008-0000-6100-000052030000}"/>
            </a:ext>
          </a:extLst>
        </xdr:cNvPr>
        <xdr:cNvSpPr txBox="1"/>
      </xdr:nvSpPr>
      <xdr:spPr>
        <a:xfrm>
          <a:off x="17250833" y="1233339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851" name="TextBox 850">
          <a:extLst>
            <a:ext uri="{FF2B5EF4-FFF2-40B4-BE49-F238E27FC236}">
              <a16:creationId xmlns:a16="http://schemas.microsoft.com/office/drawing/2014/main" id="{00000000-0008-0000-6100-000053030000}"/>
            </a:ext>
          </a:extLst>
        </xdr:cNvPr>
        <xdr:cNvSpPr txBox="1"/>
      </xdr:nvSpPr>
      <xdr:spPr>
        <a:xfrm>
          <a:off x="17250833" y="1233339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852" name="TextBox 851">
          <a:extLst>
            <a:ext uri="{FF2B5EF4-FFF2-40B4-BE49-F238E27FC236}">
              <a16:creationId xmlns:a16="http://schemas.microsoft.com/office/drawing/2014/main" id="{00000000-0008-0000-6100-000054030000}"/>
            </a:ext>
          </a:extLst>
        </xdr:cNvPr>
        <xdr:cNvSpPr txBox="1"/>
      </xdr:nvSpPr>
      <xdr:spPr>
        <a:xfrm>
          <a:off x="17250833" y="1233339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853" name="TextBox 852">
          <a:extLst>
            <a:ext uri="{FF2B5EF4-FFF2-40B4-BE49-F238E27FC236}">
              <a16:creationId xmlns:a16="http://schemas.microsoft.com/office/drawing/2014/main" id="{00000000-0008-0000-6100-000055030000}"/>
            </a:ext>
          </a:extLst>
        </xdr:cNvPr>
        <xdr:cNvSpPr txBox="1"/>
      </xdr:nvSpPr>
      <xdr:spPr>
        <a:xfrm>
          <a:off x="17250833" y="1233339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854" name="TextBox 853">
          <a:extLst>
            <a:ext uri="{FF2B5EF4-FFF2-40B4-BE49-F238E27FC236}">
              <a16:creationId xmlns:a16="http://schemas.microsoft.com/office/drawing/2014/main" id="{00000000-0008-0000-6100-000056030000}"/>
            </a:ext>
          </a:extLst>
        </xdr:cNvPr>
        <xdr:cNvSpPr txBox="1"/>
      </xdr:nvSpPr>
      <xdr:spPr>
        <a:xfrm>
          <a:off x="17250833" y="1233339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855" name="TextBox 854">
          <a:extLst>
            <a:ext uri="{FF2B5EF4-FFF2-40B4-BE49-F238E27FC236}">
              <a16:creationId xmlns:a16="http://schemas.microsoft.com/office/drawing/2014/main" id="{00000000-0008-0000-6100-000057030000}"/>
            </a:ext>
          </a:extLst>
        </xdr:cNvPr>
        <xdr:cNvSpPr txBox="1"/>
      </xdr:nvSpPr>
      <xdr:spPr>
        <a:xfrm>
          <a:off x="17250833" y="1233339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856" name="TextBox 855">
          <a:extLst>
            <a:ext uri="{FF2B5EF4-FFF2-40B4-BE49-F238E27FC236}">
              <a16:creationId xmlns:a16="http://schemas.microsoft.com/office/drawing/2014/main" id="{00000000-0008-0000-6100-000058030000}"/>
            </a:ext>
          </a:extLst>
        </xdr:cNvPr>
        <xdr:cNvSpPr txBox="1"/>
      </xdr:nvSpPr>
      <xdr:spPr>
        <a:xfrm>
          <a:off x="17250833" y="1233339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857" name="TextBox 856">
          <a:extLst>
            <a:ext uri="{FF2B5EF4-FFF2-40B4-BE49-F238E27FC236}">
              <a16:creationId xmlns:a16="http://schemas.microsoft.com/office/drawing/2014/main" id="{00000000-0008-0000-6100-000059030000}"/>
            </a:ext>
          </a:extLst>
        </xdr:cNvPr>
        <xdr:cNvSpPr txBox="1"/>
      </xdr:nvSpPr>
      <xdr:spPr>
        <a:xfrm>
          <a:off x="17250833" y="126667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858" name="TextBox 857">
          <a:extLst>
            <a:ext uri="{FF2B5EF4-FFF2-40B4-BE49-F238E27FC236}">
              <a16:creationId xmlns:a16="http://schemas.microsoft.com/office/drawing/2014/main" id="{00000000-0008-0000-6100-00005A030000}"/>
            </a:ext>
          </a:extLst>
        </xdr:cNvPr>
        <xdr:cNvSpPr txBox="1"/>
      </xdr:nvSpPr>
      <xdr:spPr>
        <a:xfrm>
          <a:off x="17250833" y="126667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859" name="TextBox 858">
          <a:extLst>
            <a:ext uri="{FF2B5EF4-FFF2-40B4-BE49-F238E27FC236}">
              <a16:creationId xmlns:a16="http://schemas.microsoft.com/office/drawing/2014/main" id="{00000000-0008-0000-6100-00005B030000}"/>
            </a:ext>
          </a:extLst>
        </xdr:cNvPr>
        <xdr:cNvSpPr txBox="1"/>
      </xdr:nvSpPr>
      <xdr:spPr>
        <a:xfrm>
          <a:off x="17250833" y="126667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860" name="TextBox 859">
          <a:extLst>
            <a:ext uri="{FF2B5EF4-FFF2-40B4-BE49-F238E27FC236}">
              <a16:creationId xmlns:a16="http://schemas.microsoft.com/office/drawing/2014/main" id="{00000000-0008-0000-6100-00005C030000}"/>
            </a:ext>
          </a:extLst>
        </xdr:cNvPr>
        <xdr:cNvSpPr txBox="1"/>
      </xdr:nvSpPr>
      <xdr:spPr>
        <a:xfrm>
          <a:off x="17250833" y="126667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861" name="TextBox 860">
          <a:extLst>
            <a:ext uri="{FF2B5EF4-FFF2-40B4-BE49-F238E27FC236}">
              <a16:creationId xmlns:a16="http://schemas.microsoft.com/office/drawing/2014/main" id="{00000000-0008-0000-6100-00005D030000}"/>
            </a:ext>
          </a:extLst>
        </xdr:cNvPr>
        <xdr:cNvSpPr txBox="1"/>
      </xdr:nvSpPr>
      <xdr:spPr>
        <a:xfrm>
          <a:off x="17250833" y="126667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862" name="TextBox 861">
          <a:extLst>
            <a:ext uri="{FF2B5EF4-FFF2-40B4-BE49-F238E27FC236}">
              <a16:creationId xmlns:a16="http://schemas.microsoft.com/office/drawing/2014/main" id="{00000000-0008-0000-6100-00005E030000}"/>
            </a:ext>
          </a:extLst>
        </xdr:cNvPr>
        <xdr:cNvSpPr txBox="1"/>
      </xdr:nvSpPr>
      <xdr:spPr>
        <a:xfrm>
          <a:off x="17250833" y="126667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863" name="TextBox 862">
          <a:extLst>
            <a:ext uri="{FF2B5EF4-FFF2-40B4-BE49-F238E27FC236}">
              <a16:creationId xmlns:a16="http://schemas.microsoft.com/office/drawing/2014/main" id="{00000000-0008-0000-6100-00005F030000}"/>
            </a:ext>
          </a:extLst>
        </xdr:cNvPr>
        <xdr:cNvSpPr txBox="1"/>
      </xdr:nvSpPr>
      <xdr:spPr>
        <a:xfrm>
          <a:off x="17250833" y="126667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864" name="TextBox 863">
          <a:extLst>
            <a:ext uri="{FF2B5EF4-FFF2-40B4-BE49-F238E27FC236}">
              <a16:creationId xmlns:a16="http://schemas.microsoft.com/office/drawing/2014/main" id="{00000000-0008-0000-6100-000060030000}"/>
            </a:ext>
          </a:extLst>
        </xdr:cNvPr>
        <xdr:cNvSpPr txBox="1"/>
      </xdr:nvSpPr>
      <xdr:spPr>
        <a:xfrm>
          <a:off x="17250833" y="126667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865" name="TextBox 864">
          <a:extLst>
            <a:ext uri="{FF2B5EF4-FFF2-40B4-BE49-F238E27FC236}">
              <a16:creationId xmlns:a16="http://schemas.microsoft.com/office/drawing/2014/main" id="{00000000-0008-0000-6100-000061030000}"/>
            </a:ext>
          </a:extLst>
        </xdr:cNvPr>
        <xdr:cNvSpPr txBox="1"/>
      </xdr:nvSpPr>
      <xdr:spPr>
        <a:xfrm>
          <a:off x="17250833" y="126667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866" name="TextBox 865">
          <a:extLst>
            <a:ext uri="{FF2B5EF4-FFF2-40B4-BE49-F238E27FC236}">
              <a16:creationId xmlns:a16="http://schemas.microsoft.com/office/drawing/2014/main" id="{00000000-0008-0000-6100-000062030000}"/>
            </a:ext>
          </a:extLst>
        </xdr:cNvPr>
        <xdr:cNvSpPr txBox="1"/>
      </xdr:nvSpPr>
      <xdr:spPr>
        <a:xfrm>
          <a:off x="17250833" y="126667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867" name="TextBox 866">
          <a:extLst>
            <a:ext uri="{FF2B5EF4-FFF2-40B4-BE49-F238E27FC236}">
              <a16:creationId xmlns:a16="http://schemas.microsoft.com/office/drawing/2014/main" id="{00000000-0008-0000-6100-000063030000}"/>
            </a:ext>
          </a:extLst>
        </xdr:cNvPr>
        <xdr:cNvSpPr txBox="1"/>
      </xdr:nvSpPr>
      <xdr:spPr>
        <a:xfrm>
          <a:off x="17250833" y="126667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868" name="TextBox 867">
          <a:extLst>
            <a:ext uri="{FF2B5EF4-FFF2-40B4-BE49-F238E27FC236}">
              <a16:creationId xmlns:a16="http://schemas.microsoft.com/office/drawing/2014/main" id="{00000000-0008-0000-6100-000064030000}"/>
            </a:ext>
          </a:extLst>
        </xdr:cNvPr>
        <xdr:cNvSpPr txBox="1"/>
      </xdr:nvSpPr>
      <xdr:spPr>
        <a:xfrm>
          <a:off x="17250833" y="126667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869" name="TextBox 868">
          <a:extLst>
            <a:ext uri="{FF2B5EF4-FFF2-40B4-BE49-F238E27FC236}">
              <a16:creationId xmlns:a16="http://schemas.microsoft.com/office/drawing/2014/main" id="{00000000-0008-0000-6100-000065030000}"/>
            </a:ext>
          </a:extLst>
        </xdr:cNvPr>
        <xdr:cNvSpPr txBox="1"/>
      </xdr:nvSpPr>
      <xdr:spPr>
        <a:xfrm>
          <a:off x="17250833" y="1313857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870" name="TextBox 869">
          <a:extLst>
            <a:ext uri="{FF2B5EF4-FFF2-40B4-BE49-F238E27FC236}">
              <a16:creationId xmlns:a16="http://schemas.microsoft.com/office/drawing/2014/main" id="{00000000-0008-0000-6100-000066030000}"/>
            </a:ext>
          </a:extLst>
        </xdr:cNvPr>
        <xdr:cNvSpPr txBox="1"/>
      </xdr:nvSpPr>
      <xdr:spPr>
        <a:xfrm>
          <a:off x="17250833" y="1313857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871" name="TextBox 870">
          <a:extLst>
            <a:ext uri="{FF2B5EF4-FFF2-40B4-BE49-F238E27FC236}">
              <a16:creationId xmlns:a16="http://schemas.microsoft.com/office/drawing/2014/main" id="{00000000-0008-0000-6100-000067030000}"/>
            </a:ext>
          </a:extLst>
        </xdr:cNvPr>
        <xdr:cNvSpPr txBox="1"/>
      </xdr:nvSpPr>
      <xdr:spPr>
        <a:xfrm>
          <a:off x="17250833" y="1313857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872" name="TextBox 871">
          <a:extLst>
            <a:ext uri="{FF2B5EF4-FFF2-40B4-BE49-F238E27FC236}">
              <a16:creationId xmlns:a16="http://schemas.microsoft.com/office/drawing/2014/main" id="{00000000-0008-0000-6100-000068030000}"/>
            </a:ext>
          </a:extLst>
        </xdr:cNvPr>
        <xdr:cNvSpPr txBox="1"/>
      </xdr:nvSpPr>
      <xdr:spPr>
        <a:xfrm>
          <a:off x="17250833" y="1313857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873" name="TextBox 872">
          <a:extLst>
            <a:ext uri="{FF2B5EF4-FFF2-40B4-BE49-F238E27FC236}">
              <a16:creationId xmlns:a16="http://schemas.microsoft.com/office/drawing/2014/main" id="{00000000-0008-0000-6100-000069030000}"/>
            </a:ext>
          </a:extLst>
        </xdr:cNvPr>
        <xdr:cNvSpPr txBox="1"/>
      </xdr:nvSpPr>
      <xdr:spPr>
        <a:xfrm>
          <a:off x="17250833" y="1313857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874" name="TextBox 873">
          <a:extLst>
            <a:ext uri="{FF2B5EF4-FFF2-40B4-BE49-F238E27FC236}">
              <a16:creationId xmlns:a16="http://schemas.microsoft.com/office/drawing/2014/main" id="{00000000-0008-0000-6100-00006A030000}"/>
            </a:ext>
          </a:extLst>
        </xdr:cNvPr>
        <xdr:cNvSpPr txBox="1"/>
      </xdr:nvSpPr>
      <xdr:spPr>
        <a:xfrm>
          <a:off x="17250833" y="1313857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875" name="TextBox 874">
          <a:extLst>
            <a:ext uri="{FF2B5EF4-FFF2-40B4-BE49-F238E27FC236}">
              <a16:creationId xmlns:a16="http://schemas.microsoft.com/office/drawing/2014/main" id="{00000000-0008-0000-6100-00006B030000}"/>
            </a:ext>
          </a:extLst>
        </xdr:cNvPr>
        <xdr:cNvSpPr txBox="1"/>
      </xdr:nvSpPr>
      <xdr:spPr>
        <a:xfrm>
          <a:off x="17250833" y="1313857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876" name="TextBox 875">
          <a:extLst>
            <a:ext uri="{FF2B5EF4-FFF2-40B4-BE49-F238E27FC236}">
              <a16:creationId xmlns:a16="http://schemas.microsoft.com/office/drawing/2014/main" id="{00000000-0008-0000-6100-00006C030000}"/>
            </a:ext>
          </a:extLst>
        </xdr:cNvPr>
        <xdr:cNvSpPr txBox="1"/>
      </xdr:nvSpPr>
      <xdr:spPr>
        <a:xfrm>
          <a:off x="17250833" y="1313857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877" name="TextBox 876">
          <a:extLst>
            <a:ext uri="{FF2B5EF4-FFF2-40B4-BE49-F238E27FC236}">
              <a16:creationId xmlns:a16="http://schemas.microsoft.com/office/drawing/2014/main" id="{00000000-0008-0000-6100-00006D030000}"/>
            </a:ext>
          </a:extLst>
        </xdr:cNvPr>
        <xdr:cNvSpPr txBox="1"/>
      </xdr:nvSpPr>
      <xdr:spPr>
        <a:xfrm>
          <a:off x="17250833" y="1313857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878" name="TextBox 877">
          <a:extLst>
            <a:ext uri="{FF2B5EF4-FFF2-40B4-BE49-F238E27FC236}">
              <a16:creationId xmlns:a16="http://schemas.microsoft.com/office/drawing/2014/main" id="{00000000-0008-0000-6100-00006E030000}"/>
            </a:ext>
          </a:extLst>
        </xdr:cNvPr>
        <xdr:cNvSpPr txBox="1"/>
      </xdr:nvSpPr>
      <xdr:spPr>
        <a:xfrm>
          <a:off x="17250833" y="1313857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879" name="TextBox 878">
          <a:extLst>
            <a:ext uri="{FF2B5EF4-FFF2-40B4-BE49-F238E27FC236}">
              <a16:creationId xmlns:a16="http://schemas.microsoft.com/office/drawing/2014/main" id="{00000000-0008-0000-6100-00006F030000}"/>
            </a:ext>
          </a:extLst>
        </xdr:cNvPr>
        <xdr:cNvSpPr txBox="1"/>
      </xdr:nvSpPr>
      <xdr:spPr>
        <a:xfrm>
          <a:off x="17250833" y="1313857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880" name="TextBox 879">
          <a:extLst>
            <a:ext uri="{FF2B5EF4-FFF2-40B4-BE49-F238E27FC236}">
              <a16:creationId xmlns:a16="http://schemas.microsoft.com/office/drawing/2014/main" id="{00000000-0008-0000-6100-000070030000}"/>
            </a:ext>
          </a:extLst>
        </xdr:cNvPr>
        <xdr:cNvSpPr txBox="1"/>
      </xdr:nvSpPr>
      <xdr:spPr>
        <a:xfrm>
          <a:off x="17250833" y="1313857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881" name="TextBox 880">
          <a:extLst>
            <a:ext uri="{FF2B5EF4-FFF2-40B4-BE49-F238E27FC236}">
              <a16:creationId xmlns:a16="http://schemas.microsoft.com/office/drawing/2014/main" id="{00000000-0008-0000-6100-000071030000}"/>
            </a:ext>
          </a:extLst>
        </xdr:cNvPr>
        <xdr:cNvSpPr txBox="1"/>
      </xdr:nvSpPr>
      <xdr:spPr>
        <a:xfrm>
          <a:off x="17250833" y="1351004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882" name="TextBox 881">
          <a:extLst>
            <a:ext uri="{FF2B5EF4-FFF2-40B4-BE49-F238E27FC236}">
              <a16:creationId xmlns:a16="http://schemas.microsoft.com/office/drawing/2014/main" id="{00000000-0008-0000-6100-000072030000}"/>
            </a:ext>
          </a:extLst>
        </xdr:cNvPr>
        <xdr:cNvSpPr txBox="1"/>
      </xdr:nvSpPr>
      <xdr:spPr>
        <a:xfrm>
          <a:off x="17250833" y="1351004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883" name="TextBox 882">
          <a:extLst>
            <a:ext uri="{FF2B5EF4-FFF2-40B4-BE49-F238E27FC236}">
              <a16:creationId xmlns:a16="http://schemas.microsoft.com/office/drawing/2014/main" id="{00000000-0008-0000-6100-000073030000}"/>
            </a:ext>
          </a:extLst>
        </xdr:cNvPr>
        <xdr:cNvSpPr txBox="1"/>
      </xdr:nvSpPr>
      <xdr:spPr>
        <a:xfrm>
          <a:off x="17250833" y="1351004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884" name="TextBox 883">
          <a:extLst>
            <a:ext uri="{FF2B5EF4-FFF2-40B4-BE49-F238E27FC236}">
              <a16:creationId xmlns:a16="http://schemas.microsoft.com/office/drawing/2014/main" id="{00000000-0008-0000-6100-000074030000}"/>
            </a:ext>
          </a:extLst>
        </xdr:cNvPr>
        <xdr:cNvSpPr txBox="1"/>
      </xdr:nvSpPr>
      <xdr:spPr>
        <a:xfrm>
          <a:off x="17250833" y="1351004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885" name="TextBox 884">
          <a:extLst>
            <a:ext uri="{FF2B5EF4-FFF2-40B4-BE49-F238E27FC236}">
              <a16:creationId xmlns:a16="http://schemas.microsoft.com/office/drawing/2014/main" id="{00000000-0008-0000-6100-000075030000}"/>
            </a:ext>
          </a:extLst>
        </xdr:cNvPr>
        <xdr:cNvSpPr txBox="1"/>
      </xdr:nvSpPr>
      <xdr:spPr>
        <a:xfrm>
          <a:off x="17250833" y="1351004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886" name="TextBox 885">
          <a:extLst>
            <a:ext uri="{FF2B5EF4-FFF2-40B4-BE49-F238E27FC236}">
              <a16:creationId xmlns:a16="http://schemas.microsoft.com/office/drawing/2014/main" id="{00000000-0008-0000-6100-000076030000}"/>
            </a:ext>
          </a:extLst>
        </xdr:cNvPr>
        <xdr:cNvSpPr txBox="1"/>
      </xdr:nvSpPr>
      <xdr:spPr>
        <a:xfrm>
          <a:off x="17250833" y="1351004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887" name="TextBox 886">
          <a:extLst>
            <a:ext uri="{FF2B5EF4-FFF2-40B4-BE49-F238E27FC236}">
              <a16:creationId xmlns:a16="http://schemas.microsoft.com/office/drawing/2014/main" id="{00000000-0008-0000-6100-000077030000}"/>
            </a:ext>
          </a:extLst>
        </xdr:cNvPr>
        <xdr:cNvSpPr txBox="1"/>
      </xdr:nvSpPr>
      <xdr:spPr>
        <a:xfrm>
          <a:off x="17250833" y="1351004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888" name="TextBox 887">
          <a:extLst>
            <a:ext uri="{FF2B5EF4-FFF2-40B4-BE49-F238E27FC236}">
              <a16:creationId xmlns:a16="http://schemas.microsoft.com/office/drawing/2014/main" id="{00000000-0008-0000-6100-000078030000}"/>
            </a:ext>
          </a:extLst>
        </xdr:cNvPr>
        <xdr:cNvSpPr txBox="1"/>
      </xdr:nvSpPr>
      <xdr:spPr>
        <a:xfrm>
          <a:off x="17250833" y="1351004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889" name="TextBox 888">
          <a:extLst>
            <a:ext uri="{FF2B5EF4-FFF2-40B4-BE49-F238E27FC236}">
              <a16:creationId xmlns:a16="http://schemas.microsoft.com/office/drawing/2014/main" id="{00000000-0008-0000-6100-000079030000}"/>
            </a:ext>
          </a:extLst>
        </xdr:cNvPr>
        <xdr:cNvSpPr txBox="1"/>
      </xdr:nvSpPr>
      <xdr:spPr>
        <a:xfrm>
          <a:off x="17250833" y="1351004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890" name="TextBox 889">
          <a:extLst>
            <a:ext uri="{FF2B5EF4-FFF2-40B4-BE49-F238E27FC236}">
              <a16:creationId xmlns:a16="http://schemas.microsoft.com/office/drawing/2014/main" id="{00000000-0008-0000-6100-00007A030000}"/>
            </a:ext>
          </a:extLst>
        </xdr:cNvPr>
        <xdr:cNvSpPr txBox="1"/>
      </xdr:nvSpPr>
      <xdr:spPr>
        <a:xfrm>
          <a:off x="17250833" y="1351004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891" name="TextBox 890">
          <a:extLst>
            <a:ext uri="{FF2B5EF4-FFF2-40B4-BE49-F238E27FC236}">
              <a16:creationId xmlns:a16="http://schemas.microsoft.com/office/drawing/2014/main" id="{00000000-0008-0000-6100-00007B030000}"/>
            </a:ext>
          </a:extLst>
        </xdr:cNvPr>
        <xdr:cNvSpPr txBox="1"/>
      </xdr:nvSpPr>
      <xdr:spPr>
        <a:xfrm>
          <a:off x="17250833" y="1351004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892" name="TextBox 891">
          <a:extLst>
            <a:ext uri="{FF2B5EF4-FFF2-40B4-BE49-F238E27FC236}">
              <a16:creationId xmlns:a16="http://schemas.microsoft.com/office/drawing/2014/main" id="{00000000-0008-0000-6100-00007C030000}"/>
            </a:ext>
          </a:extLst>
        </xdr:cNvPr>
        <xdr:cNvSpPr txBox="1"/>
      </xdr:nvSpPr>
      <xdr:spPr>
        <a:xfrm>
          <a:off x="17250833" y="1351004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893" name="TextBox 892">
          <a:extLst>
            <a:ext uri="{FF2B5EF4-FFF2-40B4-BE49-F238E27FC236}">
              <a16:creationId xmlns:a16="http://schemas.microsoft.com/office/drawing/2014/main" id="{00000000-0008-0000-6100-00007D030000}"/>
            </a:ext>
          </a:extLst>
        </xdr:cNvPr>
        <xdr:cNvSpPr txBox="1"/>
      </xdr:nvSpPr>
      <xdr:spPr>
        <a:xfrm>
          <a:off x="17250833" y="1388914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894" name="TextBox 893">
          <a:extLst>
            <a:ext uri="{FF2B5EF4-FFF2-40B4-BE49-F238E27FC236}">
              <a16:creationId xmlns:a16="http://schemas.microsoft.com/office/drawing/2014/main" id="{00000000-0008-0000-6100-00007E030000}"/>
            </a:ext>
          </a:extLst>
        </xdr:cNvPr>
        <xdr:cNvSpPr txBox="1"/>
      </xdr:nvSpPr>
      <xdr:spPr>
        <a:xfrm>
          <a:off x="17250833" y="1388914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895" name="TextBox 894">
          <a:extLst>
            <a:ext uri="{FF2B5EF4-FFF2-40B4-BE49-F238E27FC236}">
              <a16:creationId xmlns:a16="http://schemas.microsoft.com/office/drawing/2014/main" id="{00000000-0008-0000-6100-00007F030000}"/>
            </a:ext>
          </a:extLst>
        </xdr:cNvPr>
        <xdr:cNvSpPr txBox="1"/>
      </xdr:nvSpPr>
      <xdr:spPr>
        <a:xfrm>
          <a:off x="17250833" y="1388914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896" name="TextBox 895">
          <a:extLst>
            <a:ext uri="{FF2B5EF4-FFF2-40B4-BE49-F238E27FC236}">
              <a16:creationId xmlns:a16="http://schemas.microsoft.com/office/drawing/2014/main" id="{00000000-0008-0000-6100-000080030000}"/>
            </a:ext>
          </a:extLst>
        </xdr:cNvPr>
        <xdr:cNvSpPr txBox="1"/>
      </xdr:nvSpPr>
      <xdr:spPr>
        <a:xfrm>
          <a:off x="17250833" y="1388914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897" name="TextBox 896">
          <a:extLst>
            <a:ext uri="{FF2B5EF4-FFF2-40B4-BE49-F238E27FC236}">
              <a16:creationId xmlns:a16="http://schemas.microsoft.com/office/drawing/2014/main" id="{00000000-0008-0000-6100-000081030000}"/>
            </a:ext>
          </a:extLst>
        </xdr:cNvPr>
        <xdr:cNvSpPr txBox="1"/>
      </xdr:nvSpPr>
      <xdr:spPr>
        <a:xfrm>
          <a:off x="17250833" y="1388914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898" name="TextBox 897">
          <a:extLst>
            <a:ext uri="{FF2B5EF4-FFF2-40B4-BE49-F238E27FC236}">
              <a16:creationId xmlns:a16="http://schemas.microsoft.com/office/drawing/2014/main" id="{00000000-0008-0000-6100-000082030000}"/>
            </a:ext>
          </a:extLst>
        </xdr:cNvPr>
        <xdr:cNvSpPr txBox="1"/>
      </xdr:nvSpPr>
      <xdr:spPr>
        <a:xfrm>
          <a:off x="17250833" y="1388914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899" name="TextBox 898">
          <a:extLst>
            <a:ext uri="{FF2B5EF4-FFF2-40B4-BE49-F238E27FC236}">
              <a16:creationId xmlns:a16="http://schemas.microsoft.com/office/drawing/2014/main" id="{00000000-0008-0000-6100-000083030000}"/>
            </a:ext>
          </a:extLst>
        </xdr:cNvPr>
        <xdr:cNvSpPr txBox="1"/>
      </xdr:nvSpPr>
      <xdr:spPr>
        <a:xfrm>
          <a:off x="17250833" y="1388914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900" name="TextBox 899">
          <a:extLst>
            <a:ext uri="{FF2B5EF4-FFF2-40B4-BE49-F238E27FC236}">
              <a16:creationId xmlns:a16="http://schemas.microsoft.com/office/drawing/2014/main" id="{00000000-0008-0000-6100-000084030000}"/>
            </a:ext>
          </a:extLst>
        </xdr:cNvPr>
        <xdr:cNvSpPr txBox="1"/>
      </xdr:nvSpPr>
      <xdr:spPr>
        <a:xfrm>
          <a:off x="17250833" y="1388914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901" name="TextBox 900">
          <a:extLst>
            <a:ext uri="{FF2B5EF4-FFF2-40B4-BE49-F238E27FC236}">
              <a16:creationId xmlns:a16="http://schemas.microsoft.com/office/drawing/2014/main" id="{00000000-0008-0000-6100-000085030000}"/>
            </a:ext>
          </a:extLst>
        </xdr:cNvPr>
        <xdr:cNvSpPr txBox="1"/>
      </xdr:nvSpPr>
      <xdr:spPr>
        <a:xfrm>
          <a:off x="17250833" y="1388914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902" name="TextBox 901">
          <a:extLst>
            <a:ext uri="{FF2B5EF4-FFF2-40B4-BE49-F238E27FC236}">
              <a16:creationId xmlns:a16="http://schemas.microsoft.com/office/drawing/2014/main" id="{00000000-0008-0000-6100-000086030000}"/>
            </a:ext>
          </a:extLst>
        </xdr:cNvPr>
        <xdr:cNvSpPr txBox="1"/>
      </xdr:nvSpPr>
      <xdr:spPr>
        <a:xfrm>
          <a:off x="17250833" y="1388914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903" name="TextBox 902">
          <a:extLst>
            <a:ext uri="{FF2B5EF4-FFF2-40B4-BE49-F238E27FC236}">
              <a16:creationId xmlns:a16="http://schemas.microsoft.com/office/drawing/2014/main" id="{00000000-0008-0000-6100-000087030000}"/>
            </a:ext>
          </a:extLst>
        </xdr:cNvPr>
        <xdr:cNvSpPr txBox="1"/>
      </xdr:nvSpPr>
      <xdr:spPr>
        <a:xfrm>
          <a:off x="17250833" y="1388914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904" name="TextBox 903">
          <a:extLst>
            <a:ext uri="{FF2B5EF4-FFF2-40B4-BE49-F238E27FC236}">
              <a16:creationId xmlns:a16="http://schemas.microsoft.com/office/drawing/2014/main" id="{00000000-0008-0000-6100-000088030000}"/>
            </a:ext>
          </a:extLst>
        </xdr:cNvPr>
        <xdr:cNvSpPr txBox="1"/>
      </xdr:nvSpPr>
      <xdr:spPr>
        <a:xfrm>
          <a:off x="17250833" y="1388914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05" name="TextBox 904">
          <a:extLst>
            <a:ext uri="{FF2B5EF4-FFF2-40B4-BE49-F238E27FC236}">
              <a16:creationId xmlns:a16="http://schemas.microsoft.com/office/drawing/2014/main" id="{00000000-0008-0000-6100-000089030000}"/>
            </a:ext>
          </a:extLst>
        </xdr:cNvPr>
        <xdr:cNvSpPr txBox="1"/>
      </xdr:nvSpPr>
      <xdr:spPr>
        <a:xfrm>
          <a:off x="17250833" y="1415711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06" name="TextBox 905">
          <a:extLst>
            <a:ext uri="{FF2B5EF4-FFF2-40B4-BE49-F238E27FC236}">
              <a16:creationId xmlns:a16="http://schemas.microsoft.com/office/drawing/2014/main" id="{00000000-0008-0000-6100-00008A030000}"/>
            </a:ext>
          </a:extLst>
        </xdr:cNvPr>
        <xdr:cNvSpPr txBox="1"/>
      </xdr:nvSpPr>
      <xdr:spPr>
        <a:xfrm>
          <a:off x="17250833" y="1415711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07" name="TextBox 906">
          <a:extLst>
            <a:ext uri="{FF2B5EF4-FFF2-40B4-BE49-F238E27FC236}">
              <a16:creationId xmlns:a16="http://schemas.microsoft.com/office/drawing/2014/main" id="{00000000-0008-0000-6100-00008B030000}"/>
            </a:ext>
          </a:extLst>
        </xdr:cNvPr>
        <xdr:cNvSpPr txBox="1"/>
      </xdr:nvSpPr>
      <xdr:spPr>
        <a:xfrm>
          <a:off x="17250833" y="1415711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08" name="TextBox 907">
          <a:extLst>
            <a:ext uri="{FF2B5EF4-FFF2-40B4-BE49-F238E27FC236}">
              <a16:creationId xmlns:a16="http://schemas.microsoft.com/office/drawing/2014/main" id="{00000000-0008-0000-6100-00008C030000}"/>
            </a:ext>
          </a:extLst>
        </xdr:cNvPr>
        <xdr:cNvSpPr txBox="1"/>
      </xdr:nvSpPr>
      <xdr:spPr>
        <a:xfrm>
          <a:off x="17250833" y="1415711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09" name="TextBox 908">
          <a:extLst>
            <a:ext uri="{FF2B5EF4-FFF2-40B4-BE49-F238E27FC236}">
              <a16:creationId xmlns:a16="http://schemas.microsoft.com/office/drawing/2014/main" id="{00000000-0008-0000-6100-00008D030000}"/>
            </a:ext>
          </a:extLst>
        </xdr:cNvPr>
        <xdr:cNvSpPr txBox="1"/>
      </xdr:nvSpPr>
      <xdr:spPr>
        <a:xfrm>
          <a:off x="17250833" y="1415711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10" name="TextBox 909">
          <a:extLst>
            <a:ext uri="{FF2B5EF4-FFF2-40B4-BE49-F238E27FC236}">
              <a16:creationId xmlns:a16="http://schemas.microsoft.com/office/drawing/2014/main" id="{00000000-0008-0000-6100-00008E030000}"/>
            </a:ext>
          </a:extLst>
        </xdr:cNvPr>
        <xdr:cNvSpPr txBox="1"/>
      </xdr:nvSpPr>
      <xdr:spPr>
        <a:xfrm>
          <a:off x="17250833" y="1415711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11" name="TextBox 910">
          <a:extLst>
            <a:ext uri="{FF2B5EF4-FFF2-40B4-BE49-F238E27FC236}">
              <a16:creationId xmlns:a16="http://schemas.microsoft.com/office/drawing/2014/main" id="{00000000-0008-0000-6100-00008F030000}"/>
            </a:ext>
          </a:extLst>
        </xdr:cNvPr>
        <xdr:cNvSpPr txBox="1"/>
      </xdr:nvSpPr>
      <xdr:spPr>
        <a:xfrm>
          <a:off x="17250833" y="1415711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12" name="TextBox 911">
          <a:extLst>
            <a:ext uri="{FF2B5EF4-FFF2-40B4-BE49-F238E27FC236}">
              <a16:creationId xmlns:a16="http://schemas.microsoft.com/office/drawing/2014/main" id="{00000000-0008-0000-6100-000090030000}"/>
            </a:ext>
          </a:extLst>
        </xdr:cNvPr>
        <xdr:cNvSpPr txBox="1"/>
      </xdr:nvSpPr>
      <xdr:spPr>
        <a:xfrm>
          <a:off x="17250833" y="1415711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13" name="TextBox 912">
          <a:extLst>
            <a:ext uri="{FF2B5EF4-FFF2-40B4-BE49-F238E27FC236}">
              <a16:creationId xmlns:a16="http://schemas.microsoft.com/office/drawing/2014/main" id="{00000000-0008-0000-6100-000091030000}"/>
            </a:ext>
          </a:extLst>
        </xdr:cNvPr>
        <xdr:cNvSpPr txBox="1"/>
      </xdr:nvSpPr>
      <xdr:spPr>
        <a:xfrm>
          <a:off x="17250833" y="1415711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14" name="TextBox 913">
          <a:extLst>
            <a:ext uri="{FF2B5EF4-FFF2-40B4-BE49-F238E27FC236}">
              <a16:creationId xmlns:a16="http://schemas.microsoft.com/office/drawing/2014/main" id="{00000000-0008-0000-6100-000092030000}"/>
            </a:ext>
          </a:extLst>
        </xdr:cNvPr>
        <xdr:cNvSpPr txBox="1"/>
      </xdr:nvSpPr>
      <xdr:spPr>
        <a:xfrm>
          <a:off x="17250833" y="1415711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15" name="TextBox 914">
          <a:extLst>
            <a:ext uri="{FF2B5EF4-FFF2-40B4-BE49-F238E27FC236}">
              <a16:creationId xmlns:a16="http://schemas.microsoft.com/office/drawing/2014/main" id="{00000000-0008-0000-6100-000093030000}"/>
            </a:ext>
          </a:extLst>
        </xdr:cNvPr>
        <xdr:cNvSpPr txBox="1"/>
      </xdr:nvSpPr>
      <xdr:spPr>
        <a:xfrm>
          <a:off x="17250833" y="1415711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16" name="TextBox 915">
          <a:extLst>
            <a:ext uri="{FF2B5EF4-FFF2-40B4-BE49-F238E27FC236}">
              <a16:creationId xmlns:a16="http://schemas.microsoft.com/office/drawing/2014/main" id="{00000000-0008-0000-6100-000094030000}"/>
            </a:ext>
          </a:extLst>
        </xdr:cNvPr>
        <xdr:cNvSpPr txBox="1"/>
      </xdr:nvSpPr>
      <xdr:spPr>
        <a:xfrm>
          <a:off x="17250833" y="14157113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17" name="TextBox 916">
          <a:extLst>
            <a:ext uri="{FF2B5EF4-FFF2-40B4-BE49-F238E27FC236}">
              <a16:creationId xmlns:a16="http://schemas.microsoft.com/office/drawing/2014/main" id="{00000000-0008-0000-6100-000095030000}"/>
            </a:ext>
          </a:extLst>
        </xdr:cNvPr>
        <xdr:cNvSpPr txBox="1"/>
      </xdr:nvSpPr>
      <xdr:spPr>
        <a:xfrm>
          <a:off x="17250833" y="144600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18" name="TextBox 917">
          <a:extLst>
            <a:ext uri="{FF2B5EF4-FFF2-40B4-BE49-F238E27FC236}">
              <a16:creationId xmlns:a16="http://schemas.microsoft.com/office/drawing/2014/main" id="{00000000-0008-0000-6100-000096030000}"/>
            </a:ext>
          </a:extLst>
        </xdr:cNvPr>
        <xdr:cNvSpPr txBox="1"/>
      </xdr:nvSpPr>
      <xdr:spPr>
        <a:xfrm>
          <a:off x="17250833" y="144600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19" name="TextBox 918">
          <a:extLst>
            <a:ext uri="{FF2B5EF4-FFF2-40B4-BE49-F238E27FC236}">
              <a16:creationId xmlns:a16="http://schemas.microsoft.com/office/drawing/2014/main" id="{00000000-0008-0000-6100-000097030000}"/>
            </a:ext>
          </a:extLst>
        </xdr:cNvPr>
        <xdr:cNvSpPr txBox="1"/>
      </xdr:nvSpPr>
      <xdr:spPr>
        <a:xfrm>
          <a:off x="17250833" y="144600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20" name="TextBox 919">
          <a:extLst>
            <a:ext uri="{FF2B5EF4-FFF2-40B4-BE49-F238E27FC236}">
              <a16:creationId xmlns:a16="http://schemas.microsoft.com/office/drawing/2014/main" id="{00000000-0008-0000-6100-000098030000}"/>
            </a:ext>
          </a:extLst>
        </xdr:cNvPr>
        <xdr:cNvSpPr txBox="1"/>
      </xdr:nvSpPr>
      <xdr:spPr>
        <a:xfrm>
          <a:off x="17250833" y="144600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21" name="TextBox 920">
          <a:extLst>
            <a:ext uri="{FF2B5EF4-FFF2-40B4-BE49-F238E27FC236}">
              <a16:creationId xmlns:a16="http://schemas.microsoft.com/office/drawing/2014/main" id="{00000000-0008-0000-6100-000099030000}"/>
            </a:ext>
          </a:extLst>
        </xdr:cNvPr>
        <xdr:cNvSpPr txBox="1"/>
      </xdr:nvSpPr>
      <xdr:spPr>
        <a:xfrm>
          <a:off x="17250833" y="144600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22" name="TextBox 921">
          <a:extLst>
            <a:ext uri="{FF2B5EF4-FFF2-40B4-BE49-F238E27FC236}">
              <a16:creationId xmlns:a16="http://schemas.microsoft.com/office/drawing/2014/main" id="{00000000-0008-0000-6100-00009A030000}"/>
            </a:ext>
          </a:extLst>
        </xdr:cNvPr>
        <xdr:cNvSpPr txBox="1"/>
      </xdr:nvSpPr>
      <xdr:spPr>
        <a:xfrm>
          <a:off x="17250833" y="144600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23" name="TextBox 922">
          <a:extLst>
            <a:ext uri="{FF2B5EF4-FFF2-40B4-BE49-F238E27FC236}">
              <a16:creationId xmlns:a16="http://schemas.microsoft.com/office/drawing/2014/main" id="{00000000-0008-0000-6100-00009B030000}"/>
            </a:ext>
          </a:extLst>
        </xdr:cNvPr>
        <xdr:cNvSpPr txBox="1"/>
      </xdr:nvSpPr>
      <xdr:spPr>
        <a:xfrm>
          <a:off x="17250833" y="144600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24" name="TextBox 923">
          <a:extLst>
            <a:ext uri="{FF2B5EF4-FFF2-40B4-BE49-F238E27FC236}">
              <a16:creationId xmlns:a16="http://schemas.microsoft.com/office/drawing/2014/main" id="{00000000-0008-0000-6100-00009C030000}"/>
            </a:ext>
          </a:extLst>
        </xdr:cNvPr>
        <xdr:cNvSpPr txBox="1"/>
      </xdr:nvSpPr>
      <xdr:spPr>
        <a:xfrm>
          <a:off x="17250833" y="144600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25" name="TextBox 924">
          <a:extLst>
            <a:ext uri="{FF2B5EF4-FFF2-40B4-BE49-F238E27FC236}">
              <a16:creationId xmlns:a16="http://schemas.microsoft.com/office/drawing/2014/main" id="{00000000-0008-0000-6100-00009D030000}"/>
            </a:ext>
          </a:extLst>
        </xdr:cNvPr>
        <xdr:cNvSpPr txBox="1"/>
      </xdr:nvSpPr>
      <xdr:spPr>
        <a:xfrm>
          <a:off x="17250833" y="144600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26" name="TextBox 925">
          <a:extLst>
            <a:ext uri="{FF2B5EF4-FFF2-40B4-BE49-F238E27FC236}">
              <a16:creationId xmlns:a16="http://schemas.microsoft.com/office/drawing/2014/main" id="{00000000-0008-0000-6100-00009E030000}"/>
            </a:ext>
          </a:extLst>
        </xdr:cNvPr>
        <xdr:cNvSpPr txBox="1"/>
      </xdr:nvSpPr>
      <xdr:spPr>
        <a:xfrm>
          <a:off x="17250833" y="144600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27" name="TextBox 926">
          <a:extLst>
            <a:ext uri="{FF2B5EF4-FFF2-40B4-BE49-F238E27FC236}">
              <a16:creationId xmlns:a16="http://schemas.microsoft.com/office/drawing/2014/main" id="{00000000-0008-0000-6100-00009F030000}"/>
            </a:ext>
          </a:extLst>
        </xdr:cNvPr>
        <xdr:cNvSpPr txBox="1"/>
      </xdr:nvSpPr>
      <xdr:spPr>
        <a:xfrm>
          <a:off x="17250833" y="144600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28" name="TextBox 927">
          <a:extLst>
            <a:ext uri="{FF2B5EF4-FFF2-40B4-BE49-F238E27FC236}">
              <a16:creationId xmlns:a16="http://schemas.microsoft.com/office/drawing/2014/main" id="{00000000-0008-0000-6100-0000A0030000}"/>
            </a:ext>
          </a:extLst>
        </xdr:cNvPr>
        <xdr:cNvSpPr txBox="1"/>
      </xdr:nvSpPr>
      <xdr:spPr>
        <a:xfrm>
          <a:off x="17250833" y="144600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29" name="TextBox 928">
          <a:extLst>
            <a:ext uri="{FF2B5EF4-FFF2-40B4-BE49-F238E27FC236}">
              <a16:creationId xmlns:a16="http://schemas.microsoft.com/office/drawing/2014/main" id="{00000000-0008-0000-6100-0000A1030000}"/>
            </a:ext>
          </a:extLst>
        </xdr:cNvPr>
        <xdr:cNvSpPr txBox="1"/>
      </xdr:nvSpPr>
      <xdr:spPr>
        <a:xfrm>
          <a:off x="17250833" y="1481941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30" name="TextBox 929">
          <a:extLst>
            <a:ext uri="{FF2B5EF4-FFF2-40B4-BE49-F238E27FC236}">
              <a16:creationId xmlns:a16="http://schemas.microsoft.com/office/drawing/2014/main" id="{00000000-0008-0000-6100-0000A2030000}"/>
            </a:ext>
          </a:extLst>
        </xdr:cNvPr>
        <xdr:cNvSpPr txBox="1"/>
      </xdr:nvSpPr>
      <xdr:spPr>
        <a:xfrm>
          <a:off x="17250833" y="1481941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31" name="TextBox 930">
          <a:extLst>
            <a:ext uri="{FF2B5EF4-FFF2-40B4-BE49-F238E27FC236}">
              <a16:creationId xmlns:a16="http://schemas.microsoft.com/office/drawing/2014/main" id="{00000000-0008-0000-6100-0000A3030000}"/>
            </a:ext>
          </a:extLst>
        </xdr:cNvPr>
        <xdr:cNvSpPr txBox="1"/>
      </xdr:nvSpPr>
      <xdr:spPr>
        <a:xfrm>
          <a:off x="17250833" y="1481941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32" name="TextBox 931">
          <a:extLst>
            <a:ext uri="{FF2B5EF4-FFF2-40B4-BE49-F238E27FC236}">
              <a16:creationId xmlns:a16="http://schemas.microsoft.com/office/drawing/2014/main" id="{00000000-0008-0000-6100-0000A4030000}"/>
            </a:ext>
          </a:extLst>
        </xdr:cNvPr>
        <xdr:cNvSpPr txBox="1"/>
      </xdr:nvSpPr>
      <xdr:spPr>
        <a:xfrm>
          <a:off x="17250833" y="1481941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33" name="TextBox 932">
          <a:extLst>
            <a:ext uri="{FF2B5EF4-FFF2-40B4-BE49-F238E27FC236}">
              <a16:creationId xmlns:a16="http://schemas.microsoft.com/office/drawing/2014/main" id="{00000000-0008-0000-6100-0000A5030000}"/>
            </a:ext>
          </a:extLst>
        </xdr:cNvPr>
        <xdr:cNvSpPr txBox="1"/>
      </xdr:nvSpPr>
      <xdr:spPr>
        <a:xfrm>
          <a:off x="17250833" y="1481941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34" name="TextBox 933">
          <a:extLst>
            <a:ext uri="{FF2B5EF4-FFF2-40B4-BE49-F238E27FC236}">
              <a16:creationId xmlns:a16="http://schemas.microsoft.com/office/drawing/2014/main" id="{00000000-0008-0000-6100-0000A6030000}"/>
            </a:ext>
          </a:extLst>
        </xdr:cNvPr>
        <xdr:cNvSpPr txBox="1"/>
      </xdr:nvSpPr>
      <xdr:spPr>
        <a:xfrm>
          <a:off x="17250833" y="1481941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35" name="TextBox 934">
          <a:extLst>
            <a:ext uri="{FF2B5EF4-FFF2-40B4-BE49-F238E27FC236}">
              <a16:creationId xmlns:a16="http://schemas.microsoft.com/office/drawing/2014/main" id="{00000000-0008-0000-6100-0000A7030000}"/>
            </a:ext>
          </a:extLst>
        </xdr:cNvPr>
        <xdr:cNvSpPr txBox="1"/>
      </xdr:nvSpPr>
      <xdr:spPr>
        <a:xfrm>
          <a:off x="17250833" y="1481941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36" name="TextBox 935">
          <a:extLst>
            <a:ext uri="{FF2B5EF4-FFF2-40B4-BE49-F238E27FC236}">
              <a16:creationId xmlns:a16="http://schemas.microsoft.com/office/drawing/2014/main" id="{00000000-0008-0000-6100-0000A8030000}"/>
            </a:ext>
          </a:extLst>
        </xdr:cNvPr>
        <xdr:cNvSpPr txBox="1"/>
      </xdr:nvSpPr>
      <xdr:spPr>
        <a:xfrm>
          <a:off x="17250833" y="1481941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37" name="TextBox 936">
          <a:extLst>
            <a:ext uri="{FF2B5EF4-FFF2-40B4-BE49-F238E27FC236}">
              <a16:creationId xmlns:a16="http://schemas.microsoft.com/office/drawing/2014/main" id="{00000000-0008-0000-6100-0000A9030000}"/>
            </a:ext>
          </a:extLst>
        </xdr:cNvPr>
        <xdr:cNvSpPr txBox="1"/>
      </xdr:nvSpPr>
      <xdr:spPr>
        <a:xfrm>
          <a:off x="17250833" y="1481941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38" name="TextBox 937">
          <a:extLst>
            <a:ext uri="{FF2B5EF4-FFF2-40B4-BE49-F238E27FC236}">
              <a16:creationId xmlns:a16="http://schemas.microsoft.com/office/drawing/2014/main" id="{00000000-0008-0000-6100-0000AA030000}"/>
            </a:ext>
          </a:extLst>
        </xdr:cNvPr>
        <xdr:cNvSpPr txBox="1"/>
      </xdr:nvSpPr>
      <xdr:spPr>
        <a:xfrm>
          <a:off x="17250833" y="1481941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39" name="TextBox 938">
          <a:extLst>
            <a:ext uri="{FF2B5EF4-FFF2-40B4-BE49-F238E27FC236}">
              <a16:creationId xmlns:a16="http://schemas.microsoft.com/office/drawing/2014/main" id="{00000000-0008-0000-6100-0000AB030000}"/>
            </a:ext>
          </a:extLst>
        </xdr:cNvPr>
        <xdr:cNvSpPr txBox="1"/>
      </xdr:nvSpPr>
      <xdr:spPr>
        <a:xfrm>
          <a:off x="17250833" y="1481941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40" name="TextBox 939">
          <a:extLst>
            <a:ext uri="{FF2B5EF4-FFF2-40B4-BE49-F238E27FC236}">
              <a16:creationId xmlns:a16="http://schemas.microsoft.com/office/drawing/2014/main" id="{00000000-0008-0000-6100-0000AC030000}"/>
            </a:ext>
          </a:extLst>
        </xdr:cNvPr>
        <xdr:cNvSpPr txBox="1"/>
      </xdr:nvSpPr>
      <xdr:spPr>
        <a:xfrm>
          <a:off x="17250833" y="1481941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941" name="TextBox 940">
          <a:extLst>
            <a:ext uri="{FF2B5EF4-FFF2-40B4-BE49-F238E27FC236}">
              <a16:creationId xmlns:a16="http://schemas.microsoft.com/office/drawing/2014/main" id="{00000000-0008-0000-6100-0000AD030000}"/>
            </a:ext>
          </a:extLst>
        </xdr:cNvPr>
        <xdr:cNvSpPr txBox="1"/>
      </xdr:nvSpPr>
      <xdr:spPr>
        <a:xfrm>
          <a:off x="17250833" y="153083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942" name="TextBox 941">
          <a:extLst>
            <a:ext uri="{FF2B5EF4-FFF2-40B4-BE49-F238E27FC236}">
              <a16:creationId xmlns:a16="http://schemas.microsoft.com/office/drawing/2014/main" id="{00000000-0008-0000-6100-0000AE030000}"/>
            </a:ext>
          </a:extLst>
        </xdr:cNvPr>
        <xdr:cNvSpPr txBox="1"/>
      </xdr:nvSpPr>
      <xdr:spPr>
        <a:xfrm>
          <a:off x="17250833" y="153083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943" name="TextBox 942">
          <a:extLst>
            <a:ext uri="{FF2B5EF4-FFF2-40B4-BE49-F238E27FC236}">
              <a16:creationId xmlns:a16="http://schemas.microsoft.com/office/drawing/2014/main" id="{00000000-0008-0000-6100-0000AF030000}"/>
            </a:ext>
          </a:extLst>
        </xdr:cNvPr>
        <xdr:cNvSpPr txBox="1"/>
      </xdr:nvSpPr>
      <xdr:spPr>
        <a:xfrm>
          <a:off x="17250833" y="153083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944" name="TextBox 943">
          <a:extLst>
            <a:ext uri="{FF2B5EF4-FFF2-40B4-BE49-F238E27FC236}">
              <a16:creationId xmlns:a16="http://schemas.microsoft.com/office/drawing/2014/main" id="{00000000-0008-0000-6100-0000B0030000}"/>
            </a:ext>
          </a:extLst>
        </xdr:cNvPr>
        <xdr:cNvSpPr txBox="1"/>
      </xdr:nvSpPr>
      <xdr:spPr>
        <a:xfrm>
          <a:off x="17250833" y="153083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945" name="TextBox 944">
          <a:extLst>
            <a:ext uri="{FF2B5EF4-FFF2-40B4-BE49-F238E27FC236}">
              <a16:creationId xmlns:a16="http://schemas.microsoft.com/office/drawing/2014/main" id="{00000000-0008-0000-6100-0000B1030000}"/>
            </a:ext>
          </a:extLst>
        </xdr:cNvPr>
        <xdr:cNvSpPr txBox="1"/>
      </xdr:nvSpPr>
      <xdr:spPr>
        <a:xfrm>
          <a:off x="17250833" y="153083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946" name="TextBox 945">
          <a:extLst>
            <a:ext uri="{FF2B5EF4-FFF2-40B4-BE49-F238E27FC236}">
              <a16:creationId xmlns:a16="http://schemas.microsoft.com/office/drawing/2014/main" id="{00000000-0008-0000-6100-0000B2030000}"/>
            </a:ext>
          </a:extLst>
        </xdr:cNvPr>
        <xdr:cNvSpPr txBox="1"/>
      </xdr:nvSpPr>
      <xdr:spPr>
        <a:xfrm>
          <a:off x="17250833" y="153083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947" name="TextBox 946">
          <a:extLst>
            <a:ext uri="{FF2B5EF4-FFF2-40B4-BE49-F238E27FC236}">
              <a16:creationId xmlns:a16="http://schemas.microsoft.com/office/drawing/2014/main" id="{00000000-0008-0000-6100-0000B3030000}"/>
            </a:ext>
          </a:extLst>
        </xdr:cNvPr>
        <xdr:cNvSpPr txBox="1"/>
      </xdr:nvSpPr>
      <xdr:spPr>
        <a:xfrm>
          <a:off x="17250833" y="153083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948" name="TextBox 947">
          <a:extLst>
            <a:ext uri="{FF2B5EF4-FFF2-40B4-BE49-F238E27FC236}">
              <a16:creationId xmlns:a16="http://schemas.microsoft.com/office/drawing/2014/main" id="{00000000-0008-0000-6100-0000B4030000}"/>
            </a:ext>
          </a:extLst>
        </xdr:cNvPr>
        <xdr:cNvSpPr txBox="1"/>
      </xdr:nvSpPr>
      <xdr:spPr>
        <a:xfrm>
          <a:off x="17250833" y="153083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949" name="TextBox 948">
          <a:extLst>
            <a:ext uri="{FF2B5EF4-FFF2-40B4-BE49-F238E27FC236}">
              <a16:creationId xmlns:a16="http://schemas.microsoft.com/office/drawing/2014/main" id="{00000000-0008-0000-6100-0000B5030000}"/>
            </a:ext>
          </a:extLst>
        </xdr:cNvPr>
        <xdr:cNvSpPr txBox="1"/>
      </xdr:nvSpPr>
      <xdr:spPr>
        <a:xfrm>
          <a:off x="17250833" y="153083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950" name="TextBox 949">
          <a:extLst>
            <a:ext uri="{FF2B5EF4-FFF2-40B4-BE49-F238E27FC236}">
              <a16:creationId xmlns:a16="http://schemas.microsoft.com/office/drawing/2014/main" id="{00000000-0008-0000-6100-0000B6030000}"/>
            </a:ext>
          </a:extLst>
        </xdr:cNvPr>
        <xdr:cNvSpPr txBox="1"/>
      </xdr:nvSpPr>
      <xdr:spPr>
        <a:xfrm>
          <a:off x="17250833" y="153083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951" name="TextBox 950">
          <a:extLst>
            <a:ext uri="{FF2B5EF4-FFF2-40B4-BE49-F238E27FC236}">
              <a16:creationId xmlns:a16="http://schemas.microsoft.com/office/drawing/2014/main" id="{00000000-0008-0000-6100-0000B7030000}"/>
            </a:ext>
          </a:extLst>
        </xdr:cNvPr>
        <xdr:cNvSpPr txBox="1"/>
      </xdr:nvSpPr>
      <xdr:spPr>
        <a:xfrm>
          <a:off x="17250833" y="153083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952" name="TextBox 951">
          <a:extLst>
            <a:ext uri="{FF2B5EF4-FFF2-40B4-BE49-F238E27FC236}">
              <a16:creationId xmlns:a16="http://schemas.microsoft.com/office/drawing/2014/main" id="{00000000-0008-0000-6100-0000B8030000}"/>
            </a:ext>
          </a:extLst>
        </xdr:cNvPr>
        <xdr:cNvSpPr txBox="1"/>
      </xdr:nvSpPr>
      <xdr:spPr>
        <a:xfrm>
          <a:off x="17250833" y="153083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22</xdr:col>
      <xdr:colOff>0</xdr:colOff>
      <xdr:row>34</xdr:row>
      <xdr:rowOff>1013883</xdr:rowOff>
    </xdr:from>
    <xdr:ext cx="914400" cy="264560"/>
    <xdr:sp macro="" textlink="">
      <xdr:nvSpPr>
        <xdr:cNvPr id="953" name="TextBox 952">
          <a:extLst>
            <a:ext uri="{FF2B5EF4-FFF2-40B4-BE49-F238E27FC236}">
              <a16:creationId xmlns:a16="http://schemas.microsoft.com/office/drawing/2014/main" id="{00000000-0008-0000-6100-0000B9030000}"/>
            </a:ext>
          </a:extLst>
        </xdr:cNvPr>
        <xdr:cNvSpPr txBox="1"/>
      </xdr:nvSpPr>
      <xdr:spPr>
        <a:xfrm>
          <a:off x="22371050" y="57185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22</xdr:col>
      <xdr:colOff>0</xdr:colOff>
      <xdr:row>34</xdr:row>
      <xdr:rowOff>1013883</xdr:rowOff>
    </xdr:from>
    <xdr:ext cx="914400" cy="264560"/>
    <xdr:sp macro="" textlink="">
      <xdr:nvSpPr>
        <xdr:cNvPr id="954" name="TextBox 953">
          <a:extLst>
            <a:ext uri="{FF2B5EF4-FFF2-40B4-BE49-F238E27FC236}">
              <a16:creationId xmlns:a16="http://schemas.microsoft.com/office/drawing/2014/main" id="{00000000-0008-0000-6100-0000BA030000}"/>
            </a:ext>
          </a:extLst>
        </xdr:cNvPr>
        <xdr:cNvSpPr txBox="1"/>
      </xdr:nvSpPr>
      <xdr:spPr>
        <a:xfrm>
          <a:off x="22371050" y="57185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22</xdr:col>
      <xdr:colOff>0</xdr:colOff>
      <xdr:row>35</xdr:row>
      <xdr:rowOff>7407</xdr:rowOff>
    </xdr:from>
    <xdr:ext cx="914400" cy="516467"/>
    <xdr:sp macro="" textlink="">
      <xdr:nvSpPr>
        <xdr:cNvPr id="955" name="TextBox 954">
          <a:extLst>
            <a:ext uri="{FF2B5EF4-FFF2-40B4-BE49-F238E27FC236}">
              <a16:creationId xmlns:a16="http://schemas.microsoft.com/office/drawing/2014/main" id="{00000000-0008-0000-6100-0000BB030000}"/>
            </a:ext>
          </a:extLst>
        </xdr:cNvPr>
        <xdr:cNvSpPr txBox="1"/>
      </xdr:nvSpPr>
      <xdr:spPr>
        <a:xfrm>
          <a:off x="22371050" y="57195507"/>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22</xdr:col>
      <xdr:colOff>0</xdr:colOff>
      <xdr:row>34</xdr:row>
      <xdr:rowOff>1013883</xdr:rowOff>
    </xdr:from>
    <xdr:ext cx="914400" cy="264560"/>
    <xdr:sp macro="" textlink="">
      <xdr:nvSpPr>
        <xdr:cNvPr id="956" name="TextBox 955">
          <a:extLst>
            <a:ext uri="{FF2B5EF4-FFF2-40B4-BE49-F238E27FC236}">
              <a16:creationId xmlns:a16="http://schemas.microsoft.com/office/drawing/2014/main" id="{00000000-0008-0000-6100-0000BC030000}"/>
            </a:ext>
          </a:extLst>
        </xdr:cNvPr>
        <xdr:cNvSpPr txBox="1"/>
      </xdr:nvSpPr>
      <xdr:spPr>
        <a:xfrm>
          <a:off x="22371050" y="57185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22</xdr:col>
      <xdr:colOff>0</xdr:colOff>
      <xdr:row>34</xdr:row>
      <xdr:rowOff>1013883</xdr:rowOff>
    </xdr:from>
    <xdr:ext cx="914400" cy="264560"/>
    <xdr:sp macro="" textlink="">
      <xdr:nvSpPr>
        <xdr:cNvPr id="957" name="TextBox 956">
          <a:extLst>
            <a:ext uri="{FF2B5EF4-FFF2-40B4-BE49-F238E27FC236}">
              <a16:creationId xmlns:a16="http://schemas.microsoft.com/office/drawing/2014/main" id="{00000000-0008-0000-6100-0000BD030000}"/>
            </a:ext>
          </a:extLst>
        </xdr:cNvPr>
        <xdr:cNvSpPr txBox="1"/>
      </xdr:nvSpPr>
      <xdr:spPr>
        <a:xfrm>
          <a:off x="22371050" y="57185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25</xdr:col>
      <xdr:colOff>974724</xdr:colOff>
      <xdr:row>41</xdr:row>
      <xdr:rowOff>306918</xdr:rowOff>
    </xdr:from>
    <xdr:ext cx="914400" cy="1254124"/>
    <xdr:sp macro="" textlink="">
      <xdr:nvSpPr>
        <xdr:cNvPr id="958" name="TextBox 957">
          <a:extLst>
            <a:ext uri="{FF2B5EF4-FFF2-40B4-BE49-F238E27FC236}">
              <a16:creationId xmlns:a16="http://schemas.microsoft.com/office/drawing/2014/main" id="{00000000-0008-0000-6100-0000BE030000}"/>
            </a:ext>
          </a:extLst>
        </xdr:cNvPr>
        <xdr:cNvSpPr txBox="1"/>
      </xdr:nvSpPr>
      <xdr:spPr>
        <a:xfrm>
          <a:off x="27663774" y="66251668"/>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22</xdr:col>
      <xdr:colOff>0</xdr:colOff>
      <xdr:row>34</xdr:row>
      <xdr:rowOff>1013883</xdr:rowOff>
    </xdr:from>
    <xdr:ext cx="914400" cy="264560"/>
    <xdr:sp macro="" textlink="">
      <xdr:nvSpPr>
        <xdr:cNvPr id="959" name="TextBox 958">
          <a:extLst>
            <a:ext uri="{FF2B5EF4-FFF2-40B4-BE49-F238E27FC236}">
              <a16:creationId xmlns:a16="http://schemas.microsoft.com/office/drawing/2014/main" id="{00000000-0008-0000-6100-0000BF030000}"/>
            </a:ext>
          </a:extLst>
        </xdr:cNvPr>
        <xdr:cNvSpPr txBox="1"/>
      </xdr:nvSpPr>
      <xdr:spPr>
        <a:xfrm>
          <a:off x="22371050" y="57185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22</xdr:col>
      <xdr:colOff>0</xdr:colOff>
      <xdr:row>34</xdr:row>
      <xdr:rowOff>1013883</xdr:rowOff>
    </xdr:from>
    <xdr:ext cx="914400" cy="264560"/>
    <xdr:sp macro="" textlink="">
      <xdr:nvSpPr>
        <xdr:cNvPr id="960" name="TextBox 959">
          <a:extLst>
            <a:ext uri="{FF2B5EF4-FFF2-40B4-BE49-F238E27FC236}">
              <a16:creationId xmlns:a16="http://schemas.microsoft.com/office/drawing/2014/main" id="{00000000-0008-0000-6100-0000C0030000}"/>
            </a:ext>
          </a:extLst>
        </xdr:cNvPr>
        <xdr:cNvSpPr txBox="1"/>
      </xdr:nvSpPr>
      <xdr:spPr>
        <a:xfrm>
          <a:off x="22371050" y="57185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22</xdr:col>
      <xdr:colOff>0</xdr:colOff>
      <xdr:row>35</xdr:row>
      <xdr:rowOff>7407</xdr:rowOff>
    </xdr:from>
    <xdr:ext cx="914400" cy="516467"/>
    <xdr:sp macro="" textlink="">
      <xdr:nvSpPr>
        <xdr:cNvPr id="961" name="TextBox 960">
          <a:extLst>
            <a:ext uri="{FF2B5EF4-FFF2-40B4-BE49-F238E27FC236}">
              <a16:creationId xmlns:a16="http://schemas.microsoft.com/office/drawing/2014/main" id="{00000000-0008-0000-6100-0000C1030000}"/>
            </a:ext>
          </a:extLst>
        </xdr:cNvPr>
        <xdr:cNvSpPr txBox="1"/>
      </xdr:nvSpPr>
      <xdr:spPr>
        <a:xfrm>
          <a:off x="22371050" y="57195507"/>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22</xdr:col>
      <xdr:colOff>0</xdr:colOff>
      <xdr:row>34</xdr:row>
      <xdr:rowOff>1013883</xdr:rowOff>
    </xdr:from>
    <xdr:ext cx="914400" cy="264560"/>
    <xdr:sp macro="" textlink="">
      <xdr:nvSpPr>
        <xdr:cNvPr id="962" name="TextBox 961">
          <a:extLst>
            <a:ext uri="{FF2B5EF4-FFF2-40B4-BE49-F238E27FC236}">
              <a16:creationId xmlns:a16="http://schemas.microsoft.com/office/drawing/2014/main" id="{00000000-0008-0000-6100-0000C2030000}"/>
            </a:ext>
          </a:extLst>
        </xdr:cNvPr>
        <xdr:cNvSpPr txBox="1"/>
      </xdr:nvSpPr>
      <xdr:spPr>
        <a:xfrm>
          <a:off x="22371050" y="57185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22</xdr:col>
      <xdr:colOff>0</xdr:colOff>
      <xdr:row>34</xdr:row>
      <xdr:rowOff>1013883</xdr:rowOff>
    </xdr:from>
    <xdr:ext cx="914400" cy="264560"/>
    <xdr:sp macro="" textlink="">
      <xdr:nvSpPr>
        <xdr:cNvPr id="963" name="TextBox 962">
          <a:extLst>
            <a:ext uri="{FF2B5EF4-FFF2-40B4-BE49-F238E27FC236}">
              <a16:creationId xmlns:a16="http://schemas.microsoft.com/office/drawing/2014/main" id="{00000000-0008-0000-6100-0000C3030000}"/>
            </a:ext>
          </a:extLst>
        </xdr:cNvPr>
        <xdr:cNvSpPr txBox="1"/>
      </xdr:nvSpPr>
      <xdr:spPr>
        <a:xfrm>
          <a:off x="22371050" y="57185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25</xdr:col>
      <xdr:colOff>974724</xdr:colOff>
      <xdr:row>41</xdr:row>
      <xdr:rowOff>306918</xdr:rowOff>
    </xdr:from>
    <xdr:ext cx="914400" cy="1254124"/>
    <xdr:sp macro="" textlink="">
      <xdr:nvSpPr>
        <xdr:cNvPr id="964" name="TextBox 963">
          <a:extLst>
            <a:ext uri="{FF2B5EF4-FFF2-40B4-BE49-F238E27FC236}">
              <a16:creationId xmlns:a16="http://schemas.microsoft.com/office/drawing/2014/main" id="{00000000-0008-0000-6100-0000C4030000}"/>
            </a:ext>
          </a:extLst>
        </xdr:cNvPr>
        <xdr:cNvSpPr txBox="1"/>
      </xdr:nvSpPr>
      <xdr:spPr>
        <a:xfrm>
          <a:off x="27663774" y="66251668"/>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22</xdr:col>
      <xdr:colOff>0</xdr:colOff>
      <xdr:row>34</xdr:row>
      <xdr:rowOff>1013883</xdr:rowOff>
    </xdr:from>
    <xdr:ext cx="914400" cy="264560"/>
    <xdr:sp macro="" textlink="">
      <xdr:nvSpPr>
        <xdr:cNvPr id="965" name="TextBox 964">
          <a:extLst>
            <a:ext uri="{FF2B5EF4-FFF2-40B4-BE49-F238E27FC236}">
              <a16:creationId xmlns:a16="http://schemas.microsoft.com/office/drawing/2014/main" id="{00000000-0008-0000-6100-0000C5030000}"/>
            </a:ext>
          </a:extLst>
        </xdr:cNvPr>
        <xdr:cNvSpPr txBox="1"/>
      </xdr:nvSpPr>
      <xdr:spPr>
        <a:xfrm>
          <a:off x="22371050" y="57185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22</xdr:col>
      <xdr:colOff>0</xdr:colOff>
      <xdr:row>34</xdr:row>
      <xdr:rowOff>1013883</xdr:rowOff>
    </xdr:from>
    <xdr:ext cx="914400" cy="264560"/>
    <xdr:sp macro="" textlink="">
      <xdr:nvSpPr>
        <xdr:cNvPr id="966" name="TextBox 965">
          <a:extLst>
            <a:ext uri="{FF2B5EF4-FFF2-40B4-BE49-F238E27FC236}">
              <a16:creationId xmlns:a16="http://schemas.microsoft.com/office/drawing/2014/main" id="{00000000-0008-0000-6100-0000C6030000}"/>
            </a:ext>
          </a:extLst>
        </xdr:cNvPr>
        <xdr:cNvSpPr txBox="1"/>
      </xdr:nvSpPr>
      <xdr:spPr>
        <a:xfrm>
          <a:off x="22371050" y="57185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22</xdr:col>
      <xdr:colOff>0</xdr:colOff>
      <xdr:row>35</xdr:row>
      <xdr:rowOff>7407</xdr:rowOff>
    </xdr:from>
    <xdr:ext cx="914400" cy="516467"/>
    <xdr:sp macro="" textlink="">
      <xdr:nvSpPr>
        <xdr:cNvPr id="967" name="TextBox 966">
          <a:extLst>
            <a:ext uri="{FF2B5EF4-FFF2-40B4-BE49-F238E27FC236}">
              <a16:creationId xmlns:a16="http://schemas.microsoft.com/office/drawing/2014/main" id="{00000000-0008-0000-6100-0000C7030000}"/>
            </a:ext>
          </a:extLst>
        </xdr:cNvPr>
        <xdr:cNvSpPr txBox="1"/>
      </xdr:nvSpPr>
      <xdr:spPr>
        <a:xfrm>
          <a:off x="22371050" y="57195507"/>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22</xdr:col>
      <xdr:colOff>0</xdr:colOff>
      <xdr:row>34</xdr:row>
      <xdr:rowOff>1013883</xdr:rowOff>
    </xdr:from>
    <xdr:ext cx="914400" cy="264560"/>
    <xdr:sp macro="" textlink="">
      <xdr:nvSpPr>
        <xdr:cNvPr id="968" name="TextBox 967">
          <a:extLst>
            <a:ext uri="{FF2B5EF4-FFF2-40B4-BE49-F238E27FC236}">
              <a16:creationId xmlns:a16="http://schemas.microsoft.com/office/drawing/2014/main" id="{00000000-0008-0000-6100-0000C8030000}"/>
            </a:ext>
          </a:extLst>
        </xdr:cNvPr>
        <xdr:cNvSpPr txBox="1"/>
      </xdr:nvSpPr>
      <xdr:spPr>
        <a:xfrm>
          <a:off x="22371050" y="57185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22</xdr:col>
      <xdr:colOff>0</xdr:colOff>
      <xdr:row>34</xdr:row>
      <xdr:rowOff>1013883</xdr:rowOff>
    </xdr:from>
    <xdr:ext cx="914400" cy="264560"/>
    <xdr:sp macro="" textlink="">
      <xdr:nvSpPr>
        <xdr:cNvPr id="969" name="TextBox 968">
          <a:extLst>
            <a:ext uri="{FF2B5EF4-FFF2-40B4-BE49-F238E27FC236}">
              <a16:creationId xmlns:a16="http://schemas.microsoft.com/office/drawing/2014/main" id="{00000000-0008-0000-6100-0000C9030000}"/>
            </a:ext>
          </a:extLst>
        </xdr:cNvPr>
        <xdr:cNvSpPr txBox="1"/>
      </xdr:nvSpPr>
      <xdr:spPr>
        <a:xfrm>
          <a:off x="22371050" y="57185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22</xdr:col>
      <xdr:colOff>0</xdr:colOff>
      <xdr:row>34</xdr:row>
      <xdr:rowOff>1013883</xdr:rowOff>
    </xdr:from>
    <xdr:ext cx="914400" cy="264560"/>
    <xdr:sp macro="" textlink="">
      <xdr:nvSpPr>
        <xdr:cNvPr id="970" name="TextBox 969">
          <a:extLst>
            <a:ext uri="{FF2B5EF4-FFF2-40B4-BE49-F238E27FC236}">
              <a16:creationId xmlns:a16="http://schemas.microsoft.com/office/drawing/2014/main" id="{00000000-0008-0000-6100-0000CA030000}"/>
            </a:ext>
          </a:extLst>
        </xdr:cNvPr>
        <xdr:cNvSpPr txBox="1"/>
      </xdr:nvSpPr>
      <xdr:spPr>
        <a:xfrm>
          <a:off x="22371050" y="57185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22</xdr:col>
      <xdr:colOff>0</xdr:colOff>
      <xdr:row>34</xdr:row>
      <xdr:rowOff>1013883</xdr:rowOff>
    </xdr:from>
    <xdr:ext cx="914400" cy="264560"/>
    <xdr:sp macro="" textlink="">
      <xdr:nvSpPr>
        <xdr:cNvPr id="971" name="TextBox 970">
          <a:extLst>
            <a:ext uri="{FF2B5EF4-FFF2-40B4-BE49-F238E27FC236}">
              <a16:creationId xmlns:a16="http://schemas.microsoft.com/office/drawing/2014/main" id="{00000000-0008-0000-6100-0000CB030000}"/>
            </a:ext>
          </a:extLst>
        </xdr:cNvPr>
        <xdr:cNvSpPr txBox="1"/>
      </xdr:nvSpPr>
      <xdr:spPr>
        <a:xfrm>
          <a:off x="22371050" y="57185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22</xdr:col>
      <xdr:colOff>0</xdr:colOff>
      <xdr:row>35</xdr:row>
      <xdr:rowOff>7407</xdr:rowOff>
    </xdr:from>
    <xdr:ext cx="914400" cy="516467"/>
    <xdr:sp macro="" textlink="">
      <xdr:nvSpPr>
        <xdr:cNvPr id="972" name="TextBox 971">
          <a:extLst>
            <a:ext uri="{FF2B5EF4-FFF2-40B4-BE49-F238E27FC236}">
              <a16:creationId xmlns:a16="http://schemas.microsoft.com/office/drawing/2014/main" id="{00000000-0008-0000-6100-0000CC030000}"/>
            </a:ext>
          </a:extLst>
        </xdr:cNvPr>
        <xdr:cNvSpPr txBox="1"/>
      </xdr:nvSpPr>
      <xdr:spPr>
        <a:xfrm>
          <a:off x="22371050" y="57195507"/>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22</xdr:col>
      <xdr:colOff>0</xdr:colOff>
      <xdr:row>34</xdr:row>
      <xdr:rowOff>1013883</xdr:rowOff>
    </xdr:from>
    <xdr:ext cx="914400" cy="264560"/>
    <xdr:sp macro="" textlink="">
      <xdr:nvSpPr>
        <xdr:cNvPr id="973" name="TextBox 972">
          <a:extLst>
            <a:ext uri="{FF2B5EF4-FFF2-40B4-BE49-F238E27FC236}">
              <a16:creationId xmlns:a16="http://schemas.microsoft.com/office/drawing/2014/main" id="{00000000-0008-0000-6100-0000CD030000}"/>
            </a:ext>
          </a:extLst>
        </xdr:cNvPr>
        <xdr:cNvSpPr txBox="1"/>
      </xdr:nvSpPr>
      <xdr:spPr>
        <a:xfrm>
          <a:off x="22371050" y="57185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22</xdr:col>
      <xdr:colOff>0</xdr:colOff>
      <xdr:row>34</xdr:row>
      <xdr:rowOff>1013883</xdr:rowOff>
    </xdr:from>
    <xdr:ext cx="914400" cy="264560"/>
    <xdr:sp macro="" textlink="">
      <xdr:nvSpPr>
        <xdr:cNvPr id="974" name="TextBox 973">
          <a:extLst>
            <a:ext uri="{FF2B5EF4-FFF2-40B4-BE49-F238E27FC236}">
              <a16:creationId xmlns:a16="http://schemas.microsoft.com/office/drawing/2014/main" id="{00000000-0008-0000-6100-0000CE030000}"/>
            </a:ext>
          </a:extLst>
        </xdr:cNvPr>
        <xdr:cNvSpPr txBox="1"/>
      </xdr:nvSpPr>
      <xdr:spPr>
        <a:xfrm>
          <a:off x="22371050" y="57185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25</xdr:col>
      <xdr:colOff>974724</xdr:colOff>
      <xdr:row>41</xdr:row>
      <xdr:rowOff>306918</xdr:rowOff>
    </xdr:from>
    <xdr:ext cx="914400" cy="1254124"/>
    <xdr:sp macro="" textlink="">
      <xdr:nvSpPr>
        <xdr:cNvPr id="975" name="TextBox 974">
          <a:extLst>
            <a:ext uri="{FF2B5EF4-FFF2-40B4-BE49-F238E27FC236}">
              <a16:creationId xmlns:a16="http://schemas.microsoft.com/office/drawing/2014/main" id="{00000000-0008-0000-6100-0000CF030000}"/>
            </a:ext>
          </a:extLst>
        </xdr:cNvPr>
        <xdr:cNvSpPr txBox="1"/>
      </xdr:nvSpPr>
      <xdr:spPr>
        <a:xfrm>
          <a:off x="27663774" y="66251668"/>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22</xdr:col>
      <xdr:colOff>0</xdr:colOff>
      <xdr:row>34</xdr:row>
      <xdr:rowOff>1013883</xdr:rowOff>
    </xdr:from>
    <xdr:ext cx="914400" cy="264560"/>
    <xdr:sp macro="" textlink="">
      <xdr:nvSpPr>
        <xdr:cNvPr id="976" name="TextBox 975">
          <a:extLst>
            <a:ext uri="{FF2B5EF4-FFF2-40B4-BE49-F238E27FC236}">
              <a16:creationId xmlns:a16="http://schemas.microsoft.com/office/drawing/2014/main" id="{00000000-0008-0000-6100-0000D0030000}"/>
            </a:ext>
          </a:extLst>
        </xdr:cNvPr>
        <xdr:cNvSpPr txBox="1"/>
      </xdr:nvSpPr>
      <xdr:spPr>
        <a:xfrm>
          <a:off x="22371050" y="57185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22</xdr:col>
      <xdr:colOff>0</xdr:colOff>
      <xdr:row>34</xdr:row>
      <xdr:rowOff>1013883</xdr:rowOff>
    </xdr:from>
    <xdr:ext cx="914400" cy="264560"/>
    <xdr:sp macro="" textlink="">
      <xdr:nvSpPr>
        <xdr:cNvPr id="977" name="TextBox 976">
          <a:extLst>
            <a:ext uri="{FF2B5EF4-FFF2-40B4-BE49-F238E27FC236}">
              <a16:creationId xmlns:a16="http://schemas.microsoft.com/office/drawing/2014/main" id="{00000000-0008-0000-6100-0000D1030000}"/>
            </a:ext>
          </a:extLst>
        </xdr:cNvPr>
        <xdr:cNvSpPr txBox="1"/>
      </xdr:nvSpPr>
      <xdr:spPr>
        <a:xfrm>
          <a:off x="22371050" y="57185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22</xdr:col>
      <xdr:colOff>0</xdr:colOff>
      <xdr:row>35</xdr:row>
      <xdr:rowOff>7407</xdr:rowOff>
    </xdr:from>
    <xdr:ext cx="914400" cy="516467"/>
    <xdr:sp macro="" textlink="">
      <xdr:nvSpPr>
        <xdr:cNvPr id="978" name="TextBox 977">
          <a:extLst>
            <a:ext uri="{FF2B5EF4-FFF2-40B4-BE49-F238E27FC236}">
              <a16:creationId xmlns:a16="http://schemas.microsoft.com/office/drawing/2014/main" id="{00000000-0008-0000-6100-0000D2030000}"/>
            </a:ext>
          </a:extLst>
        </xdr:cNvPr>
        <xdr:cNvSpPr txBox="1"/>
      </xdr:nvSpPr>
      <xdr:spPr>
        <a:xfrm>
          <a:off x="22371050" y="57195507"/>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22</xdr:col>
      <xdr:colOff>0</xdr:colOff>
      <xdr:row>34</xdr:row>
      <xdr:rowOff>1013883</xdr:rowOff>
    </xdr:from>
    <xdr:ext cx="914400" cy="264560"/>
    <xdr:sp macro="" textlink="">
      <xdr:nvSpPr>
        <xdr:cNvPr id="979" name="TextBox 978">
          <a:extLst>
            <a:ext uri="{FF2B5EF4-FFF2-40B4-BE49-F238E27FC236}">
              <a16:creationId xmlns:a16="http://schemas.microsoft.com/office/drawing/2014/main" id="{00000000-0008-0000-6100-0000D3030000}"/>
            </a:ext>
          </a:extLst>
        </xdr:cNvPr>
        <xdr:cNvSpPr txBox="1"/>
      </xdr:nvSpPr>
      <xdr:spPr>
        <a:xfrm>
          <a:off x="22371050" y="57185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22</xdr:col>
      <xdr:colOff>0</xdr:colOff>
      <xdr:row>34</xdr:row>
      <xdr:rowOff>1013883</xdr:rowOff>
    </xdr:from>
    <xdr:ext cx="914400" cy="264560"/>
    <xdr:sp macro="" textlink="">
      <xdr:nvSpPr>
        <xdr:cNvPr id="980" name="TextBox 979">
          <a:extLst>
            <a:ext uri="{FF2B5EF4-FFF2-40B4-BE49-F238E27FC236}">
              <a16:creationId xmlns:a16="http://schemas.microsoft.com/office/drawing/2014/main" id="{00000000-0008-0000-6100-0000D4030000}"/>
            </a:ext>
          </a:extLst>
        </xdr:cNvPr>
        <xdr:cNvSpPr txBox="1"/>
      </xdr:nvSpPr>
      <xdr:spPr>
        <a:xfrm>
          <a:off x="22371050" y="57185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25</xdr:col>
      <xdr:colOff>974724</xdr:colOff>
      <xdr:row>41</xdr:row>
      <xdr:rowOff>306918</xdr:rowOff>
    </xdr:from>
    <xdr:ext cx="914400" cy="1254124"/>
    <xdr:sp macro="" textlink="">
      <xdr:nvSpPr>
        <xdr:cNvPr id="981" name="TextBox 980">
          <a:extLst>
            <a:ext uri="{FF2B5EF4-FFF2-40B4-BE49-F238E27FC236}">
              <a16:creationId xmlns:a16="http://schemas.microsoft.com/office/drawing/2014/main" id="{00000000-0008-0000-6100-0000D5030000}"/>
            </a:ext>
          </a:extLst>
        </xdr:cNvPr>
        <xdr:cNvSpPr txBox="1"/>
      </xdr:nvSpPr>
      <xdr:spPr>
        <a:xfrm>
          <a:off x="27663774" y="66251668"/>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22</xdr:col>
      <xdr:colOff>0</xdr:colOff>
      <xdr:row>34</xdr:row>
      <xdr:rowOff>1013883</xdr:rowOff>
    </xdr:from>
    <xdr:ext cx="914400" cy="264560"/>
    <xdr:sp macro="" textlink="">
      <xdr:nvSpPr>
        <xdr:cNvPr id="982" name="TextBox 981">
          <a:extLst>
            <a:ext uri="{FF2B5EF4-FFF2-40B4-BE49-F238E27FC236}">
              <a16:creationId xmlns:a16="http://schemas.microsoft.com/office/drawing/2014/main" id="{00000000-0008-0000-6100-0000D6030000}"/>
            </a:ext>
          </a:extLst>
        </xdr:cNvPr>
        <xdr:cNvSpPr txBox="1"/>
      </xdr:nvSpPr>
      <xdr:spPr>
        <a:xfrm>
          <a:off x="22371050" y="57185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22</xdr:col>
      <xdr:colOff>0</xdr:colOff>
      <xdr:row>34</xdr:row>
      <xdr:rowOff>1013883</xdr:rowOff>
    </xdr:from>
    <xdr:ext cx="914400" cy="264560"/>
    <xdr:sp macro="" textlink="">
      <xdr:nvSpPr>
        <xdr:cNvPr id="983" name="TextBox 982">
          <a:extLst>
            <a:ext uri="{FF2B5EF4-FFF2-40B4-BE49-F238E27FC236}">
              <a16:creationId xmlns:a16="http://schemas.microsoft.com/office/drawing/2014/main" id="{00000000-0008-0000-6100-0000D7030000}"/>
            </a:ext>
          </a:extLst>
        </xdr:cNvPr>
        <xdr:cNvSpPr txBox="1"/>
      </xdr:nvSpPr>
      <xdr:spPr>
        <a:xfrm>
          <a:off x="22371050" y="57185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22</xdr:col>
      <xdr:colOff>0</xdr:colOff>
      <xdr:row>35</xdr:row>
      <xdr:rowOff>7407</xdr:rowOff>
    </xdr:from>
    <xdr:ext cx="914400" cy="516467"/>
    <xdr:sp macro="" textlink="">
      <xdr:nvSpPr>
        <xdr:cNvPr id="984" name="TextBox 983">
          <a:extLst>
            <a:ext uri="{FF2B5EF4-FFF2-40B4-BE49-F238E27FC236}">
              <a16:creationId xmlns:a16="http://schemas.microsoft.com/office/drawing/2014/main" id="{00000000-0008-0000-6100-0000D8030000}"/>
            </a:ext>
          </a:extLst>
        </xdr:cNvPr>
        <xdr:cNvSpPr txBox="1"/>
      </xdr:nvSpPr>
      <xdr:spPr>
        <a:xfrm>
          <a:off x="22371050" y="57195507"/>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22</xdr:col>
      <xdr:colOff>0</xdr:colOff>
      <xdr:row>34</xdr:row>
      <xdr:rowOff>1013883</xdr:rowOff>
    </xdr:from>
    <xdr:ext cx="914400" cy="264560"/>
    <xdr:sp macro="" textlink="">
      <xdr:nvSpPr>
        <xdr:cNvPr id="985" name="TextBox 984">
          <a:extLst>
            <a:ext uri="{FF2B5EF4-FFF2-40B4-BE49-F238E27FC236}">
              <a16:creationId xmlns:a16="http://schemas.microsoft.com/office/drawing/2014/main" id="{00000000-0008-0000-6100-0000D9030000}"/>
            </a:ext>
          </a:extLst>
        </xdr:cNvPr>
        <xdr:cNvSpPr txBox="1"/>
      </xdr:nvSpPr>
      <xdr:spPr>
        <a:xfrm>
          <a:off x="22371050" y="57185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22</xdr:col>
      <xdr:colOff>0</xdr:colOff>
      <xdr:row>34</xdr:row>
      <xdr:rowOff>1013883</xdr:rowOff>
    </xdr:from>
    <xdr:ext cx="914400" cy="264560"/>
    <xdr:sp macro="" textlink="">
      <xdr:nvSpPr>
        <xdr:cNvPr id="986" name="TextBox 985">
          <a:extLst>
            <a:ext uri="{FF2B5EF4-FFF2-40B4-BE49-F238E27FC236}">
              <a16:creationId xmlns:a16="http://schemas.microsoft.com/office/drawing/2014/main" id="{00000000-0008-0000-6100-0000DA030000}"/>
            </a:ext>
          </a:extLst>
        </xdr:cNvPr>
        <xdr:cNvSpPr txBox="1"/>
      </xdr:nvSpPr>
      <xdr:spPr>
        <a:xfrm>
          <a:off x="22371050" y="57185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22</xdr:col>
      <xdr:colOff>0</xdr:colOff>
      <xdr:row>34</xdr:row>
      <xdr:rowOff>1013883</xdr:rowOff>
    </xdr:from>
    <xdr:ext cx="914400" cy="264560"/>
    <xdr:sp macro="" textlink="">
      <xdr:nvSpPr>
        <xdr:cNvPr id="987" name="TextBox 986">
          <a:extLst>
            <a:ext uri="{FF2B5EF4-FFF2-40B4-BE49-F238E27FC236}">
              <a16:creationId xmlns:a16="http://schemas.microsoft.com/office/drawing/2014/main" id="{00000000-0008-0000-6100-0000DB030000}"/>
            </a:ext>
          </a:extLst>
        </xdr:cNvPr>
        <xdr:cNvSpPr txBox="1"/>
      </xdr:nvSpPr>
      <xdr:spPr>
        <a:xfrm>
          <a:off x="22371050" y="57185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22</xdr:col>
      <xdr:colOff>0</xdr:colOff>
      <xdr:row>34</xdr:row>
      <xdr:rowOff>1013883</xdr:rowOff>
    </xdr:from>
    <xdr:ext cx="914400" cy="264560"/>
    <xdr:sp macro="" textlink="">
      <xdr:nvSpPr>
        <xdr:cNvPr id="988" name="TextBox 987">
          <a:extLst>
            <a:ext uri="{FF2B5EF4-FFF2-40B4-BE49-F238E27FC236}">
              <a16:creationId xmlns:a16="http://schemas.microsoft.com/office/drawing/2014/main" id="{00000000-0008-0000-6100-0000DC030000}"/>
            </a:ext>
          </a:extLst>
        </xdr:cNvPr>
        <xdr:cNvSpPr txBox="1"/>
      </xdr:nvSpPr>
      <xdr:spPr>
        <a:xfrm>
          <a:off x="22371050" y="57185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22</xdr:col>
      <xdr:colOff>0</xdr:colOff>
      <xdr:row>35</xdr:row>
      <xdr:rowOff>7407</xdr:rowOff>
    </xdr:from>
    <xdr:ext cx="914400" cy="516467"/>
    <xdr:sp macro="" textlink="">
      <xdr:nvSpPr>
        <xdr:cNvPr id="989" name="TextBox 988">
          <a:extLst>
            <a:ext uri="{FF2B5EF4-FFF2-40B4-BE49-F238E27FC236}">
              <a16:creationId xmlns:a16="http://schemas.microsoft.com/office/drawing/2014/main" id="{00000000-0008-0000-6100-0000DD030000}"/>
            </a:ext>
          </a:extLst>
        </xdr:cNvPr>
        <xdr:cNvSpPr txBox="1"/>
      </xdr:nvSpPr>
      <xdr:spPr>
        <a:xfrm>
          <a:off x="22371050" y="57195507"/>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22</xdr:col>
      <xdr:colOff>0</xdr:colOff>
      <xdr:row>34</xdr:row>
      <xdr:rowOff>1013883</xdr:rowOff>
    </xdr:from>
    <xdr:ext cx="914400" cy="264560"/>
    <xdr:sp macro="" textlink="">
      <xdr:nvSpPr>
        <xdr:cNvPr id="990" name="TextBox 989">
          <a:extLst>
            <a:ext uri="{FF2B5EF4-FFF2-40B4-BE49-F238E27FC236}">
              <a16:creationId xmlns:a16="http://schemas.microsoft.com/office/drawing/2014/main" id="{00000000-0008-0000-6100-0000DE030000}"/>
            </a:ext>
          </a:extLst>
        </xdr:cNvPr>
        <xdr:cNvSpPr txBox="1"/>
      </xdr:nvSpPr>
      <xdr:spPr>
        <a:xfrm>
          <a:off x="22371050" y="57185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22</xdr:col>
      <xdr:colOff>0</xdr:colOff>
      <xdr:row>34</xdr:row>
      <xdr:rowOff>1013883</xdr:rowOff>
    </xdr:from>
    <xdr:ext cx="914400" cy="264560"/>
    <xdr:sp macro="" textlink="">
      <xdr:nvSpPr>
        <xdr:cNvPr id="991" name="TextBox 990">
          <a:extLst>
            <a:ext uri="{FF2B5EF4-FFF2-40B4-BE49-F238E27FC236}">
              <a16:creationId xmlns:a16="http://schemas.microsoft.com/office/drawing/2014/main" id="{00000000-0008-0000-6100-0000DF030000}"/>
            </a:ext>
          </a:extLst>
        </xdr:cNvPr>
        <xdr:cNvSpPr txBox="1"/>
      </xdr:nvSpPr>
      <xdr:spPr>
        <a:xfrm>
          <a:off x="22371050" y="57185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25</xdr:col>
      <xdr:colOff>974724</xdr:colOff>
      <xdr:row>41</xdr:row>
      <xdr:rowOff>306918</xdr:rowOff>
    </xdr:from>
    <xdr:ext cx="914400" cy="1254124"/>
    <xdr:sp macro="" textlink="">
      <xdr:nvSpPr>
        <xdr:cNvPr id="992" name="TextBox 991">
          <a:extLst>
            <a:ext uri="{FF2B5EF4-FFF2-40B4-BE49-F238E27FC236}">
              <a16:creationId xmlns:a16="http://schemas.microsoft.com/office/drawing/2014/main" id="{00000000-0008-0000-6100-0000E0030000}"/>
            </a:ext>
          </a:extLst>
        </xdr:cNvPr>
        <xdr:cNvSpPr txBox="1"/>
      </xdr:nvSpPr>
      <xdr:spPr>
        <a:xfrm>
          <a:off x="27663774" y="66251668"/>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22</xdr:col>
      <xdr:colOff>0</xdr:colOff>
      <xdr:row>34</xdr:row>
      <xdr:rowOff>1013883</xdr:rowOff>
    </xdr:from>
    <xdr:ext cx="914400" cy="264560"/>
    <xdr:sp macro="" textlink="">
      <xdr:nvSpPr>
        <xdr:cNvPr id="993" name="TextBox 992">
          <a:extLst>
            <a:ext uri="{FF2B5EF4-FFF2-40B4-BE49-F238E27FC236}">
              <a16:creationId xmlns:a16="http://schemas.microsoft.com/office/drawing/2014/main" id="{00000000-0008-0000-6100-0000E1030000}"/>
            </a:ext>
          </a:extLst>
        </xdr:cNvPr>
        <xdr:cNvSpPr txBox="1"/>
      </xdr:nvSpPr>
      <xdr:spPr>
        <a:xfrm>
          <a:off x="22371050" y="57185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22</xdr:col>
      <xdr:colOff>0</xdr:colOff>
      <xdr:row>34</xdr:row>
      <xdr:rowOff>1013883</xdr:rowOff>
    </xdr:from>
    <xdr:ext cx="914400" cy="264560"/>
    <xdr:sp macro="" textlink="">
      <xdr:nvSpPr>
        <xdr:cNvPr id="994" name="TextBox 993">
          <a:extLst>
            <a:ext uri="{FF2B5EF4-FFF2-40B4-BE49-F238E27FC236}">
              <a16:creationId xmlns:a16="http://schemas.microsoft.com/office/drawing/2014/main" id="{00000000-0008-0000-6100-0000E2030000}"/>
            </a:ext>
          </a:extLst>
        </xdr:cNvPr>
        <xdr:cNvSpPr txBox="1"/>
      </xdr:nvSpPr>
      <xdr:spPr>
        <a:xfrm>
          <a:off x="22371050" y="57185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22</xdr:col>
      <xdr:colOff>0</xdr:colOff>
      <xdr:row>35</xdr:row>
      <xdr:rowOff>7407</xdr:rowOff>
    </xdr:from>
    <xdr:ext cx="914400" cy="516467"/>
    <xdr:sp macro="" textlink="">
      <xdr:nvSpPr>
        <xdr:cNvPr id="995" name="TextBox 994">
          <a:extLst>
            <a:ext uri="{FF2B5EF4-FFF2-40B4-BE49-F238E27FC236}">
              <a16:creationId xmlns:a16="http://schemas.microsoft.com/office/drawing/2014/main" id="{00000000-0008-0000-6100-0000E3030000}"/>
            </a:ext>
          </a:extLst>
        </xdr:cNvPr>
        <xdr:cNvSpPr txBox="1"/>
      </xdr:nvSpPr>
      <xdr:spPr>
        <a:xfrm>
          <a:off x="22371050" y="57195507"/>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22</xdr:col>
      <xdr:colOff>0</xdr:colOff>
      <xdr:row>34</xdr:row>
      <xdr:rowOff>1013883</xdr:rowOff>
    </xdr:from>
    <xdr:ext cx="914400" cy="264560"/>
    <xdr:sp macro="" textlink="">
      <xdr:nvSpPr>
        <xdr:cNvPr id="996" name="TextBox 995">
          <a:extLst>
            <a:ext uri="{FF2B5EF4-FFF2-40B4-BE49-F238E27FC236}">
              <a16:creationId xmlns:a16="http://schemas.microsoft.com/office/drawing/2014/main" id="{00000000-0008-0000-6100-0000E4030000}"/>
            </a:ext>
          </a:extLst>
        </xdr:cNvPr>
        <xdr:cNvSpPr txBox="1"/>
      </xdr:nvSpPr>
      <xdr:spPr>
        <a:xfrm>
          <a:off x="22371050" y="57185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22</xdr:col>
      <xdr:colOff>0</xdr:colOff>
      <xdr:row>34</xdr:row>
      <xdr:rowOff>1013883</xdr:rowOff>
    </xdr:from>
    <xdr:ext cx="914400" cy="264560"/>
    <xdr:sp macro="" textlink="">
      <xdr:nvSpPr>
        <xdr:cNvPr id="997" name="TextBox 996">
          <a:extLst>
            <a:ext uri="{FF2B5EF4-FFF2-40B4-BE49-F238E27FC236}">
              <a16:creationId xmlns:a16="http://schemas.microsoft.com/office/drawing/2014/main" id="{00000000-0008-0000-6100-0000E5030000}"/>
            </a:ext>
          </a:extLst>
        </xdr:cNvPr>
        <xdr:cNvSpPr txBox="1"/>
      </xdr:nvSpPr>
      <xdr:spPr>
        <a:xfrm>
          <a:off x="22371050" y="57185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25</xdr:col>
      <xdr:colOff>974724</xdr:colOff>
      <xdr:row>41</xdr:row>
      <xdr:rowOff>306918</xdr:rowOff>
    </xdr:from>
    <xdr:ext cx="914400" cy="1254124"/>
    <xdr:sp macro="" textlink="">
      <xdr:nvSpPr>
        <xdr:cNvPr id="998" name="TextBox 997">
          <a:extLst>
            <a:ext uri="{FF2B5EF4-FFF2-40B4-BE49-F238E27FC236}">
              <a16:creationId xmlns:a16="http://schemas.microsoft.com/office/drawing/2014/main" id="{00000000-0008-0000-6100-0000E6030000}"/>
            </a:ext>
          </a:extLst>
        </xdr:cNvPr>
        <xdr:cNvSpPr txBox="1"/>
      </xdr:nvSpPr>
      <xdr:spPr>
        <a:xfrm>
          <a:off x="27663774" y="66251668"/>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22</xdr:col>
      <xdr:colOff>0</xdr:colOff>
      <xdr:row>34</xdr:row>
      <xdr:rowOff>1013883</xdr:rowOff>
    </xdr:from>
    <xdr:ext cx="914400" cy="264560"/>
    <xdr:sp macro="" textlink="">
      <xdr:nvSpPr>
        <xdr:cNvPr id="999" name="TextBox 998">
          <a:extLst>
            <a:ext uri="{FF2B5EF4-FFF2-40B4-BE49-F238E27FC236}">
              <a16:creationId xmlns:a16="http://schemas.microsoft.com/office/drawing/2014/main" id="{00000000-0008-0000-6100-0000E7030000}"/>
            </a:ext>
          </a:extLst>
        </xdr:cNvPr>
        <xdr:cNvSpPr txBox="1"/>
      </xdr:nvSpPr>
      <xdr:spPr>
        <a:xfrm>
          <a:off x="22371050" y="57185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22</xdr:col>
      <xdr:colOff>0</xdr:colOff>
      <xdr:row>34</xdr:row>
      <xdr:rowOff>1013883</xdr:rowOff>
    </xdr:from>
    <xdr:ext cx="914400" cy="264560"/>
    <xdr:sp macro="" textlink="">
      <xdr:nvSpPr>
        <xdr:cNvPr id="1000" name="TextBox 999">
          <a:extLst>
            <a:ext uri="{FF2B5EF4-FFF2-40B4-BE49-F238E27FC236}">
              <a16:creationId xmlns:a16="http://schemas.microsoft.com/office/drawing/2014/main" id="{00000000-0008-0000-6100-0000E8030000}"/>
            </a:ext>
          </a:extLst>
        </xdr:cNvPr>
        <xdr:cNvSpPr txBox="1"/>
      </xdr:nvSpPr>
      <xdr:spPr>
        <a:xfrm>
          <a:off x="22371050" y="57185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22</xdr:col>
      <xdr:colOff>0</xdr:colOff>
      <xdr:row>35</xdr:row>
      <xdr:rowOff>7407</xdr:rowOff>
    </xdr:from>
    <xdr:ext cx="914400" cy="516467"/>
    <xdr:sp macro="" textlink="">
      <xdr:nvSpPr>
        <xdr:cNvPr id="1001" name="TextBox 1000">
          <a:extLst>
            <a:ext uri="{FF2B5EF4-FFF2-40B4-BE49-F238E27FC236}">
              <a16:creationId xmlns:a16="http://schemas.microsoft.com/office/drawing/2014/main" id="{00000000-0008-0000-6100-0000E9030000}"/>
            </a:ext>
          </a:extLst>
        </xdr:cNvPr>
        <xdr:cNvSpPr txBox="1"/>
      </xdr:nvSpPr>
      <xdr:spPr>
        <a:xfrm>
          <a:off x="22371050" y="57195507"/>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22</xdr:col>
      <xdr:colOff>0</xdr:colOff>
      <xdr:row>34</xdr:row>
      <xdr:rowOff>1013883</xdr:rowOff>
    </xdr:from>
    <xdr:ext cx="914400" cy="264560"/>
    <xdr:sp macro="" textlink="">
      <xdr:nvSpPr>
        <xdr:cNvPr id="1002" name="TextBox 1001">
          <a:extLst>
            <a:ext uri="{FF2B5EF4-FFF2-40B4-BE49-F238E27FC236}">
              <a16:creationId xmlns:a16="http://schemas.microsoft.com/office/drawing/2014/main" id="{00000000-0008-0000-6100-0000EA030000}"/>
            </a:ext>
          </a:extLst>
        </xdr:cNvPr>
        <xdr:cNvSpPr txBox="1"/>
      </xdr:nvSpPr>
      <xdr:spPr>
        <a:xfrm>
          <a:off x="22371050" y="57185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22</xdr:col>
      <xdr:colOff>0</xdr:colOff>
      <xdr:row>34</xdr:row>
      <xdr:rowOff>1013883</xdr:rowOff>
    </xdr:from>
    <xdr:ext cx="914400" cy="264560"/>
    <xdr:sp macro="" textlink="">
      <xdr:nvSpPr>
        <xdr:cNvPr id="1003" name="TextBox 1002">
          <a:extLst>
            <a:ext uri="{FF2B5EF4-FFF2-40B4-BE49-F238E27FC236}">
              <a16:creationId xmlns:a16="http://schemas.microsoft.com/office/drawing/2014/main" id="{00000000-0008-0000-6100-0000EB030000}"/>
            </a:ext>
          </a:extLst>
        </xdr:cNvPr>
        <xdr:cNvSpPr txBox="1"/>
      </xdr:nvSpPr>
      <xdr:spPr>
        <a:xfrm>
          <a:off x="22371050" y="57185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2347383</xdr:colOff>
      <xdr:row>34</xdr:row>
      <xdr:rowOff>1013883</xdr:rowOff>
    </xdr:from>
    <xdr:ext cx="914400" cy="264560"/>
    <xdr:sp macro="" textlink="">
      <xdr:nvSpPr>
        <xdr:cNvPr id="1004" name="TextBox 1003">
          <a:extLst>
            <a:ext uri="{FF2B5EF4-FFF2-40B4-BE49-F238E27FC236}">
              <a16:creationId xmlns:a16="http://schemas.microsoft.com/office/drawing/2014/main" id="{00000000-0008-0000-6100-0000EC030000}"/>
            </a:ext>
          </a:extLst>
        </xdr:cNvPr>
        <xdr:cNvSpPr txBox="1"/>
      </xdr:nvSpPr>
      <xdr:spPr>
        <a:xfrm>
          <a:off x="22368933" y="57185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2347383</xdr:colOff>
      <xdr:row>34</xdr:row>
      <xdr:rowOff>1013883</xdr:rowOff>
    </xdr:from>
    <xdr:ext cx="914400" cy="264560"/>
    <xdr:sp macro="" textlink="">
      <xdr:nvSpPr>
        <xdr:cNvPr id="1005" name="TextBox 1004">
          <a:extLst>
            <a:ext uri="{FF2B5EF4-FFF2-40B4-BE49-F238E27FC236}">
              <a16:creationId xmlns:a16="http://schemas.microsoft.com/office/drawing/2014/main" id="{00000000-0008-0000-6100-0000ED030000}"/>
            </a:ext>
          </a:extLst>
        </xdr:cNvPr>
        <xdr:cNvSpPr txBox="1"/>
      </xdr:nvSpPr>
      <xdr:spPr>
        <a:xfrm>
          <a:off x="22368933" y="57185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22</xdr:col>
      <xdr:colOff>0</xdr:colOff>
      <xdr:row>34</xdr:row>
      <xdr:rowOff>1013883</xdr:rowOff>
    </xdr:from>
    <xdr:ext cx="914400" cy="264560"/>
    <xdr:sp macro="" textlink="">
      <xdr:nvSpPr>
        <xdr:cNvPr id="1006" name="TextBox 1005">
          <a:extLst>
            <a:ext uri="{FF2B5EF4-FFF2-40B4-BE49-F238E27FC236}">
              <a16:creationId xmlns:a16="http://schemas.microsoft.com/office/drawing/2014/main" id="{00000000-0008-0000-6100-0000EE030000}"/>
            </a:ext>
          </a:extLst>
        </xdr:cNvPr>
        <xdr:cNvSpPr txBox="1"/>
      </xdr:nvSpPr>
      <xdr:spPr>
        <a:xfrm>
          <a:off x="22371050" y="57185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22</xdr:col>
      <xdr:colOff>0</xdr:colOff>
      <xdr:row>34</xdr:row>
      <xdr:rowOff>1013883</xdr:rowOff>
    </xdr:from>
    <xdr:ext cx="914400" cy="264560"/>
    <xdr:sp macro="" textlink="">
      <xdr:nvSpPr>
        <xdr:cNvPr id="1007" name="TextBox 1006">
          <a:extLst>
            <a:ext uri="{FF2B5EF4-FFF2-40B4-BE49-F238E27FC236}">
              <a16:creationId xmlns:a16="http://schemas.microsoft.com/office/drawing/2014/main" id="{00000000-0008-0000-6100-0000EF030000}"/>
            </a:ext>
          </a:extLst>
        </xdr:cNvPr>
        <xdr:cNvSpPr txBox="1"/>
      </xdr:nvSpPr>
      <xdr:spPr>
        <a:xfrm>
          <a:off x="22371050" y="57185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22</xdr:col>
      <xdr:colOff>0</xdr:colOff>
      <xdr:row>35</xdr:row>
      <xdr:rowOff>7407</xdr:rowOff>
    </xdr:from>
    <xdr:ext cx="914400" cy="516467"/>
    <xdr:sp macro="" textlink="">
      <xdr:nvSpPr>
        <xdr:cNvPr id="1008" name="TextBox 1007">
          <a:extLst>
            <a:ext uri="{FF2B5EF4-FFF2-40B4-BE49-F238E27FC236}">
              <a16:creationId xmlns:a16="http://schemas.microsoft.com/office/drawing/2014/main" id="{00000000-0008-0000-6100-0000F0030000}"/>
            </a:ext>
          </a:extLst>
        </xdr:cNvPr>
        <xdr:cNvSpPr txBox="1"/>
      </xdr:nvSpPr>
      <xdr:spPr>
        <a:xfrm>
          <a:off x="22371050" y="57195507"/>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22</xdr:col>
      <xdr:colOff>0</xdr:colOff>
      <xdr:row>34</xdr:row>
      <xdr:rowOff>1013883</xdr:rowOff>
    </xdr:from>
    <xdr:ext cx="914400" cy="264560"/>
    <xdr:sp macro="" textlink="">
      <xdr:nvSpPr>
        <xdr:cNvPr id="1009" name="TextBox 1008">
          <a:extLst>
            <a:ext uri="{FF2B5EF4-FFF2-40B4-BE49-F238E27FC236}">
              <a16:creationId xmlns:a16="http://schemas.microsoft.com/office/drawing/2014/main" id="{00000000-0008-0000-6100-0000F1030000}"/>
            </a:ext>
          </a:extLst>
        </xdr:cNvPr>
        <xdr:cNvSpPr txBox="1"/>
      </xdr:nvSpPr>
      <xdr:spPr>
        <a:xfrm>
          <a:off x="22371050" y="57185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22</xdr:col>
      <xdr:colOff>0</xdr:colOff>
      <xdr:row>34</xdr:row>
      <xdr:rowOff>1013883</xdr:rowOff>
    </xdr:from>
    <xdr:ext cx="914400" cy="264560"/>
    <xdr:sp macro="" textlink="">
      <xdr:nvSpPr>
        <xdr:cNvPr id="1010" name="TextBox 1009">
          <a:extLst>
            <a:ext uri="{FF2B5EF4-FFF2-40B4-BE49-F238E27FC236}">
              <a16:creationId xmlns:a16="http://schemas.microsoft.com/office/drawing/2014/main" id="{00000000-0008-0000-6100-0000F2030000}"/>
            </a:ext>
          </a:extLst>
        </xdr:cNvPr>
        <xdr:cNvSpPr txBox="1"/>
      </xdr:nvSpPr>
      <xdr:spPr>
        <a:xfrm>
          <a:off x="22371050" y="57185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22</xdr:col>
      <xdr:colOff>0</xdr:colOff>
      <xdr:row>34</xdr:row>
      <xdr:rowOff>1013883</xdr:rowOff>
    </xdr:from>
    <xdr:ext cx="914400" cy="264560"/>
    <xdr:sp macro="" textlink="">
      <xdr:nvSpPr>
        <xdr:cNvPr id="1011" name="TextBox 1010">
          <a:extLst>
            <a:ext uri="{FF2B5EF4-FFF2-40B4-BE49-F238E27FC236}">
              <a16:creationId xmlns:a16="http://schemas.microsoft.com/office/drawing/2014/main" id="{00000000-0008-0000-6100-0000F3030000}"/>
            </a:ext>
          </a:extLst>
        </xdr:cNvPr>
        <xdr:cNvSpPr txBox="1"/>
      </xdr:nvSpPr>
      <xdr:spPr>
        <a:xfrm>
          <a:off x="22371050" y="57185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22</xdr:col>
      <xdr:colOff>0</xdr:colOff>
      <xdr:row>34</xdr:row>
      <xdr:rowOff>1013883</xdr:rowOff>
    </xdr:from>
    <xdr:ext cx="914400" cy="264560"/>
    <xdr:sp macro="" textlink="">
      <xdr:nvSpPr>
        <xdr:cNvPr id="1012" name="TextBox 1011">
          <a:extLst>
            <a:ext uri="{FF2B5EF4-FFF2-40B4-BE49-F238E27FC236}">
              <a16:creationId xmlns:a16="http://schemas.microsoft.com/office/drawing/2014/main" id="{00000000-0008-0000-6100-0000F4030000}"/>
            </a:ext>
          </a:extLst>
        </xdr:cNvPr>
        <xdr:cNvSpPr txBox="1"/>
      </xdr:nvSpPr>
      <xdr:spPr>
        <a:xfrm>
          <a:off x="22371050" y="57185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22</xdr:col>
      <xdr:colOff>0</xdr:colOff>
      <xdr:row>35</xdr:row>
      <xdr:rowOff>7407</xdr:rowOff>
    </xdr:from>
    <xdr:ext cx="914400" cy="516467"/>
    <xdr:sp macro="" textlink="">
      <xdr:nvSpPr>
        <xdr:cNvPr id="1013" name="TextBox 1012">
          <a:extLst>
            <a:ext uri="{FF2B5EF4-FFF2-40B4-BE49-F238E27FC236}">
              <a16:creationId xmlns:a16="http://schemas.microsoft.com/office/drawing/2014/main" id="{00000000-0008-0000-6100-0000F5030000}"/>
            </a:ext>
          </a:extLst>
        </xdr:cNvPr>
        <xdr:cNvSpPr txBox="1"/>
      </xdr:nvSpPr>
      <xdr:spPr>
        <a:xfrm>
          <a:off x="22371050" y="57195507"/>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22</xdr:col>
      <xdr:colOff>0</xdr:colOff>
      <xdr:row>34</xdr:row>
      <xdr:rowOff>1013883</xdr:rowOff>
    </xdr:from>
    <xdr:ext cx="914400" cy="264560"/>
    <xdr:sp macro="" textlink="">
      <xdr:nvSpPr>
        <xdr:cNvPr id="1014" name="TextBox 1013">
          <a:extLst>
            <a:ext uri="{FF2B5EF4-FFF2-40B4-BE49-F238E27FC236}">
              <a16:creationId xmlns:a16="http://schemas.microsoft.com/office/drawing/2014/main" id="{00000000-0008-0000-6100-0000F6030000}"/>
            </a:ext>
          </a:extLst>
        </xdr:cNvPr>
        <xdr:cNvSpPr txBox="1"/>
      </xdr:nvSpPr>
      <xdr:spPr>
        <a:xfrm>
          <a:off x="22371050" y="57185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22</xdr:col>
      <xdr:colOff>0</xdr:colOff>
      <xdr:row>34</xdr:row>
      <xdr:rowOff>1013883</xdr:rowOff>
    </xdr:from>
    <xdr:ext cx="914400" cy="264560"/>
    <xdr:sp macro="" textlink="">
      <xdr:nvSpPr>
        <xdr:cNvPr id="1015" name="TextBox 1014">
          <a:extLst>
            <a:ext uri="{FF2B5EF4-FFF2-40B4-BE49-F238E27FC236}">
              <a16:creationId xmlns:a16="http://schemas.microsoft.com/office/drawing/2014/main" id="{00000000-0008-0000-6100-0000F7030000}"/>
            </a:ext>
          </a:extLst>
        </xdr:cNvPr>
        <xdr:cNvSpPr txBox="1"/>
      </xdr:nvSpPr>
      <xdr:spPr>
        <a:xfrm>
          <a:off x="22371050" y="57185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22</xdr:col>
      <xdr:colOff>0</xdr:colOff>
      <xdr:row>34</xdr:row>
      <xdr:rowOff>1013883</xdr:rowOff>
    </xdr:from>
    <xdr:ext cx="914400" cy="264560"/>
    <xdr:sp macro="" textlink="">
      <xdr:nvSpPr>
        <xdr:cNvPr id="1016" name="TextBox 1015">
          <a:extLst>
            <a:ext uri="{FF2B5EF4-FFF2-40B4-BE49-F238E27FC236}">
              <a16:creationId xmlns:a16="http://schemas.microsoft.com/office/drawing/2014/main" id="{00000000-0008-0000-6100-0000F8030000}"/>
            </a:ext>
          </a:extLst>
        </xdr:cNvPr>
        <xdr:cNvSpPr txBox="1"/>
      </xdr:nvSpPr>
      <xdr:spPr>
        <a:xfrm>
          <a:off x="22371050" y="57185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22</xdr:col>
      <xdr:colOff>0</xdr:colOff>
      <xdr:row>34</xdr:row>
      <xdr:rowOff>1013883</xdr:rowOff>
    </xdr:from>
    <xdr:ext cx="914400" cy="264560"/>
    <xdr:sp macro="" textlink="">
      <xdr:nvSpPr>
        <xdr:cNvPr id="1017" name="TextBox 1016">
          <a:extLst>
            <a:ext uri="{FF2B5EF4-FFF2-40B4-BE49-F238E27FC236}">
              <a16:creationId xmlns:a16="http://schemas.microsoft.com/office/drawing/2014/main" id="{00000000-0008-0000-6100-0000F9030000}"/>
            </a:ext>
          </a:extLst>
        </xdr:cNvPr>
        <xdr:cNvSpPr txBox="1"/>
      </xdr:nvSpPr>
      <xdr:spPr>
        <a:xfrm>
          <a:off x="22371050" y="57185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22</xdr:col>
      <xdr:colOff>0</xdr:colOff>
      <xdr:row>35</xdr:row>
      <xdr:rowOff>7407</xdr:rowOff>
    </xdr:from>
    <xdr:ext cx="914400" cy="516467"/>
    <xdr:sp macro="" textlink="">
      <xdr:nvSpPr>
        <xdr:cNvPr id="1018" name="TextBox 1017">
          <a:extLst>
            <a:ext uri="{FF2B5EF4-FFF2-40B4-BE49-F238E27FC236}">
              <a16:creationId xmlns:a16="http://schemas.microsoft.com/office/drawing/2014/main" id="{00000000-0008-0000-6100-0000FA030000}"/>
            </a:ext>
          </a:extLst>
        </xdr:cNvPr>
        <xdr:cNvSpPr txBox="1"/>
      </xdr:nvSpPr>
      <xdr:spPr>
        <a:xfrm>
          <a:off x="22371050" y="57195507"/>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22</xdr:col>
      <xdr:colOff>0</xdr:colOff>
      <xdr:row>34</xdr:row>
      <xdr:rowOff>1013883</xdr:rowOff>
    </xdr:from>
    <xdr:ext cx="914400" cy="264560"/>
    <xdr:sp macro="" textlink="">
      <xdr:nvSpPr>
        <xdr:cNvPr id="1019" name="TextBox 1018">
          <a:extLst>
            <a:ext uri="{FF2B5EF4-FFF2-40B4-BE49-F238E27FC236}">
              <a16:creationId xmlns:a16="http://schemas.microsoft.com/office/drawing/2014/main" id="{00000000-0008-0000-6100-0000FB030000}"/>
            </a:ext>
          </a:extLst>
        </xdr:cNvPr>
        <xdr:cNvSpPr txBox="1"/>
      </xdr:nvSpPr>
      <xdr:spPr>
        <a:xfrm>
          <a:off x="22371050" y="57185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22</xdr:col>
      <xdr:colOff>0</xdr:colOff>
      <xdr:row>34</xdr:row>
      <xdr:rowOff>1013883</xdr:rowOff>
    </xdr:from>
    <xdr:ext cx="914400" cy="264560"/>
    <xdr:sp macro="" textlink="">
      <xdr:nvSpPr>
        <xdr:cNvPr id="1020" name="TextBox 1019">
          <a:extLst>
            <a:ext uri="{FF2B5EF4-FFF2-40B4-BE49-F238E27FC236}">
              <a16:creationId xmlns:a16="http://schemas.microsoft.com/office/drawing/2014/main" id="{00000000-0008-0000-6100-0000FC030000}"/>
            </a:ext>
          </a:extLst>
        </xdr:cNvPr>
        <xdr:cNvSpPr txBox="1"/>
      </xdr:nvSpPr>
      <xdr:spPr>
        <a:xfrm>
          <a:off x="22371050" y="57185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22</xdr:col>
      <xdr:colOff>0</xdr:colOff>
      <xdr:row>34</xdr:row>
      <xdr:rowOff>1013883</xdr:rowOff>
    </xdr:from>
    <xdr:ext cx="914400" cy="264560"/>
    <xdr:sp macro="" textlink="">
      <xdr:nvSpPr>
        <xdr:cNvPr id="1021" name="TextBox 1020">
          <a:extLst>
            <a:ext uri="{FF2B5EF4-FFF2-40B4-BE49-F238E27FC236}">
              <a16:creationId xmlns:a16="http://schemas.microsoft.com/office/drawing/2014/main" id="{00000000-0008-0000-6100-0000FD030000}"/>
            </a:ext>
          </a:extLst>
        </xdr:cNvPr>
        <xdr:cNvSpPr txBox="1"/>
      </xdr:nvSpPr>
      <xdr:spPr>
        <a:xfrm>
          <a:off x="22371050" y="57185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22</xdr:col>
      <xdr:colOff>0</xdr:colOff>
      <xdr:row>34</xdr:row>
      <xdr:rowOff>1013883</xdr:rowOff>
    </xdr:from>
    <xdr:ext cx="914400" cy="264560"/>
    <xdr:sp macro="" textlink="">
      <xdr:nvSpPr>
        <xdr:cNvPr id="1022" name="TextBox 1021">
          <a:extLst>
            <a:ext uri="{FF2B5EF4-FFF2-40B4-BE49-F238E27FC236}">
              <a16:creationId xmlns:a16="http://schemas.microsoft.com/office/drawing/2014/main" id="{00000000-0008-0000-6100-0000FE030000}"/>
            </a:ext>
          </a:extLst>
        </xdr:cNvPr>
        <xdr:cNvSpPr txBox="1"/>
      </xdr:nvSpPr>
      <xdr:spPr>
        <a:xfrm>
          <a:off x="22371050" y="57185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22</xdr:col>
      <xdr:colOff>0</xdr:colOff>
      <xdr:row>35</xdr:row>
      <xdr:rowOff>7407</xdr:rowOff>
    </xdr:from>
    <xdr:ext cx="914400" cy="516467"/>
    <xdr:sp macro="" textlink="">
      <xdr:nvSpPr>
        <xdr:cNvPr id="1023" name="TextBox 1022">
          <a:extLst>
            <a:ext uri="{FF2B5EF4-FFF2-40B4-BE49-F238E27FC236}">
              <a16:creationId xmlns:a16="http://schemas.microsoft.com/office/drawing/2014/main" id="{00000000-0008-0000-6100-0000FF030000}"/>
            </a:ext>
          </a:extLst>
        </xdr:cNvPr>
        <xdr:cNvSpPr txBox="1"/>
      </xdr:nvSpPr>
      <xdr:spPr>
        <a:xfrm>
          <a:off x="22371050" y="57195507"/>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22</xdr:col>
      <xdr:colOff>0</xdr:colOff>
      <xdr:row>34</xdr:row>
      <xdr:rowOff>1013883</xdr:rowOff>
    </xdr:from>
    <xdr:ext cx="914400" cy="264560"/>
    <xdr:sp macro="" textlink="">
      <xdr:nvSpPr>
        <xdr:cNvPr id="1024" name="TextBox 1023">
          <a:extLst>
            <a:ext uri="{FF2B5EF4-FFF2-40B4-BE49-F238E27FC236}">
              <a16:creationId xmlns:a16="http://schemas.microsoft.com/office/drawing/2014/main" id="{00000000-0008-0000-6100-000000040000}"/>
            </a:ext>
          </a:extLst>
        </xdr:cNvPr>
        <xdr:cNvSpPr txBox="1"/>
      </xdr:nvSpPr>
      <xdr:spPr>
        <a:xfrm>
          <a:off x="22371050" y="57185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22</xdr:col>
      <xdr:colOff>0</xdr:colOff>
      <xdr:row>34</xdr:row>
      <xdr:rowOff>1013883</xdr:rowOff>
    </xdr:from>
    <xdr:ext cx="914400" cy="264560"/>
    <xdr:sp macro="" textlink="">
      <xdr:nvSpPr>
        <xdr:cNvPr id="1025" name="TextBox 1024">
          <a:extLst>
            <a:ext uri="{FF2B5EF4-FFF2-40B4-BE49-F238E27FC236}">
              <a16:creationId xmlns:a16="http://schemas.microsoft.com/office/drawing/2014/main" id="{00000000-0008-0000-6100-000001040000}"/>
            </a:ext>
          </a:extLst>
        </xdr:cNvPr>
        <xdr:cNvSpPr txBox="1"/>
      </xdr:nvSpPr>
      <xdr:spPr>
        <a:xfrm>
          <a:off x="22371050" y="57185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22</xdr:col>
      <xdr:colOff>0</xdr:colOff>
      <xdr:row>34</xdr:row>
      <xdr:rowOff>1013883</xdr:rowOff>
    </xdr:from>
    <xdr:ext cx="914400" cy="264560"/>
    <xdr:sp macro="" textlink="">
      <xdr:nvSpPr>
        <xdr:cNvPr id="1026" name="TextBox 1025">
          <a:extLst>
            <a:ext uri="{FF2B5EF4-FFF2-40B4-BE49-F238E27FC236}">
              <a16:creationId xmlns:a16="http://schemas.microsoft.com/office/drawing/2014/main" id="{00000000-0008-0000-6100-000002040000}"/>
            </a:ext>
          </a:extLst>
        </xdr:cNvPr>
        <xdr:cNvSpPr txBox="1"/>
      </xdr:nvSpPr>
      <xdr:spPr>
        <a:xfrm>
          <a:off x="22371050" y="57185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22</xdr:col>
      <xdr:colOff>0</xdr:colOff>
      <xdr:row>34</xdr:row>
      <xdr:rowOff>1013883</xdr:rowOff>
    </xdr:from>
    <xdr:ext cx="914400" cy="264560"/>
    <xdr:sp macro="" textlink="">
      <xdr:nvSpPr>
        <xdr:cNvPr id="1027" name="TextBox 1026">
          <a:extLst>
            <a:ext uri="{FF2B5EF4-FFF2-40B4-BE49-F238E27FC236}">
              <a16:creationId xmlns:a16="http://schemas.microsoft.com/office/drawing/2014/main" id="{00000000-0008-0000-6100-000003040000}"/>
            </a:ext>
          </a:extLst>
        </xdr:cNvPr>
        <xdr:cNvSpPr txBox="1"/>
      </xdr:nvSpPr>
      <xdr:spPr>
        <a:xfrm>
          <a:off x="22371050" y="57185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22</xdr:col>
      <xdr:colOff>0</xdr:colOff>
      <xdr:row>35</xdr:row>
      <xdr:rowOff>7407</xdr:rowOff>
    </xdr:from>
    <xdr:ext cx="914400" cy="516467"/>
    <xdr:sp macro="" textlink="">
      <xdr:nvSpPr>
        <xdr:cNvPr id="1028" name="TextBox 1027">
          <a:extLst>
            <a:ext uri="{FF2B5EF4-FFF2-40B4-BE49-F238E27FC236}">
              <a16:creationId xmlns:a16="http://schemas.microsoft.com/office/drawing/2014/main" id="{00000000-0008-0000-6100-000004040000}"/>
            </a:ext>
          </a:extLst>
        </xdr:cNvPr>
        <xdr:cNvSpPr txBox="1"/>
      </xdr:nvSpPr>
      <xdr:spPr>
        <a:xfrm>
          <a:off x="22371050" y="57195507"/>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22</xdr:col>
      <xdr:colOff>0</xdr:colOff>
      <xdr:row>34</xdr:row>
      <xdr:rowOff>1013883</xdr:rowOff>
    </xdr:from>
    <xdr:ext cx="914400" cy="264560"/>
    <xdr:sp macro="" textlink="">
      <xdr:nvSpPr>
        <xdr:cNvPr id="1029" name="TextBox 1028">
          <a:extLst>
            <a:ext uri="{FF2B5EF4-FFF2-40B4-BE49-F238E27FC236}">
              <a16:creationId xmlns:a16="http://schemas.microsoft.com/office/drawing/2014/main" id="{00000000-0008-0000-6100-000005040000}"/>
            </a:ext>
          </a:extLst>
        </xdr:cNvPr>
        <xdr:cNvSpPr txBox="1"/>
      </xdr:nvSpPr>
      <xdr:spPr>
        <a:xfrm>
          <a:off x="22371050" y="57185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22</xdr:col>
      <xdr:colOff>0</xdr:colOff>
      <xdr:row>34</xdr:row>
      <xdr:rowOff>1013883</xdr:rowOff>
    </xdr:from>
    <xdr:ext cx="914400" cy="264560"/>
    <xdr:sp macro="" textlink="">
      <xdr:nvSpPr>
        <xdr:cNvPr id="1030" name="TextBox 1029">
          <a:extLst>
            <a:ext uri="{FF2B5EF4-FFF2-40B4-BE49-F238E27FC236}">
              <a16:creationId xmlns:a16="http://schemas.microsoft.com/office/drawing/2014/main" id="{00000000-0008-0000-6100-000006040000}"/>
            </a:ext>
          </a:extLst>
        </xdr:cNvPr>
        <xdr:cNvSpPr txBox="1"/>
      </xdr:nvSpPr>
      <xdr:spPr>
        <a:xfrm>
          <a:off x="22371050" y="57185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22</xdr:col>
      <xdr:colOff>0</xdr:colOff>
      <xdr:row>34</xdr:row>
      <xdr:rowOff>1013883</xdr:rowOff>
    </xdr:from>
    <xdr:ext cx="914400" cy="264560"/>
    <xdr:sp macro="" textlink="">
      <xdr:nvSpPr>
        <xdr:cNvPr id="1031" name="TextBox 1030">
          <a:extLst>
            <a:ext uri="{FF2B5EF4-FFF2-40B4-BE49-F238E27FC236}">
              <a16:creationId xmlns:a16="http://schemas.microsoft.com/office/drawing/2014/main" id="{00000000-0008-0000-6100-000007040000}"/>
            </a:ext>
          </a:extLst>
        </xdr:cNvPr>
        <xdr:cNvSpPr txBox="1"/>
      </xdr:nvSpPr>
      <xdr:spPr>
        <a:xfrm>
          <a:off x="22371050" y="57185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22</xdr:col>
      <xdr:colOff>0</xdr:colOff>
      <xdr:row>34</xdr:row>
      <xdr:rowOff>1013883</xdr:rowOff>
    </xdr:from>
    <xdr:ext cx="914400" cy="264560"/>
    <xdr:sp macro="" textlink="">
      <xdr:nvSpPr>
        <xdr:cNvPr id="1032" name="TextBox 1031">
          <a:extLst>
            <a:ext uri="{FF2B5EF4-FFF2-40B4-BE49-F238E27FC236}">
              <a16:creationId xmlns:a16="http://schemas.microsoft.com/office/drawing/2014/main" id="{00000000-0008-0000-6100-000008040000}"/>
            </a:ext>
          </a:extLst>
        </xdr:cNvPr>
        <xdr:cNvSpPr txBox="1"/>
      </xdr:nvSpPr>
      <xdr:spPr>
        <a:xfrm>
          <a:off x="22371050" y="57185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22</xdr:col>
      <xdr:colOff>0</xdr:colOff>
      <xdr:row>35</xdr:row>
      <xdr:rowOff>7407</xdr:rowOff>
    </xdr:from>
    <xdr:ext cx="914400" cy="516467"/>
    <xdr:sp macro="" textlink="">
      <xdr:nvSpPr>
        <xdr:cNvPr id="1033" name="TextBox 1032">
          <a:extLst>
            <a:ext uri="{FF2B5EF4-FFF2-40B4-BE49-F238E27FC236}">
              <a16:creationId xmlns:a16="http://schemas.microsoft.com/office/drawing/2014/main" id="{00000000-0008-0000-6100-000009040000}"/>
            </a:ext>
          </a:extLst>
        </xdr:cNvPr>
        <xdr:cNvSpPr txBox="1"/>
      </xdr:nvSpPr>
      <xdr:spPr>
        <a:xfrm>
          <a:off x="22371050" y="57195507"/>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22</xdr:col>
      <xdr:colOff>0</xdr:colOff>
      <xdr:row>34</xdr:row>
      <xdr:rowOff>1013883</xdr:rowOff>
    </xdr:from>
    <xdr:ext cx="914400" cy="264560"/>
    <xdr:sp macro="" textlink="">
      <xdr:nvSpPr>
        <xdr:cNvPr id="1034" name="TextBox 1033">
          <a:extLst>
            <a:ext uri="{FF2B5EF4-FFF2-40B4-BE49-F238E27FC236}">
              <a16:creationId xmlns:a16="http://schemas.microsoft.com/office/drawing/2014/main" id="{00000000-0008-0000-6100-00000A040000}"/>
            </a:ext>
          </a:extLst>
        </xdr:cNvPr>
        <xdr:cNvSpPr txBox="1"/>
      </xdr:nvSpPr>
      <xdr:spPr>
        <a:xfrm>
          <a:off x="22371050" y="57185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22</xdr:col>
      <xdr:colOff>0</xdr:colOff>
      <xdr:row>34</xdr:row>
      <xdr:rowOff>1013883</xdr:rowOff>
    </xdr:from>
    <xdr:ext cx="914400" cy="264560"/>
    <xdr:sp macro="" textlink="">
      <xdr:nvSpPr>
        <xdr:cNvPr id="1035" name="TextBox 1034">
          <a:extLst>
            <a:ext uri="{FF2B5EF4-FFF2-40B4-BE49-F238E27FC236}">
              <a16:creationId xmlns:a16="http://schemas.microsoft.com/office/drawing/2014/main" id="{00000000-0008-0000-6100-00000B040000}"/>
            </a:ext>
          </a:extLst>
        </xdr:cNvPr>
        <xdr:cNvSpPr txBox="1"/>
      </xdr:nvSpPr>
      <xdr:spPr>
        <a:xfrm>
          <a:off x="22371050" y="57185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22</xdr:col>
      <xdr:colOff>0</xdr:colOff>
      <xdr:row>34</xdr:row>
      <xdr:rowOff>1013883</xdr:rowOff>
    </xdr:from>
    <xdr:ext cx="914400" cy="264560"/>
    <xdr:sp macro="" textlink="">
      <xdr:nvSpPr>
        <xdr:cNvPr id="1036" name="TextBox 1035">
          <a:extLst>
            <a:ext uri="{FF2B5EF4-FFF2-40B4-BE49-F238E27FC236}">
              <a16:creationId xmlns:a16="http://schemas.microsoft.com/office/drawing/2014/main" id="{00000000-0008-0000-6100-00000C040000}"/>
            </a:ext>
          </a:extLst>
        </xdr:cNvPr>
        <xdr:cNvSpPr txBox="1"/>
      </xdr:nvSpPr>
      <xdr:spPr>
        <a:xfrm>
          <a:off x="22371050" y="57185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22</xdr:col>
      <xdr:colOff>0</xdr:colOff>
      <xdr:row>34</xdr:row>
      <xdr:rowOff>1013883</xdr:rowOff>
    </xdr:from>
    <xdr:ext cx="914400" cy="264560"/>
    <xdr:sp macro="" textlink="">
      <xdr:nvSpPr>
        <xdr:cNvPr id="1037" name="TextBox 1036">
          <a:extLst>
            <a:ext uri="{FF2B5EF4-FFF2-40B4-BE49-F238E27FC236}">
              <a16:creationId xmlns:a16="http://schemas.microsoft.com/office/drawing/2014/main" id="{00000000-0008-0000-6100-00000D040000}"/>
            </a:ext>
          </a:extLst>
        </xdr:cNvPr>
        <xdr:cNvSpPr txBox="1"/>
      </xdr:nvSpPr>
      <xdr:spPr>
        <a:xfrm>
          <a:off x="22371050" y="57185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22</xdr:col>
      <xdr:colOff>0</xdr:colOff>
      <xdr:row>35</xdr:row>
      <xdr:rowOff>7407</xdr:rowOff>
    </xdr:from>
    <xdr:ext cx="914400" cy="516467"/>
    <xdr:sp macro="" textlink="">
      <xdr:nvSpPr>
        <xdr:cNvPr id="1038" name="TextBox 1037">
          <a:extLst>
            <a:ext uri="{FF2B5EF4-FFF2-40B4-BE49-F238E27FC236}">
              <a16:creationId xmlns:a16="http://schemas.microsoft.com/office/drawing/2014/main" id="{00000000-0008-0000-6100-00000E040000}"/>
            </a:ext>
          </a:extLst>
        </xdr:cNvPr>
        <xdr:cNvSpPr txBox="1"/>
      </xdr:nvSpPr>
      <xdr:spPr>
        <a:xfrm>
          <a:off x="22371050" y="57195507"/>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22</xdr:col>
      <xdr:colOff>0</xdr:colOff>
      <xdr:row>34</xdr:row>
      <xdr:rowOff>1013883</xdr:rowOff>
    </xdr:from>
    <xdr:ext cx="914400" cy="264560"/>
    <xdr:sp macro="" textlink="">
      <xdr:nvSpPr>
        <xdr:cNvPr id="1039" name="TextBox 1038">
          <a:extLst>
            <a:ext uri="{FF2B5EF4-FFF2-40B4-BE49-F238E27FC236}">
              <a16:creationId xmlns:a16="http://schemas.microsoft.com/office/drawing/2014/main" id="{00000000-0008-0000-6100-00000F040000}"/>
            </a:ext>
          </a:extLst>
        </xdr:cNvPr>
        <xdr:cNvSpPr txBox="1"/>
      </xdr:nvSpPr>
      <xdr:spPr>
        <a:xfrm>
          <a:off x="22371050" y="57185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22</xdr:col>
      <xdr:colOff>0</xdr:colOff>
      <xdr:row>34</xdr:row>
      <xdr:rowOff>1013883</xdr:rowOff>
    </xdr:from>
    <xdr:ext cx="914400" cy="264560"/>
    <xdr:sp macro="" textlink="">
      <xdr:nvSpPr>
        <xdr:cNvPr id="1040" name="TextBox 1039">
          <a:extLst>
            <a:ext uri="{FF2B5EF4-FFF2-40B4-BE49-F238E27FC236}">
              <a16:creationId xmlns:a16="http://schemas.microsoft.com/office/drawing/2014/main" id="{00000000-0008-0000-6100-000010040000}"/>
            </a:ext>
          </a:extLst>
        </xdr:cNvPr>
        <xdr:cNvSpPr txBox="1"/>
      </xdr:nvSpPr>
      <xdr:spPr>
        <a:xfrm>
          <a:off x="22371050" y="57185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22</xdr:col>
      <xdr:colOff>0</xdr:colOff>
      <xdr:row>34</xdr:row>
      <xdr:rowOff>1013883</xdr:rowOff>
    </xdr:from>
    <xdr:ext cx="914400" cy="264560"/>
    <xdr:sp macro="" textlink="">
      <xdr:nvSpPr>
        <xdr:cNvPr id="1041" name="TextBox 1040">
          <a:extLst>
            <a:ext uri="{FF2B5EF4-FFF2-40B4-BE49-F238E27FC236}">
              <a16:creationId xmlns:a16="http://schemas.microsoft.com/office/drawing/2014/main" id="{00000000-0008-0000-6100-000011040000}"/>
            </a:ext>
          </a:extLst>
        </xdr:cNvPr>
        <xdr:cNvSpPr txBox="1"/>
      </xdr:nvSpPr>
      <xdr:spPr>
        <a:xfrm>
          <a:off x="22371050" y="57185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22</xdr:col>
      <xdr:colOff>0</xdr:colOff>
      <xdr:row>34</xdr:row>
      <xdr:rowOff>1013883</xdr:rowOff>
    </xdr:from>
    <xdr:ext cx="914400" cy="264560"/>
    <xdr:sp macro="" textlink="">
      <xdr:nvSpPr>
        <xdr:cNvPr id="1042" name="TextBox 1041">
          <a:extLst>
            <a:ext uri="{FF2B5EF4-FFF2-40B4-BE49-F238E27FC236}">
              <a16:creationId xmlns:a16="http://schemas.microsoft.com/office/drawing/2014/main" id="{00000000-0008-0000-6100-000012040000}"/>
            </a:ext>
          </a:extLst>
        </xdr:cNvPr>
        <xdr:cNvSpPr txBox="1"/>
      </xdr:nvSpPr>
      <xdr:spPr>
        <a:xfrm>
          <a:off x="22371050" y="57185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22</xdr:col>
      <xdr:colOff>0</xdr:colOff>
      <xdr:row>35</xdr:row>
      <xdr:rowOff>7407</xdr:rowOff>
    </xdr:from>
    <xdr:ext cx="914400" cy="516467"/>
    <xdr:sp macro="" textlink="">
      <xdr:nvSpPr>
        <xdr:cNvPr id="1043" name="TextBox 1042">
          <a:extLst>
            <a:ext uri="{FF2B5EF4-FFF2-40B4-BE49-F238E27FC236}">
              <a16:creationId xmlns:a16="http://schemas.microsoft.com/office/drawing/2014/main" id="{00000000-0008-0000-6100-000013040000}"/>
            </a:ext>
          </a:extLst>
        </xdr:cNvPr>
        <xdr:cNvSpPr txBox="1"/>
      </xdr:nvSpPr>
      <xdr:spPr>
        <a:xfrm>
          <a:off x="22371050" y="57195507"/>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r>
            <a:rPr lang="en-US" sz="1100" b="1"/>
            <a:t>  </a:t>
          </a:r>
        </a:p>
      </xdr:txBody>
    </xdr:sp>
    <xdr:clientData/>
  </xdr:oneCellAnchor>
  <xdr:oneCellAnchor>
    <xdr:from>
      <xdr:col>22</xdr:col>
      <xdr:colOff>0</xdr:colOff>
      <xdr:row>34</xdr:row>
      <xdr:rowOff>1013883</xdr:rowOff>
    </xdr:from>
    <xdr:ext cx="914400" cy="264560"/>
    <xdr:sp macro="" textlink="">
      <xdr:nvSpPr>
        <xdr:cNvPr id="1044" name="TextBox 1043">
          <a:extLst>
            <a:ext uri="{FF2B5EF4-FFF2-40B4-BE49-F238E27FC236}">
              <a16:creationId xmlns:a16="http://schemas.microsoft.com/office/drawing/2014/main" id="{00000000-0008-0000-6100-000014040000}"/>
            </a:ext>
          </a:extLst>
        </xdr:cNvPr>
        <xdr:cNvSpPr txBox="1"/>
      </xdr:nvSpPr>
      <xdr:spPr>
        <a:xfrm>
          <a:off x="22371050" y="57185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22</xdr:col>
      <xdr:colOff>0</xdr:colOff>
      <xdr:row>34</xdr:row>
      <xdr:rowOff>1013883</xdr:rowOff>
    </xdr:from>
    <xdr:ext cx="914400" cy="264560"/>
    <xdr:sp macro="" textlink="">
      <xdr:nvSpPr>
        <xdr:cNvPr id="1045" name="TextBox 1044">
          <a:extLst>
            <a:ext uri="{FF2B5EF4-FFF2-40B4-BE49-F238E27FC236}">
              <a16:creationId xmlns:a16="http://schemas.microsoft.com/office/drawing/2014/main" id="{00000000-0008-0000-6100-000015040000}"/>
            </a:ext>
          </a:extLst>
        </xdr:cNvPr>
        <xdr:cNvSpPr txBox="1"/>
      </xdr:nvSpPr>
      <xdr:spPr>
        <a:xfrm>
          <a:off x="22371050" y="57185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22</xdr:col>
      <xdr:colOff>0</xdr:colOff>
      <xdr:row>34</xdr:row>
      <xdr:rowOff>1013883</xdr:rowOff>
    </xdr:from>
    <xdr:ext cx="914400" cy="264560"/>
    <xdr:sp macro="" textlink="">
      <xdr:nvSpPr>
        <xdr:cNvPr id="1046" name="TextBox 1045">
          <a:extLst>
            <a:ext uri="{FF2B5EF4-FFF2-40B4-BE49-F238E27FC236}">
              <a16:creationId xmlns:a16="http://schemas.microsoft.com/office/drawing/2014/main" id="{00000000-0008-0000-6100-000016040000}"/>
            </a:ext>
          </a:extLst>
        </xdr:cNvPr>
        <xdr:cNvSpPr txBox="1"/>
      </xdr:nvSpPr>
      <xdr:spPr>
        <a:xfrm>
          <a:off x="22371050" y="57185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22</xdr:col>
      <xdr:colOff>0</xdr:colOff>
      <xdr:row>34</xdr:row>
      <xdr:rowOff>1013883</xdr:rowOff>
    </xdr:from>
    <xdr:ext cx="914400" cy="264560"/>
    <xdr:sp macro="" textlink="">
      <xdr:nvSpPr>
        <xdr:cNvPr id="1047" name="TextBox 1046">
          <a:extLst>
            <a:ext uri="{FF2B5EF4-FFF2-40B4-BE49-F238E27FC236}">
              <a16:creationId xmlns:a16="http://schemas.microsoft.com/office/drawing/2014/main" id="{00000000-0008-0000-6100-000017040000}"/>
            </a:ext>
          </a:extLst>
        </xdr:cNvPr>
        <xdr:cNvSpPr txBox="1"/>
      </xdr:nvSpPr>
      <xdr:spPr>
        <a:xfrm>
          <a:off x="22371050" y="571859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25</xdr:col>
      <xdr:colOff>974724</xdr:colOff>
      <xdr:row>41</xdr:row>
      <xdr:rowOff>306918</xdr:rowOff>
    </xdr:from>
    <xdr:ext cx="914400" cy="1254124"/>
    <xdr:sp macro="" textlink="">
      <xdr:nvSpPr>
        <xdr:cNvPr id="1048" name="TextBox 1047">
          <a:extLst>
            <a:ext uri="{FF2B5EF4-FFF2-40B4-BE49-F238E27FC236}">
              <a16:creationId xmlns:a16="http://schemas.microsoft.com/office/drawing/2014/main" id="{00000000-0008-0000-6100-000018040000}"/>
            </a:ext>
          </a:extLst>
        </xdr:cNvPr>
        <xdr:cNvSpPr txBox="1"/>
      </xdr:nvSpPr>
      <xdr:spPr>
        <a:xfrm>
          <a:off x="27663774" y="66251668"/>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25</xdr:col>
      <xdr:colOff>974724</xdr:colOff>
      <xdr:row>41</xdr:row>
      <xdr:rowOff>306918</xdr:rowOff>
    </xdr:from>
    <xdr:ext cx="914400" cy="1254124"/>
    <xdr:sp macro="" textlink="">
      <xdr:nvSpPr>
        <xdr:cNvPr id="1049" name="TextBox 1048">
          <a:extLst>
            <a:ext uri="{FF2B5EF4-FFF2-40B4-BE49-F238E27FC236}">
              <a16:creationId xmlns:a16="http://schemas.microsoft.com/office/drawing/2014/main" id="{00000000-0008-0000-6100-000019040000}"/>
            </a:ext>
          </a:extLst>
        </xdr:cNvPr>
        <xdr:cNvSpPr txBox="1"/>
      </xdr:nvSpPr>
      <xdr:spPr>
        <a:xfrm>
          <a:off x="27663774" y="66251668"/>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25</xdr:col>
      <xdr:colOff>974724</xdr:colOff>
      <xdr:row>41</xdr:row>
      <xdr:rowOff>306918</xdr:rowOff>
    </xdr:from>
    <xdr:ext cx="914400" cy="1254124"/>
    <xdr:sp macro="" textlink="">
      <xdr:nvSpPr>
        <xdr:cNvPr id="1050" name="TextBox 1049">
          <a:extLst>
            <a:ext uri="{FF2B5EF4-FFF2-40B4-BE49-F238E27FC236}">
              <a16:creationId xmlns:a16="http://schemas.microsoft.com/office/drawing/2014/main" id="{00000000-0008-0000-6100-00001A040000}"/>
            </a:ext>
          </a:extLst>
        </xdr:cNvPr>
        <xdr:cNvSpPr txBox="1"/>
      </xdr:nvSpPr>
      <xdr:spPr>
        <a:xfrm>
          <a:off x="27663774" y="66251668"/>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25</xdr:col>
      <xdr:colOff>974724</xdr:colOff>
      <xdr:row>41</xdr:row>
      <xdr:rowOff>306918</xdr:rowOff>
    </xdr:from>
    <xdr:ext cx="914400" cy="1254124"/>
    <xdr:sp macro="" textlink="">
      <xdr:nvSpPr>
        <xdr:cNvPr id="1051" name="TextBox 1050">
          <a:extLst>
            <a:ext uri="{FF2B5EF4-FFF2-40B4-BE49-F238E27FC236}">
              <a16:creationId xmlns:a16="http://schemas.microsoft.com/office/drawing/2014/main" id="{00000000-0008-0000-6100-00001B040000}"/>
            </a:ext>
          </a:extLst>
        </xdr:cNvPr>
        <xdr:cNvSpPr txBox="1"/>
      </xdr:nvSpPr>
      <xdr:spPr>
        <a:xfrm>
          <a:off x="27663774" y="66251668"/>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25</xdr:col>
      <xdr:colOff>974724</xdr:colOff>
      <xdr:row>41</xdr:row>
      <xdr:rowOff>306918</xdr:rowOff>
    </xdr:from>
    <xdr:ext cx="914400" cy="1254124"/>
    <xdr:sp macro="" textlink="">
      <xdr:nvSpPr>
        <xdr:cNvPr id="1052" name="TextBox 1051">
          <a:extLst>
            <a:ext uri="{FF2B5EF4-FFF2-40B4-BE49-F238E27FC236}">
              <a16:creationId xmlns:a16="http://schemas.microsoft.com/office/drawing/2014/main" id="{00000000-0008-0000-6100-00001C040000}"/>
            </a:ext>
          </a:extLst>
        </xdr:cNvPr>
        <xdr:cNvSpPr txBox="1"/>
      </xdr:nvSpPr>
      <xdr:spPr>
        <a:xfrm>
          <a:off x="27663774" y="66251668"/>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25</xdr:col>
      <xdr:colOff>974724</xdr:colOff>
      <xdr:row>41</xdr:row>
      <xdr:rowOff>306918</xdr:rowOff>
    </xdr:from>
    <xdr:ext cx="914400" cy="1254124"/>
    <xdr:sp macro="" textlink="">
      <xdr:nvSpPr>
        <xdr:cNvPr id="1053" name="TextBox 1052">
          <a:extLst>
            <a:ext uri="{FF2B5EF4-FFF2-40B4-BE49-F238E27FC236}">
              <a16:creationId xmlns:a16="http://schemas.microsoft.com/office/drawing/2014/main" id="{00000000-0008-0000-6100-00001D040000}"/>
            </a:ext>
          </a:extLst>
        </xdr:cNvPr>
        <xdr:cNvSpPr txBox="1"/>
      </xdr:nvSpPr>
      <xdr:spPr>
        <a:xfrm>
          <a:off x="27663774" y="66251668"/>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0</xdr:col>
      <xdr:colOff>2347383</xdr:colOff>
      <xdr:row>34</xdr:row>
      <xdr:rowOff>1013883</xdr:rowOff>
    </xdr:from>
    <xdr:ext cx="914400" cy="264560"/>
    <xdr:sp macro="" textlink="">
      <xdr:nvSpPr>
        <xdr:cNvPr id="1054" name="TextBox 1053">
          <a:extLst>
            <a:ext uri="{FF2B5EF4-FFF2-40B4-BE49-F238E27FC236}">
              <a16:creationId xmlns:a16="http://schemas.microsoft.com/office/drawing/2014/main" id="{00000000-0008-0000-6100-00001E040000}"/>
            </a:ext>
          </a:extLst>
        </xdr:cNvPr>
        <xdr:cNvSpPr txBox="1"/>
      </xdr:nvSpPr>
      <xdr:spPr>
        <a:xfrm>
          <a:off x="393077"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0</xdr:col>
      <xdr:colOff>2347383</xdr:colOff>
      <xdr:row>34</xdr:row>
      <xdr:rowOff>1013883</xdr:rowOff>
    </xdr:from>
    <xdr:ext cx="914400" cy="264560"/>
    <xdr:sp macro="" textlink="">
      <xdr:nvSpPr>
        <xdr:cNvPr id="1055" name="TextBox 1054">
          <a:extLst>
            <a:ext uri="{FF2B5EF4-FFF2-40B4-BE49-F238E27FC236}">
              <a16:creationId xmlns:a16="http://schemas.microsoft.com/office/drawing/2014/main" id="{00000000-0008-0000-6100-00001F040000}"/>
            </a:ext>
          </a:extLst>
        </xdr:cNvPr>
        <xdr:cNvSpPr txBox="1"/>
      </xdr:nvSpPr>
      <xdr:spPr>
        <a:xfrm>
          <a:off x="393077"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1056" name="TextBox 1055">
          <a:extLst>
            <a:ext uri="{FF2B5EF4-FFF2-40B4-BE49-F238E27FC236}">
              <a16:creationId xmlns:a16="http://schemas.microsoft.com/office/drawing/2014/main" id="{00000000-0008-0000-6100-00002004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1057" name="TextBox 1056">
          <a:extLst>
            <a:ext uri="{FF2B5EF4-FFF2-40B4-BE49-F238E27FC236}">
              <a16:creationId xmlns:a16="http://schemas.microsoft.com/office/drawing/2014/main" id="{00000000-0008-0000-6100-00002104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19</xdr:col>
      <xdr:colOff>2347383</xdr:colOff>
      <xdr:row>34</xdr:row>
      <xdr:rowOff>1013883</xdr:rowOff>
    </xdr:from>
    <xdr:ext cx="914400" cy="264560"/>
    <xdr:sp macro="" textlink="">
      <xdr:nvSpPr>
        <xdr:cNvPr id="1058" name="TextBox 1057">
          <a:extLst>
            <a:ext uri="{FF2B5EF4-FFF2-40B4-BE49-F238E27FC236}">
              <a16:creationId xmlns:a16="http://schemas.microsoft.com/office/drawing/2014/main" id="{00000000-0008-0000-6100-000022040000}"/>
            </a:ext>
          </a:extLst>
        </xdr:cNvPr>
        <xdr:cNvSpPr txBox="1"/>
      </xdr:nvSpPr>
      <xdr:spPr>
        <a:xfrm>
          <a:off x="1951180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19</xdr:col>
      <xdr:colOff>2347383</xdr:colOff>
      <xdr:row>34</xdr:row>
      <xdr:rowOff>1013883</xdr:rowOff>
    </xdr:from>
    <xdr:ext cx="914400" cy="264560"/>
    <xdr:sp macro="" textlink="">
      <xdr:nvSpPr>
        <xdr:cNvPr id="1059" name="TextBox 1058">
          <a:extLst>
            <a:ext uri="{FF2B5EF4-FFF2-40B4-BE49-F238E27FC236}">
              <a16:creationId xmlns:a16="http://schemas.microsoft.com/office/drawing/2014/main" id="{00000000-0008-0000-6100-000023040000}"/>
            </a:ext>
          </a:extLst>
        </xdr:cNvPr>
        <xdr:cNvSpPr txBox="1"/>
      </xdr:nvSpPr>
      <xdr:spPr>
        <a:xfrm>
          <a:off x="1951180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1060" name="TextBox 1059">
          <a:extLst>
            <a:ext uri="{FF2B5EF4-FFF2-40B4-BE49-F238E27FC236}">
              <a16:creationId xmlns:a16="http://schemas.microsoft.com/office/drawing/2014/main" id="{00000000-0008-0000-6100-00002404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1061" name="TextBox 1060">
          <a:extLst>
            <a:ext uri="{FF2B5EF4-FFF2-40B4-BE49-F238E27FC236}">
              <a16:creationId xmlns:a16="http://schemas.microsoft.com/office/drawing/2014/main" id="{00000000-0008-0000-6100-00002504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1062" name="TextBox 1061">
          <a:extLst>
            <a:ext uri="{FF2B5EF4-FFF2-40B4-BE49-F238E27FC236}">
              <a16:creationId xmlns:a16="http://schemas.microsoft.com/office/drawing/2014/main" id="{00000000-0008-0000-6100-00002604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1063" name="TextBox 1062">
          <a:extLst>
            <a:ext uri="{FF2B5EF4-FFF2-40B4-BE49-F238E27FC236}">
              <a16:creationId xmlns:a16="http://schemas.microsoft.com/office/drawing/2014/main" id="{00000000-0008-0000-6100-00002704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1064" name="TextBox 1063">
          <a:extLst>
            <a:ext uri="{FF2B5EF4-FFF2-40B4-BE49-F238E27FC236}">
              <a16:creationId xmlns:a16="http://schemas.microsoft.com/office/drawing/2014/main" id="{00000000-0008-0000-6100-00002804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1065" name="TextBox 1064">
          <a:extLst>
            <a:ext uri="{FF2B5EF4-FFF2-40B4-BE49-F238E27FC236}">
              <a16:creationId xmlns:a16="http://schemas.microsoft.com/office/drawing/2014/main" id="{00000000-0008-0000-6100-00002904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1066" name="TextBox 1065">
          <a:extLst>
            <a:ext uri="{FF2B5EF4-FFF2-40B4-BE49-F238E27FC236}">
              <a16:creationId xmlns:a16="http://schemas.microsoft.com/office/drawing/2014/main" id="{00000000-0008-0000-6100-00002A04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24</xdr:col>
      <xdr:colOff>974724</xdr:colOff>
      <xdr:row>41</xdr:row>
      <xdr:rowOff>306918</xdr:rowOff>
    </xdr:from>
    <xdr:ext cx="914400" cy="1254124"/>
    <xdr:sp macro="" textlink="">
      <xdr:nvSpPr>
        <xdr:cNvPr id="1067" name="TextBox 1066">
          <a:extLst>
            <a:ext uri="{FF2B5EF4-FFF2-40B4-BE49-F238E27FC236}">
              <a16:creationId xmlns:a16="http://schemas.microsoft.com/office/drawing/2014/main" id="{00000000-0008-0000-6100-00002B04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21</xdr:col>
      <xdr:colOff>0</xdr:colOff>
      <xdr:row>34</xdr:row>
      <xdr:rowOff>1013883</xdr:rowOff>
    </xdr:from>
    <xdr:ext cx="914400" cy="264560"/>
    <xdr:sp macro="" textlink="">
      <xdr:nvSpPr>
        <xdr:cNvPr id="1068" name="TextBox 1067">
          <a:extLst>
            <a:ext uri="{FF2B5EF4-FFF2-40B4-BE49-F238E27FC236}">
              <a16:creationId xmlns:a16="http://schemas.microsoft.com/office/drawing/2014/main" id="{00000000-0008-0000-6100-00002C04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1069" name="TextBox 1068">
          <a:extLst>
            <a:ext uri="{FF2B5EF4-FFF2-40B4-BE49-F238E27FC236}">
              <a16:creationId xmlns:a16="http://schemas.microsoft.com/office/drawing/2014/main" id="{00000000-0008-0000-6100-00002D04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1070" name="TextBox 1069">
          <a:extLst>
            <a:ext uri="{FF2B5EF4-FFF2-40B4-BE49-F238E27FC236}">
              <a16:creationId xmlns:a16="http://schemas.microsoft.com/office/drawing/2014/main" id="{00000000-0008-0000-6100-00002E04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1071" name="TextBox 1070">
          <a:extLst>
            <a:ext uri="{FF2B5EF4-FFF2-40B4-BE49-F238E27FC236}">
              <a16:creationId xmlns:a16="http://schemas.microsoft.com/office/drawing/2014/main" id="{00000000-0008-0000-6100-00002F04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1072" name="TextBox 1071">
          <a:extLst>
            <a:ext uri="{FF2B5EF4-FFF2-40B4-BE49-F238E27FC236}">
              <a16:creationId xmlns:a16="http://schemas.microsoft.com/office/drawing/2014/main" id="{00000000-0008-0000-6100-00003004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24</xdr:col>
      <xdr:colOff>974724</xdr:colOff>
      <xdr:row>41</xdr:row>
      <xdr:rowOff>306918</xdr:rowOff>
    </xdr:from>
    <xdr:ext cx="914400" cy="1254124"/>
    <xdr:sp macro="" textlink="">
      <xdr:nvSpPr>
        <xdr:cNvPr id="1073" name="TextBox 1072">
          <a:extLst>
            <a:ext uri="{FF2B5EF4-FFF2-40B4-BE49-F238E27FC236}">
              <a16:creationId xmlns:a16="http://schemas.microsoft.com/office/drawing/2014/main" id="{00000000-0008-0000-6100-00003104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21</xdr:col>
      <xdr:colOff>0</xdr:colOff>
      <xdr:row>34</xdr:row>
      <xdr:rowOff>1013883</xdr:rowOff>
    </xdr:from>
    <xdr:ext cx="914400" cy="264560"/>
    <xdr:sp macro="" textlink="">
      <xdr:nvSpPr>
        <xdr:cNvPr id="1074" name="TextBox 1073">
          <a:extLst>
            <a:ext uri="{FF2B5EF4-FFF2-40B4-BE49-F238E27FC236}">
              <a16:creationId xmlns:a16="http://schemas.microsoft.com/office/drawing/2014/main" id="{00000000-0008-0000-6100-00003204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1075" name="TextBox 1074">
          <a:extLst>
            <a:ext uri="{FF2B5EF4-FFF2-40B4-BE49-F238E27FC236}">
              <a16:creationId xmlns:a16="http://schemas.microsoft.com/office/drawing/2014/main" id="{00000000-0008-0000-6100-00003304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1076" name="TextBox 1075">
          <a:extLst>
            <a:ext uri="{FF2B5EF4-FFF2-40B4-BE49-F238E27FC236}">
              <a16:creationId xmlns:a16="http://schemas.microsoft.com/office/drawing/2014/main" id="{00000000-0008-0000-6100-00003404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1077" name="TextBox 1076">
          <a:extLst>
            <a:ext uri="{FF2B5EF4-FFF2-40B4-BE49-F238E27FC236}">
              <a16:creationId xmlns:a16="http://schemas.microsoft.com/office/drawing/2014/main" id="{00000000-0008-0000-6100-00003504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1078" name="TextBox 1077">
          <a:extLst>
            <a:ext uri="{FF2B5EF4-FFF2-40B4-BE49-F238E27FC236}">
              <a16:creationId xmlns:a16="http://schemas.microsoft.com/office/drawing/2014/main" id="{00000000-0008-0000-6100-00003604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1079" name="TextBox 1078">
          <a:extLst>
            <a:ext uri="{FF2B5EF4-FFF2-40B4-BE49-F238E27FC236}">
              <a16:creationId xmlns:a16="http://schemas.microsoft.com/office/drawing/2014/main" id="{00000000-0008-0000-6100-00003704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1080" name="TextBox 1079">
          <a:extLst>
            <a:ext uri="{FF2B5EF4-FFF2-40B4-BE49-F238E27FC236}">
              <a16:creationId xmlns:a16="http://schemas.microsoft.com/office/drawing/2014/main" id="{00000000-0008-0000-6100-00003804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1081" name="TextBox 1080">
          <a:extLst>
            <a:ext uri="{FF2B5EF4-FFF2-40B4-BE49-F238E27FC236}">
              <a16:creationId xmlns:a16="http://schemas.microsoft.com/office/drawing/2014/main" id="{00000000-0008-0000-6100-00003904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1082" name="TextBox 1081">
          <a:extLst>
            <a:ext uri="{FF2B5EF4-FFF2-40B4-BE49-F238E27FC236}">
              <a16:creationId xmlns:a16="http://schemas.microsoft.com/office/drawing/2014/main" id="{00000000-0008-0000-6100-00003A04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1083" name="TextBox 1082">
          <a:extLst>
            <a:ext uri="{FF2B5EF4-FFF2-40B4-BE49-F238E27FC236}">
              <a16:creationId xmlns:a16="http://schemas.microsoft.com/office/drawing/2014/main" id="{00000000-0008-0000-6100-00003B04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1084" name="TextBox 1083">
          <a:extLst>
            <a:ext uri="{FF2B5EF4-FFF2-40B4-BE49-F238E27FC236}">
              <a16:creationId xmlns:a16="http://schemas.microsoft.com/office/drawing/2014/main" id="{00000000-0008-0000-6100-00003C04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1085" name="TextBox 1084">
          <a:extLst>
            <a:ext uri="{FF2B5EF4-FFF2-40B4-BE49-F238E27FC236}">
              <a16:creationId xmlns:a16="http://schemas.microsoft.com/office/drawing/2014/main" id="{00000000-0008-0000-6100-00003D04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1086" name="TextBox 1085">
          <a:extLst>
            <a:ext uri="{FF2B5EF4-FFF2-40B4-BE49-F238E27FC236}">
              <a16:creationId xmlns:a16="http://schemas.microsoft.com/office/drawing/2014/main" id="{00000000-0008-0000-6100-00003E04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1087" name="TextBox 1086">
          <a:extLst>
            <a:ext uri="{FF2B5EF4-FFF2-40B4-BE49-F238E27FC236}">
              <a16:creationId xmlns:a16="http://schemas.microsoft.com/office/drawing/2014/main" id="{00000000-0008-0000-6100-00003F04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1088" name="TextBox 1087">
          <a:extLst>
            <a:ext uri="{FF2B5EF4-FFF2-40B4-BE49-F238E27FC236}">
              <a16:creationId xmlns:a16="http://schemas.microsoft.com/office/drawing/2014/main" id="{00000000-0008-0000-6100-00004004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1089" name="TextBox 1088">
          <a:extLst>
            <a:ext uri="{FF2B5EF4-FFF2-40B4-BE49-F238E27FC236}">
              <a16:creationId xmlns:a16="http://schemas.microsoft.com/office/drawing/2014/main" id="{00000000-0008-0000-6100-00004104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1090" name="TextBox 1089">
          <a:extLst>
            <a:ext uri="{FF2B5EF4-FFF2-40B4-BE49-F238E27FC236}">
              <a16:creationId xmlns:a16="http://schemas.microsoft.com/office/drawing/2014/main" id="{00000000-0008-0000-6100-00004204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1091" name="TextBox 1090">
          <a:extLst>
            <a:ext uri="{FF2B5EF4-FFF2-40B4-BE49-F238E27FC236}">
              <a16:creationId xmlns:a16="http://schemas.microsoft.com/office/drawing/2014/main" id="{00000000-0008-0000-6100-00004304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1092" name="TextBox 1091">
          <a:extLst>
            <a:ext uri="{FF2B5EF4-FFF2-40B4-BE49-F238E27FC236}">
              <a16:creationId xmlns:a16="http://schemas.microsoft.com/office/drawing/2014/main" id="{00000000-0008-0000-6100-00004404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1093" name="TextBox 1092">
          <a:extLst>
            <a:ext uri="{FF2B5EF4-FFF2-40B4-BE49-F238E27FC236}">
              <a16:creationId xmlns:a16="http://schemas.microsoft.com/office/drawing/2014/main" id="{00000000-0008-0000-6100-00004504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1094" name="TextBox 1093">
          <a:extLst>
            <a:ext uri="{FF2B5EF4-FFF2-40B4-BE49-F238E27FC236}">
              <a16:creationId xmlns:a16="http://schemas.microsoft.com/office/drawing/2014/main" id="{00000000-0008-0000-6100-00004604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1095" name="TextBox 1094">
          <a:extLst>
            <a:ext uri="{FF2B5EF4-FFF2-40B4-BE49-F238E27FC236}">
              <a16:creationId xmlns:a16="http://schemas.microsoft.com/office/drawing/2014/main" id="{00000000-0008-0000-6100-00004704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1096" name="TextBox 1095">
          <a:extLst>
            <a:ext uri="{FF2B5EF4-FFF2-40B4-BE49-F238E27FC236}">
              <a16:creationId xmlns:a16="http://schemas.microsoft.com/office/drawing/2014/main" id="{00000000-0008-0000-6100-00004804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1097" name="TextBox 1096">
          <a:extLst>
            <a:ext uri="{FF2B5EF4-FFF2-40B4-BE49-F238E27FC236}">
              <a16:creationId xmlns:a16="http://schemas.microsoft.com/office/drawing/2014/main" id="{00000000-0008-0000-6100-00004904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1098" name="TextBox 1097">
          <a:extLst>
            <a:ext uri="{FF2B5EF4-FFF2-40B4-BE49-F238E27FC236}">
              <a16:creationId xmlns:a16="http://schemas.microsoft.com/office/drawing/2014/main" id="{00000000-0008-0000-6100-00004A04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1099" name="TextBox 1098">
          <a:extLst>
            <a:ext uri="{FF2B5EF4-FFF2-40B4-BE49-F238E27FC236}">
              <a16:creationId xmlns:a16="http://schemas.microsoft.com/office/drawing/2014/main" id="{00000000-0008-0000-6100-00004B04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1100" name="TextBox 1099">
          <a:extLst>
            <a:ext uri="{FF2B5EF4-FFF2-40B4-BE49-F238E27FC236}">
              <a16:creationId xmlns:a16="http://schemas.microsoft.com/office/drawing/2014/main" id="{00000000-0008-0000-6100-00004C04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1101" name="TextBox 1100">
          <a:extLst>
            <a:ext uri="{FF2B5EF4-FFF2-40B4-BE49-F238E27FC236}">
              <a16:creationId xmlns:a16="http://schemas.microsoft.com/office/drawing/2014/main" id="{00000000-0008-0000-6100-00004D04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1102" name="TextBox 1101">
          <a:extLst>
            <a:ext uri="{FF2B5EF4-FFF2-40B4-BE49-F238E27FC236}">
              <a16:creationId xmlns:a16="http://schemas.microsoft.com/office/drawing/2014/main" id="{00000000-0008-0000-6100-00004E04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1103" name="TextBox 1102">
          <a:extLst>
            <a:ext uri="{FF2B5EF4-FFF2-40B4-BE49-F238E27FC236}">
              <a16:creationId xmlns:a16="http://schemas.microsoft.com/office/drawing/2014/main" id="{00000000-0008-0000-6100-00004F04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1104" name="TextBox 1103">
          <a:extLst>
            <a:ext uri="{FF2B5EF4-FFF2-40B4-BE49-F238E27FC236}">
              <a16:creationId xmlns:a16="http://schemas.microsoft.com/office/drawing/2014/main" id="{00000000-0008-0000-6100-00005004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1105" name="TextBox 1104">
          <a:extLst>
            <a:ext uri="{FF2B5EF4-FFF2-40B4-BE49-F238E27FC236}">
              <a16:creationId xmlns:a16="http://schemas.microsoft.com/office/drawing/2014/main" id="{00000000-0008-0000-6100-00005104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1106" name="TextBox 1105">
          <a:extLst>
            <a:ext uri="{FF2B5EF4-FFF2-40B4-BE49-F238E27FC236}">
              <a16:creationId xmlns:a16="http://schemas.microsoft.com/office/drawing/2014/main" id="{00000000-0008-0000-6100-00005204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1107" name="TextBox 1106">
          <a:extLst>
            <a:ext uri="{FF2B5EF4-FFF2-40B4-BE49-F238E27FC236}">
              <a16:creationId xmlns:a16="http://schemas.microsoft.com/office/drawing/2014/main" id="{00000000-0008-0000-6100-00005304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1108" name="TextBox 1107">
          <a:extLst>
            <a:ext uri="{FF2B5EF4-FFF2-40B4-BE49-F238E27FC236}">
              <a16:creationId xmlns:a16="http://schemas.microsoft.com/office/drawing/2014/main" id="{00000000-0008-0000-6100-00005404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1109" name="TextBox 1108">
          <a:extLst>
            <a:ext uri="{FF2B5EF4-FFF2-40B4-BE49-F238E27FC236}">
              <a16:creationId xmlns:a16="http://schemas.microsoft.com/office/drawing/2014/main" id="{00000000-0008-0000-6100-00005504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1110" name="TextBox 1109">
          <a:extLst>
            <a:ext uri="{FF2B5EF4-FFF2-40B4-BE49-F238E27FC236}">
              <a16:creationId xmlns:a16="http://schemas.microsoft.com/office/drawing/2014/main" id="{00000000-0008-0000-6100-00005604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1111" name="TextBox 1110">
          <a:extLst>
            <a:ext uri="{FF2B5EF4-FFF2-40B4-BE49-F238E27FC236}">
              <a16:creationId xmlns:a16="http://schemas.microsoft.com/office/drawing/2014/main" id="{00000000-0008-0000-6100-00005704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1112" name="TextBox 1111">
          <a:extLst>
            <a:ext uri="{FF2B5EF4-FFF2-40B4-BE49-F238E27FC236}">
              <a16:creationId xmlns:a16="http://schemas.microsoft.com/office/drawing/2014/main" id="{00000000-0008-0000-6100-00005804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1113" name="TextBox 1112">
          <a:extLst>
            <a:ext uri="{FF2B5EF4-FFF2-40B4-BE49-F238E27FC236}">
              <a16:creationId xmlns:a16="http://schemas.microsoft.com/office/drawing/2014/main" id="{00000000-0008-0000-6100-00005904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1114" name="TextBox 1113">
          <a:extLst>
            <a:ext uri="{FF2B5EF4-FFF2-40B4-BE49-F238E27FC236}">
              <a16:creationId xmlns:a16="http://schemas.microsoft.com/office/drawing/2014/main" id="{00000000-0008-0000-6100-00005A04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1115" name="TextBox 1114">
          <a:extLst>
            <a:ext uri="{FF2B5EF4-FFF2-40B4-BE49-F238E27FC236}">
              <a16:creationId xmlns:a16="http://schemas.microsoft.com/office/drawing/2014/main" id="{00000000-0008-0000-6100-00005B04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1116" name="TextBox 1115">
          <a:extLst>
            <a:ext uri="{FF2B5EF4-FFF2-40B4-BE49-F238E27FC236}">
              <a16:creationId xmlns:a16="http://schemas.microsoft.com/office/drawing/2014/main" id="{00000000-0008-0000-6100-00005C04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1117" name="TextBox 1116">
          <a:extLst>
            <a:ext uri="{FF2B5EF4-FFF2-40B4-BE49-F238E27FC236}">
              <a16:creationId xmlns:a16="http://schemas.microsoft.com/office/drawing/2014/main" id="{00000000-0008-0000-6100-00005D04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1118" name="TextBox 1117">
          <a:extLst>
            <a:ext uri="{FF2B5EF4-FFF2-40B4-BE49-F238E27FC236}">
              <a16:creationId xmlns:a16="http://schemas.microsoft.com/office/drawing/2014/main" id="{00000000-0008-0000-6100-00005E04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1119" name="TextBox 1118">
          <a:extLst>
            <a:ext uri="{FF2B5EF4-FFF2-40B4-BE49-F238E27FC236}">
              <a16:creationId xmlns:a16="http://schemas.microsoft.com/office/drawing/2014/main" id="{00000000-0008-0000-6100-00005F04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1120" name="TextBox 1119">
          <a:extLst>
            <a:ext uri="{FF2B5EF4-FFF2-40B4-BE49-F238E27FC236}">
              <a16:creationId xmlns:a16="http://schemas.microsoft.com/office/drawing/2014/main" id="{00000000-0008-0000-6100-00006004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1121" name="TextBox 1120">
          <a:extLst>
            <a:ext uri="{FF2B5EF4-FFF2-40B4-BE49-F238E27FC236}">
              <a16:creationId xmlns:a16="http://schemas.microsoft.com/office/drawing/2014/main" id="{00000000-0008-0000-6100-00006104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1122" name="TextBox 1121">
          <a:extLst>
            <a:ext uri="{FF2B5EF4-FFF2-40B4-BE49-F238E27FC236}">
              <a16:creationId xmlns:a16="http://schemas.microsoft.com/office/drawing/2014/main" id="{00000000-0008-0000-6100-00006204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1123" name="TextBox 1122">
          <a:extLst>
            <a:ext uri="{FF2B5EF4-FFF2-40B4-BE49-F238E27FC236}">
              <a16:creationId xmlns:a16="http://schemas.microsoft.com/office/drawing/2014/main" id="{00000000-0008-0000-6100-00006304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1124" name="TextBox 1123">
          <a:extLst>
            <a:ext uri="{FF2B5EF4-FFF2-40B4-BE49-F238E27FC236}">
              <a16:creationId xmlns:a16="http://schemas.microsoft.com/office/drawing/2014/main" id="{00000000-0008-0000-6100-00006404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1125" name="TextBox 1124">
          <a:extLst>
            <a:ext uri="{FF2B5EF4-FFF2-40B4-BE49-F238E27FC236}">
              <a16:creationId xmlns:a16="http://schemas.microsoft.com/office/drawing/2014/main" id="{00000000-0008-0000-6100-00006504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1126" name="TextBox 1125">
          <a:extLst>
            <a:ext uri="{FF2B5EF4-FFF2-40B4-BE49-F238E27FC236}">
              <a16:creationId xmlns:a16="http://schemas.microsoft.com/office/drawing/2014/main" id="{00000000-0008-0000-6100-00006604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1127" name="TextBox 1126">
          <a:extLst>
            <a:ext uri="{FF2B5EF4-FFF2-40B4-BE49-F238E27FC236}">
              <a16:creationId xmlns:a16="http://schemas.microsoft.com/office/drawing/2014/main" id="{00000000-0008-0000-6100-00006704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1128" name="TextBox 1127">
          <a:extLst>
            <a:ext uri="{FF2B5EF4-FFF2-40B4-BE49-F238E27FC236}">
              <a16:creationId xmlns:a16="http://schemas.microsoft.com/office/drawing/2014/main" id="{00000000-0008-0000-6100-00006804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1129" name="TextBox 1128">
          <a:extLst>
            <a:ext uri="{FF2B5EF4-FFF2-40B4-BE49-F238E27FC236}">
              <a16:creationId xmlns:a16="http://schemas.microsoft.com/office/drawing/2014/main" id="{00000000-0008-0000-6100-00006904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1130" name="TextBox 1129">
          <a:extLst>
            <a:ext uri="{FF2B5EF4-FFF2-40B4-BE49-F238E27FC236}">
              <a16:creationId xmlns:a16="http://schemas.microsoft.com/office/drawing/2014/main" id="{00000000-0008-0000-6100-00006A04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1131" name="TextBox 1130">
          <a:extLst>
            <a:ext uri="{FF2B5EF4-FFF2-40B4-BE49-F238E27FC236}">
              <a16:creationId xmlns:a16="http://schemas.microsoft.com/office/drawing/2014/main" id="{00000000-0008-0000-6100-00006B04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1132" name="TextBox 1131">
          <a:extLst>
            <a:ext uri="{FF2B5EF4-FFF2-40B4-BE49-F238E27FC236}">
              <a16:creationId xmlns:a16="http://schemas.microsoft.com/office/drawing/2014/main" id="{00000000-0008-0000-6100-00006C04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1133" name="TextBox 1132">
          <a:extLst>
            <a:ext uri="{FF2B5EF4-FFF2-40B4-BE49-F238E27FC236}">
              <a16:creationId xmlns:a16="http://schemas.microsoft.com/office/drawing/2014/main" id="{00000000-0008-0000-6100-00006D04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1134" name="TextBox 1133">
          <a:extLst>
            <a:ext uri="{FF2B5EF4-FFF2-40B4-BE49-F238E27FC236}">
              <a16:creationId xmlns:a16="http://schemas.microsoft.com/office/drawing/2014/main" id="{00000000-0008-0000-6100-00006E04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1135" name="TextBox 1134">
          <a:extLst>
            <a:ext uri="{FF2B5EF4-FFF2-40B4-BE49-F238E27FC236}">
              <a16:creationId xmlns:a16="http://schemas.microsoft.com/office/drawing/2014/main" id="{00000000-0008-0000-6100-00006F04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1136" name="TextBox 1135">
          <a:extLst>
            <a:ext uri="{FF2B5EF4-FFF2-40B4-BE49-F238E27FC236}">
              <a16:creationId xmlns:a16="http://schemas.microsoft.com/office/drawing/2014/main" id="{00000000-0008-0000-6100-00007004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1137" name="TextBox 1136">
          <a:extLst>
            <a:ext uri="{FF2B5EF4-FFF2-40B4-BE49-F238E27FC236}">
              <a16:creationId xmlns:a16="http://schemas.microsoft.com/office/drawing/2014/main" id="{00000000-0008-0000-6100-00007104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1138" name="TextBox 1137">
          <a:extLst>
            <a:ext uri="{FF2B5EF4-FFF2-40B4-BE49-F238E27FC236}">
              <a16:creationId xmlns:a16="http://schemas.microsoft.com/office/drawing/2014/main" id="{00000000-0008-0000-6100-00007204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1139" name="TextBox 1138">
          <a:extLst>
            <a:ext uri="{FF2B5EF4-FFF2-40B4-BE49-F238E27FC236}">
              <a16:creationId xmlns:a16="http://schemas.microsoft.com/office/drawing/2014/main" id="{00000000-0008-0000-6100-0000730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1140" name="TextBox 1139">
          <a:extLst>
            <a:ext uri="{FF2B5EF4-FFF2-40B4-BE49-F238E27FC236}">
              <a16:creationId xmlns:a16="http://schemas.microsoft.com/office/drawing/2014/main" id="{00000000-0008-0000-6100-0000740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1141" name="TextBox 1140">
          <a:extLst>
            <a:ext uri="{FF2B5EF4-FFF2-40B4-BE49-F238E27FC236}">
              <a16:creationId xmlns:a16="http://schemas.microsoft.com/office/drawing/2014/main" id="{00000000-0008-0000-6100-0000750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1142" name="TextBox 1141">
          <a:extLst>
            <a:ext uri="{FF2B5EF4-FFF2-40B4-BE49-F238E27FC236}">
              <a16:creationId xmlns:a16="http://schemas.microsoft.com/office/drawing/2014/main" id="{00000000-0008-0000-6100-0000760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1143" name="TextBox 1142">
          <a:extLst>
            <a:ext uri="{FF2B5EF4-FFF2-40B4-BE49-F238E27FC236}">
              <a16:creationId xmlns:a16="http://schemas.microsoft.com/office/drawing/2014/main" id="{00000000-0008-0000-6100-00007704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1144" name="TextBox 1143">
          <a:extLst>
            <a:ext uri="{FF2B5EF4-FFF2-40B4-BE49-F238E27FC236}">
              <a16:creationId xmlns:a16="http://schemas.microsoft.com/office/drawing/2014/main" id="{00000000-0008-0000-6100-00007804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1145" name="TextBox 1144">
          <a:extLst>
            <a:ext uri="{FF2B5EF4-FFF2-40B4-BE49-F238E27FC236}">
              <a16:creationId xmlns:a16="http://schemas.microsoft.com/office/drawing/2014/main" id="{00000000-0008-0000-6100-00007904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1146" name="TextBox 1145">
          <a:extLst>
            <a:ext uri="{FF2B5EF4-FFF2-40B4-BE49-F238E27FC236}">
              <a16:creationId xmlns:a16="http://schemas.microsoft.com/office/drawing/2014/main" id="{00000000-0008-0000-6100-00007A04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147" name="TextBox 1146">
          <a:extLst>
            <a:ext uri="{FF2B5EF4-FFF2-40B4-BE49-F238E27FC236}">
              <a16:creationId xmlns:a16="http://schemas.microsoft.com/office/drawing/2014/main" id="{00000000-0008-0000-6100-00007B04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148" name="TextBox 1147">
          <a:extLst>
            <a:ext uri="{FF2B5EF4-FFF2-40B4-BE49-F238E27FC236}">
              <a16:creationId xmlns:a16="http://schemas.microsoft.com/office/drawing/2014/main" id="{00000000-0008-0000-6100-00007C04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149" name="TextBox 1148">
          <a:extLst>
            <a:ext uri="{FF2B5EF4-FFF2-40B4-BE49-F238E27FC236}">
              <a16:creationId xmlns:a16="http://schemas.microsoft.com/office/drawing/2014/main" id="{00000000-0008-0000-6100-00007D04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150" name="TextBox 1149">
          <a:extLst>
            <a:ext uri="{FF2B5EF4-FFF2-40B4-BE49-F238E27FC236}">
              <a16:creationId xmlns:a16="http://schemas.microsoft.com/office/drawing/2014/main" id="{00000000-0008-0000-6100-00007E04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151" name="TextBox 1150">
          <a:extLst>
            <a:ext uri="{FF2B5EF4-FFF2-40B4-BE49-F238E27FC236}">
              <a16:creationId xmlns:a16="http://schemas.microsoft.com/office/drawing/2014/main" id="{00000000-0008-0000-6100-00007F04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152" name="TextBox 1151">
          <a:extLst>
            <a:ext uri="{FF2B5EF4-FFF2-40B4-BE49-F238E27FC236}">
              <a16:creationId xmlns:a16="http://schemas.microsoft.com/office/drawing/2014/main" id="{00000000-0008-0000-6100-00008004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153" name="TextBox 1152">
          <a:extLst>
            <a:ext uri="{FF2B5EF4-FFF2-40B4-BE49-F238E27FC236}">
              <a16:creationId xmlns:a16="http://schemas.microsoft.com/office/drawing/2014/main" id="{00000000-0008-0000-6100-00008104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154" name="TextBox 1153">
          <a:extLst>
            <a:ext uri="{FF2B5EF4-FFF2-40B4-BE49-F238E27FC236}">
              <a16:creationId xmlns:a16="http://schemas.microsoft.com/office/drawing/2014/main" id="{00000000-0008-0000-6100-00008204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1155" name="TextBox 1154">
          <a:extLst>
            <a:ext uri="{FF2B5EF4-FFF2-40B4-BE49-F238E27FC236}">
              <a16:creationId xmlns:a16="http://schemas.microsoft.com/office/drawing/2014/main" id="{00000000-0008-0000-6100-00008304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1156" name="TextBox 1155">
          <a:extLst>
            <a:ext uri="{FF2B5EF4-FFF2-40B4-BE49-F238E27FC236}">
              <a16:creationId xmlns:a16="http://schemas.microsoft.com/office/drawing/2014/main" id="{00000000-0008-0000-6100-00008404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1157" name="TextBox 1156">
          <a:extLst>
            <a:ext uri="{FF2B5EF4-FFF2-40B4-BE49-F238E27FC236}">
              <a16:creationId xmlns:a16="http://schemas.microsoft.com/office/drawing/2014/main" id="{00000000-0008-0000-6100-00008504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1158" name="TextBox 1157">
          <a:extLst>
            <a:ext uri="{FF2B5EF4-FFF2-40B4-BE49-F238E27FC236}">
              <a16:creationId xmlns:a16="http://schemas.microsoft.com/office/drawing/2014/main" id="{00000000-0008-0000-6100-00008604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1159" name="TextBox 1158">
          <a:extLst>
            <a:ext uri="{FF2B5EF4-FFF2-40B4-BE49-F238E27FC236}">
              <a16:creationId xmlns:a16="http://schemas.microsoft.com/office/drawing/2014/main" id="{00000000-0008-0000-6100-00008704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1160" name="TextBox 1159">
          <a:extLst>
            <a:ext uri="{FF2B5EF4-FFF2-40B4-BE49-F238E27FC236}">
              <a16:creationId xmlns:a16="http://schemas.microsoft.com/office/drawing/2014/main" id="{00000000-0008-0000-6100-00008804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1161" name="TextBox 1160">
          <a:extLst>
            <a:ext uri="{FF2B5EF4-FFF2-40B4-BE49-F238E27FC236}">
              <a16:creationId xmlns:a16="http://schemas.microsoft.com/office/drawing/2014/main" id="{00000000-0008-0000-6100-00008904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1162" name="TextBox 1161">
          <a:extLst>
            <a:ext uri="{FF2B5EF4-FFF2-40B4-BE49-F238E27FC236}">
              <a16:creationId xmlns:a16="http://schemas.microsoft.com/office/drawing/2014/main" id="{00000000-0008-0000-6100-00008A04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1163" name="TextBox 1162">
          <a:extLst>
            <a:ext uri="{FF2B5EF4-FFF2-40B4-BE49-F238E27FC236}">
              <a16:creationId xmlns:a16="http://schemas.microsoft.com/office/drawing/2014/main" id="{00000000-0008-0000-6100-00008B04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1164" name="TextBox 1163">
          <a:extLst>
            <a:ext uri="{FF2B5EF4-FFF2-40B4-BE49-F238E27FC236}">
              <a16:creationId xmlns:a16="http://schemas.microsoft.com/office/drawing/2014/main" id="{00000000-0008-0000-6100-00008C04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1165" name="TextBox 1164">
          <a:extLst>
            <a:ext uri="{FF2B5EF4-FFF2-40B4-BE49-F238E27FC236}">
              <a16:creationId xmlns:a16="http://schemas.microsoft.com/office/drawing/2014/main" id="{00000000-0008-0000-6100-00008D04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1166" name="TextBox 1165">
          <a:extLst>
            <a:ext uri="{FF2B5EF4-FFF2-40B4-BE49-F238E27FC236}">
              <a16:creationId xmlns:a16="http://schemas.microsoft.com/office/drawing/2014/main" id="{00000000-0008-0000-6100-00008E04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1167" name="TextBox 1166">
          <a:extLst>
            <a:ext uri="{FF2B5EF4-FFF2-40B4-BE49-F238E27FC236}">
              <a16:creationId xmlns:a16="http://schemas.microsoft.com/office/drawing/2014/main" id="{00000000-0008-0000-6100-00008F04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1168" name="TextBox 1167">
          <a:extLst>
            <a:ext uri="{FF2B5EF4-FFF2-40B4-BE49-F238E27FC236}">
              <a16:creationId xmlns:a16="http://schemas.microsoft.com/office/drawing/2014/main" id="{00000000-0008-0000-6100-00009004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1169" name="TextBox 1168">
          <a:extLst>
            <a:ext uri="{FF2B5EF4-FFF2-40B4-BE49-F238E27FC236}">
              <a16:creationId xmlns:a16="http://schemas.microsoft.com/office/drawing/2014/main" id="{00000000-0008-0000-6100-00009104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1170" name="TextBox 1169">
          <a:extLst>
            <a:ext uri="{FF2B5EF4-FFF2-40B4-BE49-F238E27FC236}">
              <a16:creationId xmlns:a16="http://schemas.microsoft.com/office/drawing/2014/main" id="{00000000-0008-0000-6100-00009204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1171" name="TextBox 1170">
          <a:extLst>
            <a:ext uri="{FF2B5EF4-FFF2-40B4-BE49-F238E27FC236}">
              <a16:creationId xmlns:a16="http://schemas.microsoft.com/office/drawing/2014/main" id="{00000000-0008-0000-6100-00009304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1172" name="TextBox 1171">
          <a:extLst>
            <a:ext uri="{FF2B5EF4-FFF2-40B4-BE49-F238E27FC236}">
              <a16:creationId xmlns:a16="http://schemas.microsoft.com/office/drawing/2014/main" id="{00000000-0008-0000-6100-00009404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1173" name="TextBox 1172">
          <a:extLst>
            <a:ext uri="{FF2B5EF4-FFF2-40B4-BE49-F238E27FC236}">
              <a16:creationId xmlns:a16="http://schemas.microsoft.com/office/drawing/2014/main" id="{00000000-0008-0000-6100-00009504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1174" name="TextBox 1173">
          <a:extLst>
            <a:ext uri="{FF2B5EF4-FFF2-40B4-BE49-F238E27FC236}">
              <a16:creationId xmlns:a16="http://schemas.microsoft.com/office/drawing/2014/main" id="{00000000-0008-0000-6100-00009604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1175" name="TextBox 1174">
          <a:extLst>
            <a:ext uri="{FF2B5EF4-FFF2-40B4-BE49-F238E27FC236}">
              <a16:creationId xmlns:a16="http://schemas.microsoft.com/office/drawing/2014/main" id="{00000000-0008-0000-6100-00009704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1176" name="TextBox 1175">
          <a:extLst>
            <a:ext uri="{FF2B5EF4-FFF2-40B4-BE49-F238E27FC236}">
              <a16:creationId xmlns:a16="http://schemas.microsoft.com/office/drawing/2014/main" id="{00000000-0008-0000-6100-00009804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1177" name="TextBox 1176">
          <a:extLst>
            <a:ext uri="{FF2B5EF4-FFF2-40B4-BE49-F238E27FC236}">
              <a16:creationId xmlns:a16="http://schemas.microsoft.com/office/drawing/2014/main" id="{00000000-0008-0000-6100-00009904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1178" name="TextBox 1177">
          <a:extLst>
            <a:ext uri="{FF2B5EF4-FFF2-40B4-BE49-F238E27FC236}">
              <a16:creationId xmlns:a16="http://schemas.microsoft.com/office/drawing/2014/main" id="{00000000-0008-0000-6100-00009A04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1179" name="TextBox 1178">
          <a:extLst>
            <a:ext uri="{FF2B5EF4-FFF2-40B4-BE49-F238E27FC236}">
              <a16:creationId xmlns:a16="http://schemas.microsoft.com/office/drawing/2014/main" id="{00000000-0008-0000-6100-00009B04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1180" name="TextBox 1179">
          <a:extLst>
            <a:ext uri="{FF2B5EF4-FFF2-40B4-BE49-F238E27FC236}">
              <a16:creationId xmlns:a16="http://schemas.microsoft.com/office/drawing/2014/main" id="{00000000-0008-0000-6100-00009C04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1181" name="TextBox 1180">
          <a:extLst>
            <a:ext uri="{FF2B5EF4-FFF2-40B4-BE49-F238E27FC236}">
              <a16:creationId xmlns:a16="http://schemas.microsoft.com/office/drawing/2014/main" id="{00000000-0008-0000-6100-00009D04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1182" name="TextBox 1181">
          <a:extLst>
            <a:ext uri="{FF2B5EF4-FFF2-40B4-BE49-F238E27FC236}">
              <a16:creationId xmlns:a16="http://schemas.microsoft.com/office/drawing/2014/main" id="{00000000-0008-0000-6100-00009E04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1183" name="TextBox 1182">
          <a:extLst>
            <a:ext uri="{FF2B5EF4-FFF2-40B4-BE49-F238E27FC236}">
              <a16:creationId xmlns:a16="http://schemas.microsoft.com/office/drawing/2014/main" id="{00000000-0008-0000-6100-00009F04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1184" name="TextBox 1183">
          <a:extLst>
            <a:ext uri="{FF2B5EF4-FFF2-40B4-BE49-F238E27FC236}">
              <a16:creationId xmlns:a16="http://schemas.microsoft.com/office/drawing/2014/main" id="{00000000-0008-0000-6100-0000A004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1185" name="TextBox 1184">
          <a:extLst>
            <a:ext uri="{FF2B5EF4-FFF2-40B4-BE49-F238E27FC236}">
              <a16:creationId xmlns:a16="http://schemas.microsoft.com/office/drawing/2014/main" id="{00000000-0008-0000-6100-0000A104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1186" name="TextBox 1185">
          <a:extLst>
            <a:ext uri="{FF2B5EF4-FFF2-40B4-BE49-F238E27FC236}">
              <a16:creationId xmlns:a16="http://schemas.microsoft.com/office/drawing/2014/main" id="{00000000-0008-0000-6100-0000A204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1187" name="TextBox 1186">
          <a:extLst>
            <a:ext uri="{FF2B5EF4-FFF2-40B4-BE49-F238E27FC236}">
              <a16:creationId xmlns:a16="http://schemas.microsoft.com/office/drawing/2014/main" id="{00000000-0008-0000-6100-0000A304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1188" name="TextBox 1187">
          <a:extLst>
            <a:ext uri="{FF2B5EF4-FFF2-40B4-BE49-F238E27FC236}">
              <a16:creationId xmlns:a16="http://schemas.microsoft.com/office/drawing/2014/main" id="{00000000-0008-0000-6100-0000A404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1189" name="TextBox 1188">
          <a:extLst>
            <a:ext uri="{FF2B5EF4-FFF2-40B4-BE49-F238E27FC236}">
              <a16:creationId xmlns:a16="http://schemas.microsoft.com/office/drawing/2014/main" id="{00000000-0008-0000-6100-0000A504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1190" name="TextBox 1189">
          <a:extLst>
            <a:ext uri="{FF2B5EF4-FFF2-40B4-BE49-F238E27FC236}">
              <a16:creationId xmlns:a16="http://schemas.microsoft.com/office/drawing/2014/main" id="{00000000-0008-0000-6100-0000A604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1191" name="TextBox 1190">
          <a:extLst>
            <a:ext uri="{FF2B5EF4-FFF2-40B4-BE49-F238E27FC236}">
              <a16:creationId xmlns:a16="http://schemas.microsoft.com/office/drawing/2014/main" id="{00000000-0008-0000-6100-0000A704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1192" name="TextBox 1191">
          <a:extLst>
            <a:ext uri="{FF2B5EF4-FFF2-40B4-BE49-F238E27FC236}">
              <a16:creationId xmlns:a16="http://schemas.microsoft.com/office/drawing/2014/main" id="{00000000-0008-0000-6100-0000A804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1193" name="TextBox 1192">
          <a:extLst>
            <a:ext uri="{FF2B5EF4-FFF2-40B4-BE49-F238E27FC236}">
              <a16:creationId xmlns:a16="http://schemas.microsoft.com/office/drawing/2014/main" id="{00000000-0008-0000-6100-0000A904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1194" name="TextBox 1193">
          <a:extLst>
            <a:ext uri="{FF2B5EF4-FFF2-40B4-BE49-F238E27FC236}">
              <a16:creationId xmlns:a16="http://schemas.microsoft.com/office/drawing/2014/main" id="{00000000-0008-0000-6100-0000AA04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1195" name="TextBox 1194">
          <a:extLst>
            <a:ext uri="{FF2B5EF4-FFF2-40B4-BE49-F238E27FC236}">
              <a16:creationId xmlns:a16="http://schemas.microsoft.com/office/drawing/2014/main" id="{00000000-0008-0000-6100-0000AB04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1196" name="TextBox 1195">
          <a:extLst>
            <a:ext uri="{FF2B5EF4-FFF2-40B4-BE49-F238E27FC236}">
              <a16:creationId xmlns:a16="http://schemas.microsoft.com/office/drawing/2014/main" id="{00000000-0008-0000-6100-0000AC04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1197" name="TextBox 1196">
          <a:extLst>
            <a:ext uri="{FF2B5EF4-FFF2-40B4-BE49-F238E27FC236}">
              <a16:creationId xmlns:a16="http://schemas.microsoft.com/office/drawing/2014/main" id="{00000000-0008-0000-6100-0000AD04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1198" name="TextBox 1197">
          <a:extLst>
            <a:ext uri="{FF2B5EF4-FFF2-40B4-BE49-F238E27FC236}">
              <a16:creationId xmlns:a16="http://schemas.microsoft.com/office/drawing/2014/main" id="{00000000-0008-0000-6100-0000AE04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1199" name="TextBox 1198">
          <a:extLst>
            <a:ext uri="{FF2B5EF4-FFF2-40B4-BE49-F238E27FC236}">
              <a16:creationId xmlns:a16="http://schemas.microsoft.com/office/drawing/2014/main" id="{00000000-0008-0000-6100-0000AF04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1200" name="TextBox 1199">
          <a:extLst>
            <a:ext uri="{FF2B5EF4-FFF2-40B4-BE49-F238E27FC236}">
              <a16:creationId xmlns:a16="http://schemas.microsoft.com/office/drawing/2014/main" id="{00000000-0008-0000-6100-0000B004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1201" name="TextBox 1200">
          <a:extLst>
            <a:ext uri="{FF2B5EF4-FFF2-40B4-BE49-F238E27FC236}">
              <a16:creationId xmlns:a16="http://schemas.microsoft.com/office/drawing/2014/main" id="{00000000-0008-0000-6100-0000B104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1202" name="TextBox 1201">
          <a:extLst>
            <a:ext uri="{FF2B5EF4-FFF2-40B4-BE49-F238E27FC236}">
              <a16:creationId xmlns:a16="http://schemas.microsoft.com/office/drawing/2014/main" id="{00000000-0008-0000-6100-0000B204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15</xdr:row>
      <xdr:rowOff>0</xdr:rowOff>
    </xdr:from>
    <xdr:ext cx="914400" cy="264560"/>
    <xdr:sp macro="" textlink="">
      <xdr:nvSpPr>
        <xdr:cNvPr id="1203" name="TextBox 1202">
          <a:extLst>
            <a:ext uri="{FF2B5EF4-FFF2-40B4-BE49-F238E27FC236}">
              <a16:creationId xmlns:a16="http://schemas.microsoft.com/office/drawing/2014/main" id="{00000000-0008-0000-6100-0000B3040000}"/>
            </a:ext>
          </a:extLst>
        </xdr:cNvPr>
        <xdr:cNvSpPr txBox="1"/>
      </xdr:nvSpPr>
      <xdr:spPr>
        <a:xfrm>
          <a:off x="16380136" y="1958489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15</xdr:row>
      <xdr:rowOff>0</xdr:rowOff>
    </xdr:from>
    <xdr:ext cx="914400" cy="264560"/>
    <xdr:sp macro="" textlink="">
      <xdr:nvSpPr>
        <xdr:cNvPr id="1204" name="TextBox 1203">
          <a:extLst>
            <a:ext uri="{FF2B5EF4-FFF2-40B4-BE49-F238E27FC236}">
              <a16:creationId xmlns:a16="http://schemas.microsoft.com/office/drawing/2014/main" id="{00000000-0008-0000-6100-0000B4040000}"/>
            </a:ext>
          </a:extLst>
        </xdr:cNvPr>
        <xdr:cNvSpPr txBox="1"/>
      </xdr:nvSpPr>
      <xdr:spPr>
        <a:xfrm>
          <a:off x="16380136" y="1958489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15</xdr:row>
      <xdr:rowOff>0</xdr:rowOff>
    </xdr:from>
    <xdr:ext cx="914400" cy="264560"/>
    <xdr:sp macro="" textlink="">
      <xdr:nvSpPr>
        <xdr:cNvPr id="1205" name="TextBox 1204">
          <a:extLst>
            <a:ext uri="{FF2B5EF4-FFF2-40B4-BE49-F238E27FC236}">
              <a16:creationId xmlns:a16="http://schemas.microsoft.com/office/drawing/2014/main" id="{00000000-0008-0000-6100-0000B5040000}"/>
            </a:ext>
          </a:extLst>
        </xdr:cNvPr>
        <xdr:cNvSpPr txBox="1"/>
      </xdr:nvSpPr>
      <xdr:spPr>
        <a:xfrm>
          <a:off x="16380136" y="1958489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15</xdr:row>
      <xdr:rowOff>0</xdr:rowOff>
    </xdr:from>
    <xdr:ext cx="914400" cy="264560"/>
    <xdr:sp macro="" textlink="">
      <xdr:nvSpPr>
        <xdr:cNvPr id="1206" name="TextBox 1205">
          <a:extLst>
            <a:ext uri="{FF2B5EF4-FFF2-40B4-BE49-F238E27FC236}">
              <a16:creationId xmlns:a16="http://schemas.microsoft.com/office/drawing/2014/main" id="{00000000-0008-0000-6100-0000B6040000}"/>
            </a:ext>
          </a:extLst>
        </xdr:cNvPr>
        <xdr:cNvSpPr txBox="1"/>
      </xdr:nvSpPr>
      <xdr:spPr>
        <a:xfrm>
          <a:off x="16380136" y="1958489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1207" name="TextBox 1206">
          <a:extLst>
            <a:ext uri="{FF2B5EF4-FFF2-40B4-BE49-F238E27FC236}">
              <a16:creationId xmlns:a16="http://schemas.microsoft.com/office/drawing/2014/main" id="{00000000-0008-0000-6100-0000B7040000}"/>
            </a:ext>
          </a:extLst>
        </xdr:cNvPr>
        <xdr:cNvSpPr txBox="1"/>
      </xdr:nvSpPr>
      <xdr:spPr>
        <a:xfrm>
          <a:off x="16380136" y="236288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1208" name="TextBox 1207">
          <a:extLst>
            <a:ext uri="{FF2B5EF4-FFF2-40B4-BE49-F238E27FC236}">
              <a16:creationId xmlns:a16="http://schemas.microsoft.com/office/drawing/2014/main" id="{00000000-0008-0000-6100-0000B8040000}"/>
            </a:ext>
          </a:extLst>
        </xdr:cNvPr>
        <xdr:cNvSpPr txBox="1"/>
      </xdr:nvSpPr>
      <xdr:spPr>
        <a:xfrm>
          <a:off x="16380136" y="236288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1209" name="TextBox 1208">
          <a:extLst>
            <a:ext uri="{FF2B5EF4-FFF2-40B4-BE49-F238E27FC236}">
              <a16:creationId xmlns:a16="http://schemas.microsoft.com/office/drawing/2014/main" id="{00000000-0008-0000-6100-0000B9040000}"/>
            </a:ext>
          </a:extLst>
        </xdr:cNvPr>
        <xdr:cNvSpPr txBox="1"/>
      </xdr:nvSpPr>
      <xdr:spPr>
        <a:xfrm>
          <a:off x="16380136" y="236288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1210" name="TextBox 1209">
          <a:extLst>
            <a:ext uri="{FF2B5EF4-FFF2-40B4-BE49-F238E27FC236}">
              <a16:creationId xmlns:a16="http://schemas.microsoft.com/office/drawing/2014/main" id="{00000000-0008-0000-6100-0000BA040000}"/>
            </a:ext>
          </a:extLst>
        </xdr:cNvPr>
        <xdr:cNvSpPr txBox="1"/>
      </xdr:nvSpPr>
      <xdr:spPr>
        <a:xfrm>
          <a:off x="16380136" y="236288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1211" name="TextBox 1210">
          <a:extLst>
            <a:ext uri="{FF2B5EF4-FFF2-40B4-BE49-F238E27FC236}">
              <a16:creationId xmlns:a16="http://schemas.microsoft.com/office/drawing/2014/main" id="{00000000-0008-0000-6100-0000BB040000}"/>
            </a:ext>
          </a:extLst>
        </xdr:cNvPr>
        <xdr:cNvSpPr txBox="1"/>
      </xdr:nvSpPr>
      <xdr:spPr>
        <a:xfrm>
          <a:off x="16380136" y="236288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1212" name="TextBox 1211">
          <a:extLst>
            <a:ext uri="{FF2B5EF4-FFF2-40B4-BE49-F238E27FC236}">
              <a16:creationId xmlns:a16="http://schemas.microsoft.com/office/drawing/2014/main" id="{00000000-0008-0000-6100-0000BC040000}"/>
            </a:ext>
          </a:extLst>
        </xdr:cNvPr>
        <xdr:cNvSpPr txBox="1"/>
      </xdr:nvSpPr>
      <xdr:spPr>
        <a:xfrm>
          <a:off x="16380136" y="236288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1213" name="TextBox 1212">
          <a:extLst>
            <a:ext uri="{FF2B5EF4-FFF2-40B4-BE49-F238E27FC236}">
              <a16:creationId xmlns:a16="http://schemas.microsoft.com/office/drawing/2014/main" id="{00000000-0008-0000-6100-0000BD040000}"/>
            </a:ext>
          </a:extLst>
        </xdr:cNvPr>
        <xdr:cNvSpPr txBox="1"/>
      </xdr:nvSpPr>
      <xdr:spPr>
        <a:xfrm>
          <a:off x="16380136" y="236288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1214" name="TextBox 1213">
          <a:extLst>
            <a:ext uri="{FF2B5EF4-FFF2-40B4-BE49-F238E27FC236}">
              <a16:creationId xmlns:a16="http://schemas.microsoft.com/office/drawing/2014/main" id="{00000000-0008-0000-6100-0000BE040000}"/>
            </a:ext>
          </a:extLst>
        </xdr:cNvPr>
        <xdr:cNvSpPr txBox="1"/>
      </xdr:nvSpPr>
      <xdr:spPr>
        <a:xfrm>
          <a:off x="16380136" y="236288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1215" name="TextBox 1214">
          <a:extLst>
            <a:ext uri="{FF2B5EF4-FFF2-40B4-BE49-F238E27FC236}">
              <a16:creationId xmlns:a16="http://schemas.microsoft.com/office/drawing/2014/main" id="{00000000-0008-0000-6100-0000BF04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1216" name="TextBox 1215">
          <a:extLst>
            <a:ext uri="{FF2B5EF4-FFF2-40B4-BE49-F238E27FC236}">
              <a16:creationId xmlns:a16="http://schemas.microsoft.com/office/drawing/2014/main" id="{00000000-0008-0000-6100-0000C004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1217" name="TextBox 1216">
          <a:extLst>
            <a:ext uri="{FF2B5EF4-FFF2-40B4-BE49-F238E27FC236}">
              <a16:creationId xmlns:a16="http://schemas.microsoft.com/office/drawing/2014/main" id="{00000000-0008-0000-6100-0000C104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1218" name="TextBox 1217">
          <a:extLst>
            <a:ext uri="{FF2B5EF4-FFF2-40B4-BE49-F238E27FC236}">
              <a16:creationId xmlns:a16="http://schemas.microsoft.com/office/drawing/2014/main" id="{00000000-0008-0000-6100-0000C204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1219" name="TextBox 1218">
          <a:extLst>
            <a:ext uri="{FF2B5EF4-FFF2-40B4-BE49-F238E27FC236}">
              <a16:creationId xmlns:a16="http://schemas.microsoft.com/office/drawing/2014/main" id="{00000000-0008-0000-6100-0000C304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1220" name="TextBox 1219">
          <a:extLst>
            <a:ext uri="{FF2B5EF4-FFF2-40B4-BE49-F238E27FC236}">
              <a16:creationId xmlns:a16="http://schemas.microsoft.com/office/drawing/2014/main" id="{00000000-0008-0000-6100-0000C404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1221" name="TextBox 1220">
          <a:extLst>
            <a:ext uri="{FF2B5EF4-FFF2-40B4-BE49-F238E27FC236}">
              <a16:creationId xmlns:a16="http://schemas.microsoft.com/office/drawing/2014/main" id="{00000000-0008-0000-6100-0000C504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1222" name="TextBox 1221">
          <a:extLst>
            <a:ext uri="{FF2B5EF4-FFF2-40B4-BE49-F238E27FC236}">
              <a16:creationId xmlns:a16="http://schemas.microsoft.com/office/drawing/2014/main" id="{00000000-0008-0000-6100-0000C604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1223" name="TextBox 1222">
          <a:extLst>
            <a:ext uri="{FF2B5EF4-FFF2-40B4-BE49-F238E27FC236}">
              <a16:creationId xmlns:a16="http://schemas.microsoft.com/office/drawing/2014/main" id="{00000000-0008-0000-6100-0000C704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1224" name="TextBox 1223">
          <a:extLst>
            <a:ext uri="{FF2B5EF4-FFF2-40B4-BE49-F238E27FC236}">
              <a16:creationId xmlns:a16="http://schemas.microsoft.com/office/drawing/2014/main" id="{00000000-0008-0000-6100-0000C804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1225" name="TextBox 1224">
          <a:extLst>
            <a:ext uri="{FF2B5EF4-FFF2-40B4-BE49-F238E27FC236}">
              <a16:creationId xmlns:a16="http://schemas.microsoft.com/office/drawing/2014/main" id="{00000000-0008-0000-6100-0000C904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1226" name="TextBox 1225">
          <a:extLst>
            <a:ext uri="{FF2B5EF4-FFF2-40B4-BE49-F238E27FC236}">
              <a16:creationId xmlns:a16="http://schemas.microsoft.com/office/drawing/2014/main" id="{00000000-0008-0000-6100-0000CA04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1227" name="TextBox 1226">
          <a:extLst>
            <a:ext uri="{FF2B5EF4-FFF2-40B4-BE49-F238E27FC236}">
              <a16:creationId xmlns:a16="http://schemas.microsoft.com/office/drawing/2014/main" id="{00000000-0008-0000-6100-0000CB04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1228" name="TextBox 1227">
          <a:extLst>
            <a:ext uri="{FF2B5EF4-FFF2-40B4-BE49-F238E27FC236}">
              <a16:creationId xmlns:a16="http://schemas.microsoft.com/office/drawing/2014/main" id="{00000000-0008-0000-6100-0000CC04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1229" name="TextBox 1228">
          <a:extLst>
            <a:ext uri="{FF2B5EF4-FFF2-40B4-BE49-F238E27FC236}">
              <a16:creationId xmlns:a16="http://schemas.microsoft.com/office/drawing/2014/main" id="{00000000-0008-0000-6100-0000CD04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1230" name="TextBox 1229">
          <a:extLst>
            <a:ext uri="{FF2B5EF4-FFF2-40B4-BE49-F238E27FC236}">
              <a16:creationId xmlns:a16="http://schemas.microsoft.com/office/drawing/2014/main" id="{00000000-0008-0000-6100-0000CE04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231" name="TextBox 1230">
          <a:extLst>
            <a:ext uri="{FF2B5EF4-FFF2-40B4-BE49-F238E27FC236}">
              <a16:creationId xmlns:a16="http://schemas.microsoft.com/office/drawing/2014/main" id="{00000000-0008-0000-6100-0000CF04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232" name="TextBox 1231">
          <a:extLst>
            <a:ext uri="{FF2B5EF4-FFF2-40B4-BE49-F238E27FC236}">
              <a16:creationId xmlns:a16="http://schemas.microsoft.com/office/drawing/2014/main" id="{00000000-0008-0000-6100-0000D004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233" name="TextBox 1232">
          <a:extLst>
            <a:ext uri="{FF2B5EF4-FFF2-40B4-BE49-F238E27FC236}">
              <a16:creationId xmlns:a16="http://schemas.microsoft.com/office/drawing/2014/main" id="{00000000-0008-0000-6100-0000D104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234" name="TextBox 1233">
          <a:extLst>
            <a:ext uri="{FF2B5EF4-FFF2-40B4-BE49-F238E27FC236}">
              <a16:creationId xmlns:a16="http://schemas.microsoft.com/office/drawing/2014/main" id="{00000000-0008-0000-6100-0000D204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235" name="TextBox 1234">
          <a:extLst>
            <a:ext uri="{FF2B5EF4-FFF2-40B4-BE49-F238E27FC236}">
              <a16:creationId xmlns:a16="http://schemas.microsoft.com/office/drawing/2014/main" id="{00000000-0008-0000-6100-0000D304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236" name="TextBox 1235">
          <a:extLst>
            <a:ext uri="{FF2B5EF4-FFF2-40B4-BE49-F238E27FC236}">
              <a16:creationId xmlns:a16="http://schemas.microsoft.com/office/drawing/2014/main" id="{00000000-0008-0000-6100-0000D404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237" name="TextBox 1236">
          <a:extLst>
            <a:ext uri="{FF2B5EF4-FFF2-40B4-BE49-F238E27FC236}">
              <a16:creationId xmlns:a16="http://schemas.microsoft.com/office/drawing/2014/main" id="{00000000-0008-0000-6100-0000D504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238" name="TextBox 1237">
          <a:extLst>
            <a:ext uri="{FF2B5EF4-FFF2-40B4-BE49-F238E27FC236}">
              <a16:creationId xmlns:a16="http://schemas.microsoft.com/office/drawing/2014/main" id="{00000000-0008-0000-6100-0000D604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1239" name="TextBox 1238">
          <a:extLst>
            <a:ext uri="{FF2B5EF4-FFF2-40B4-BE49-F238E27FC236}">
              <a16:creationId xmlns:a16="http://schemas.microsoft.com/office/drawing/2014/main" id="{00000000-0008-0000-6100-0000D704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1240" name="TextBox 1239">
          <a:extLst>
            <a:ext uri="{FF2B5EF4-FFF2-40B4-BE49-F238E27FC236}">
              <a16:creationId xmlns:a16="http://schemas.microsoft.com/office/drawing/2014/main" id="{00000000-0008-0000-6100-0000D804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1241" name="TextBox 1240">
          <a:extLst>
            <a:ext uri="{FF2B5EF4-FFF2-40B4-BE49-F238E27FC236}">
              <a16:creationId xmlns:a16="http://schemas.microsoft.com/office/drawing/2014/main" id="{00000000-0008-0000-6100-0000D904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28</xdr:row>
      <xdr:rowOff>1013883</xdr:rowOff>
    </xdr:from>
    <xdr:ext cx="914400" cy="264560"/>
    <xdr:sp macro="" textlink="">
      <xdr:nvSpPr>
        <xdr:cNvPr id="1242" name="TextBox 1241">
          <a:extLst>
            <a:ext uri="{FF2B5EF4-FFF2-40B4-BE49-F238E27FC236}">
              <a16:creationId xmlns:a16="http://schemas.microsoft.com/office/drawing/2014/main" id="{00000000-0008-0000-6100-0000DA040000}"/>
            </a:ext>
          </a:extLst>
        </xdr:cNvPr>
        <xdr:cNvSpPr txBox="1"/>
      </xdr:nvSpPr>
      <xdr:spPr>
        <a:xfrm>
          <a:off x="16380136" y="49578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28</xdr:row>
      <xdr:rowOff>1013883</xdr:rowOff>
    </xdr:from>
    <xdr:ext cx="914400" cy="264560"/>
    <xdr:sp macro="" textlink="">
      <xdr:nvSpPr>
        <xdr:cNvPr id="1243" name="TextBox 1242">
          <a:extLst>
            <a:ext uri="{FF2B5EF4-FFF2-40B4-BE49-F238E27FC236}">
              <a16:creationId xmlns:a16="http://schemas.microsoft.com/office/drawing/2014/main" id="{00000000-0008-0000-6100-0000DB040000}"/>
            </a:ext>
          </a:extLst>
        </xdr:cNvPr>
        <xdr:cNvSpPr txBox="1"/>
      </xdr:nvSpPr>
      <xdr:spPr>
        <a:xfrm>
          <a:off x="16380136" y="49578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28</xdr:row>
      <xdr:rowOff>1013883</xdr:rowOff>
    </xdr:from>
    <xdr:ext cx="914400" cy="264560"/>
    <xdr:sp macro="" textlink="">
      <xdr:nvSpPr>
        <xdr:cNvPr id="1244" name="TextBox 1243">
          <a:extLst>
            <a:ext uri="{FF2B5EF4-FFF2-40B4-BE49-F238E27FC236}">
              <a16:creationId xmlns:a16="http://schemas.microsoft.com/office/drawing/2014/main" id="{00000000-0008-0000-6100-0000DC040000}"/>
            </a:ext>
          </a:extLst>
        </xdr:cNvPr>
        <xdr:cNvSpPr txBox="1"/>
      </xdr:nvSpPr>
      <xdr:spPr>
        <a:xfrm>
          <a:off x="16380136" y="49578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28</xdr:row>
      <xdr:rowOff>1013883</xdr:rowOff>
    </xdr:from>
    <xdr:ext cx="914400" cy="264560"/>
    <xdr:sp macro="" textlink="">
      <xdr:nvSpPr>
        <xdr:cNvPr id="1245" name="TextBox 1244">
          <a:extLst>
            <a:ext uri="{FF2B5EF4-FFF2-40B4-BE49-F238E27FC236}">
              <a16:creationId xmlns:a16="http://schemas.microsoft.com/office/drawing/2014/main" id="{00000000-0008-0000-6100-0000DD040000}"/>
            </a:ext>
          </a:extLst>
        </xdr:cNvPr>
        <xdr:cNvSpPr txBox="1"/>
      </xdr:nvSpPr>
      <xdr:spPr>
        <a:xfrm>
          <a:off x="16380136" y="49578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28</xdr:row>
      <xdr:rowOff>1013883</xdr:rowOff>
    </xdr:from>
    <xdr:ext cx="914400" cy="264560"/>
    <xdr:sp macro="" textlink="">
      <xdr:nvSpPr>
        <xdr:cNvPr id="1246" name="TextBox 1245">
          <a:extLst>
            <a:ext uri="{FF2B5EF4-FFF2-40B4-BE49-F238E27FC236}">
              <a16:creationId xmlns:a16="http://schemas.microsoft.com/office/drawing/2014/main" id="{00000000-0008-0000-6100-0000DE040000}"/>
            </a:ext>
          </a:extLst>
        </xdr:cNvPr>
        <xdr:cNvSpPr txBox="1"/>
      </xdr:nvSpPr>
      <xdr:spPr>
        <a:xfrm>
          <a:off x="16380136" y="49578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28</xdr:row>
      <xdr:rowOff>1013883</xdr:rowOff>
    </xdr:from>
    <xdr:ext cx="914400" cy="264560"/>
    <xdr:sp macro="" textlink="">
      <xdr:nvSpPr>
        <xdr:cNvPr id="1247" name="TextBox 1246">
          <a:extLst>
            <a:ext uri="{FF2B5EF4-FFF2-40B4-BE49-F238E27FC236}">
              <a16:creationId xmlns:a16="http://schemas.microsoft.com/office/drawing/2014/main" id="{00000000-0008-0000-6100-0000DF040000}"/>
            </a:ext>
          </a:extLst>
        </xdr:cNvPr>
        <xdr:cNvSpPr txBox="1"/>
      </xdr:nvSpPr>
      <xdr:spPr>
        <a:xfrm>
          <a:off x="16380136" y="49578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28</xdr:row>
      <xdr:rowOff>1013883</xdr:rowOff>
    </xdr:from>
    <xdr:ext cx="914400" cy="264560"/>
    <xdr:sp macro="" textlink="">
      <xdr:nvSpPr>
        <xdr:cNvPr id="1248" name="TextBox 1247">
          <a:extLst>
            <a:ext uri="{FF2B5EF4-FFF2-40B4-BE49-F238E27FC236}">
              <a16:creationId xmlns:a16="http://schemas.microsoft.com/office/drawing/2014/main" id="{00000000-0008-0000-6100-0000E0040000}"/>
            </a:ext>
          </a:extLst>
        </xdr:cNvPr>
        <xdr:cNvSpPr txBox="1"/>
      </xdr:nvSpPr>
      <xdr:spPr>
        <a:xfrm>
          <a:off x="16380136" y="49578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28</xdr:row>
      <xdr:rowOff>1013883</xdr:rowOff>
    </xdr:from>
    <xdr:ext cx="914400" cy="264560"/>
    <xdr:sp macro="" textlink="">
      <xdr:nvSpPr>
        <xdr:cNvPr id="1249" name="TextBox 1248">
          <a:extLst>
            <a:ext uri="{FF2B5EF4-FFF2-40B4-BE49-F238E27FC236}">
              <a16:creationId xmlns:a16="http://schemas.microsoft.com/office/drawing/2014/main" id="{00000000-0008-0000-6100-0000E1040000}"/>
            </a:ext>
          </a:extLst>
        </xdr:cNvPr>
        <xdr:cNvSpPr txBox="1"/>
      </xdr:nvSpPr>
      <xdr:spPr>
        <a:xfrm>
          <a:off x="16380136" y="49578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30</xdr:row>
      <xdr:rowOff>1013883</xdr:rowOff>
    </xdr:from>
    <xdr:ext cx="914400" cy="264560"/>
    <xdr:sp macro="" textlink="">
      <xdr:nvSpPr>
        <xdr:cNvPr id="1250" name="TextBox 1249">
          <a:extLst>
            <a:ext uri="{FF2B5EF4-FFF2-40B4-BE49-F238E27FC236}">
              <a16:creationId xmlns:a16="http://schemas.microsoft.com/office/drawing/2014/main" id="{00000000-0008-0000-6100-0000E2040000}"/>
            </a:ext>
          </a:extLst>
        </xdr:cNvPr>
        <xdr:cNvSpPr txBox="1"/>
      </xdr:nvSpPr>
      <xdr:spPr>
        <a:xfrm>
          <a:off x="16380136" y="532900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30</xdr:row>
      <xdr:rowOff>1013883</xdr:rowOff>
    </xdr:from>
    <xdr:ext cx="914400" cy="264560"/>
    <xdr:sp macro="" textlink="">
      <xdr:nvSpPr>
        <xdr:cNvPr id="1251" name="TextBox 1250">
          <a:extLst>
            <a:ext uri="{FF2B5EF4-FFF2-40B4-BE49-F238E27FC236}">
              <a16:creationId xmlns:a16="http://schemas.microsoft.com/office/drawing/2014/main" id="{00000000-0008-0000-6100-0000E3040000}"/>
            </a:ext>
          </a:extLst>
        </xdr:cNvPr>
        <xdr:cNvSpPr txBox="1"/>
      </xdr:nvSpPr>
      <xdr:spPr>
        <a:xfrm>
          <a:off x="16380136" y="532900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30</xdr:row>
      <xdr:rowOff>1013883</xdr:rowOff>
    </xdr:from>
    <xdr:ext cx="914400" cy="264560"/>
    <xdr:sp macro="" textlink="">
      <xdr:nvSpPr>
        <xdr:cNvPr id="1252" name="TextBox 1251">
          <a:extLst>
            <a:ext uri="{FF2B5EF4-FFF2-40B4-BE49-F238E27FC236}">
              <a16:creationId xmlns:a16="http://schemas.microsoft.com/office/drawing/2014/main" id="{00000000-0008-0000-6100-0000E4040000}"/>
            </a:ext>
          </a:extLst>
        </xdr:cNvPr>
        <xdr:cNvSpPr txBox="1"/>
      </xdr:nvSpPr>
      <xdr:spPr>
        <a:xfrm>
          <a:off x="16380136" y="532900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30</xdr:row>
      <xdr:rowOff>1013883</xdr:rowOff>
    </xdr:from>
    <xdr:ext cx="914400" cy="264560"/>
    <xdr:sp macro="" textlink="">
      <xdr:nvSpPr>
        <xdr:cNvPr id="1253" name="TextBox 1252">
          <a:extLst>
            <a:ext uri="{FF2B5EF4-FFF2-40B4-BE49-F238E27FC236}">
              <a16:creationId xmlns:a16="http://schemas.microsoft.com/office/drawing/2014/main" id="{00000000-0008-0000-6100-0000E5040000}"/>
            </a:ext>
          </a:extLst>
        </xdr:cNvPr>
        <xdr:cNvSpPr txBox="1"/>
      </xdr:nvSpPr>
      <xdr:spPr>
        <a:xfrm>
          <a:off x="16380136" y="532900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30</xdr:row>
      <xdr:rowOff>1013883</xdr:rowOff>
    </xdr:from>
    <xdr:ext cx="914400" cy="264560"/>
    <xdr:sp macro="" textlink="">
      <xdr:nvSpPr>
        <xdr:cNvPr id="1254" name="TextBox 1253">
          <a:extLst>
            <a:ext uri="{FF2B5EF4-FFF2-40B4-BE49-F238E27FC236}">
              <a16:creationId xmlns:a16="http://schemas.microsoft.com/office/drawing/2014/main" id="{00000000-0008-0000-6100-0000E6040000}"/>
            </a:ext>
          </a:extLst>
        </xdr:cNvPr>
        <xdr:cNvSpPr txBox="1"/>
      </xdr:nvSpPr>
      <xdr:spPr>
        <a:xfrm>
          <a:off x="16380136" y="532900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30</xdr:row>
      <xdr:rowOff>1013883</xdr:rowOff>
    </xdr:from>
    <xdr:ext cx="914400" cy="264560"/>
    <xdr:sp macro="" textlink="">
      <xdr:nvSpPr>
        <xdr:cNvPr id="1255" name="TextBox 1254">
          <a:extLst>
            <a:ext uri="{FF2B5EF4-FFF2-40B4-BE49-F238E27FC236}">
              <a16:creationId xmlns:a16="http://schemas.microsoft.com/office/drawing/2014/main" id="{00000000-0008-0000-6100-0000E7040000}"/>
            </a:ext>
          </a:extLst>
        </xdr:cNvPr>
        <xdr:cNvSpPr txBox="1"/>
      </xdr:nvSpPr>
      <xdr:spPr>
        <a:xfrm>
          <a:off x="16380136" y="532900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30</xdr:row>
      <xdr:rowOff>1013883</xdr:rowOff>
    </xdr:from>
    <xdr:ext cx="914400" cy="264560"/>
    <xdr:sp macro="" textlink="">
      <xdr:nvSpPr>
        <xdr:cNvPr id="1256" name="TextBox 1255">
          <a:extLst>
            <a:ext uri="{FF2B5EF4-FFF2-40B4-BE49-F238E27FC236}">
              <a16:creationId xmlns:a16="http://schemas.microsoft.com/office/drawing/2014/main" id="{00000000-0008-0000-6100-0000E8040000}"/>
            </a:ext>
          </a:extLst>
        </xdr:cNvPr>
        <xdr:cNvSpPr txBox="1"/>
      </xdr:nvSpPr>
      <xdr:spPr>
        <a:xfrm>
          <a:off x="16380136" y="532900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30</xdr:row>
      <xdr:rowOff>1013883</xdr:rowOff>
    </xdr:from>
    <xdr:ext cx="914400" cy="264560"/>
    <xdr:sp macro="" textlink="">
      <xdr:nvSpPr>
        <xdr:cNvPr id="1257" name="TextBox 1256">
          <a:extLst>
            <a:ext uri="{FF2B5EF4-FFF2-40B4-BE49-F238E27FC236}">
              <a16:creationId xmlns:a16="http://schemas.microsoft.com/office/drawing/2014/main" id="{00000000-0008-0000-6100-0000E9040000}"/>
            </a:ext>
          </a:extLst>
        </xdr:cNvPr>
        <xdr:cNvSpPr txBox="1"/>
      </xdr:nvSpPr>
      <xdr:spPr>
        <a:xfrm>
          <a:off x="16380136" y="532900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30</xdr:row>
      <xdr:rowOff>1013883</xdr:rowOff>
    </xdr:from>
    <xdr:ext cx="914400" cy="264560"/>
    <xdr:sp macro="" textlink="">
      <xdr:nvSpPr>
        <xdr:cNvPr id="1258" name="TextBox 1257">
          <a:extLst>
            <a:ext uri="{FF2B5EF4-FFF2-40B4-BE49-F238E27FC236}">
              <a16:creationId xmlns:a16="http://schemas.microsoft.com/office/drawing/2014/main" id="{00000000-0008-0000-6100-0000EA040000}"/>
            </a:ext>
          </a:extLst>
        </xdr:cNvPr>
        <xdr:cNvSpPr txBox="1"/>
      </xdr:nvSpPr>
      <xdr:spPr>
        <a:xfrm>
          <a:off x="16380136" y="532900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30</xdr:row>
      <xdr:rowOff>1013883</xdr:rowOff>
    </xdr:from>
    <xdr:ext cx="914400" cy="264560"/>
    <xdr:sp macro="" textlink="">
      <xdr:nvSpPr>
        <xdr:cNvPr id="1259" name="TextBox 1258">
          <a:extLst>
            <a:ext uri="{FF2B5EF4-FFF2-40B4-BE49-F238E27FC236}">
              <a16:creationId xmlns:a16="http://schemas.microsoft.com/office/drawing/2014/main" id="{00000000-0008-0000-6100-0000EB040000}"/>
            </a:ext>
          </a:extLst>
        </xdr:cNvPr>
        <xdr:cNvSpPr txBox="1"/>
      </xdr:nvSpPr>
      <xdr:spPr>
        <a:xfrm>
          <a:off x="16380136" y="532900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30</xdr:row>
      <xdr:rowOff>1013883</xdr:rowOff>
    </xdr:from>
    <xdr:ext cx="914400" cy="264560"/>
    <xdr:sp macro="" textlink="">
      <xdr:nvSpPr>
        <xdr:cNvPr id="1260" name="TextBox 1259">
          <a:extLst>
            <a:ext uri="{FF2B5EF4-FFF2-40B4-BE49-F238E27FC236}">
              <a16:creationId xmlns:a16="http://schemas.microsoft.com/office/drawing/2014/main" id="{00000000-0008-0000-6100-0000EC040000}"/>
            </a:ext>
          </a:extLst>
        </xdr:cNvPr>
        <xdr:cNvSpPr txBox="1"/>
      </xdr:nvSpPr>
      <xdr:spPr>
        <a:xfrm>
          <a:off x="16380136" y="532900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30</xdr:row>
      <xdr:rowOff>1013883</xdr:rowOff>
    </xdr:from>
    <xdr:ext cx="914400" cy="264560"/>
    <xdr:sp macro="" textlink="">
      <xdr:nvSpPr>
        <xdr:cNvPr id="1261" name="TextBox 1260">
          <a:extLst>
            <a:ext uri="{FF2B5EF4-FFF2-40B4-BE49-F238E27FC236}">
              <a16:creationId xmlns:a16="http://schemas.microsoft.com/office/drawing/2014/main" id="{00000000-0008-0000-6100-0000ED040000}"/>
            </a:ext>
          </a:extLst>
        </xdr:cNvPr>
        <xdr:cNvSpPr txBox="1"/>
      </xdr:nvSpPr>
      <xdr:spPr>
        <a:xfrm>
          <a:off x="16380136" y="532900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32</xdr:row>
      <xdr:rowOff>1013883</xdr:rowOff>
    </xdr:from>
    <xdr:ext cx="914400" cy="264560"/>
    <xdr:sp macro="" textlink="">
      <xdr:nvSpPr>
        <xdr:cNvPr id="1262" name="TextBox 1261">
          <a:extLst>
            <a:ext uri="{FF2B5EF4-FFF2-40B4-BE49-F238E27FC236}">
              <a16:creationId xmlns:a16="http://schemas.microsoft.com/office/drawing/2014/main" id="{00000000-0008-0000-6100-0000EE040000}"/>
            </a:ext>
          </a:extLst>
        </xdr:cNvPr>
        <xdr:cNvSpPr txBox="1"/>
      </xdr:nvSpPr>
      <xdr:spPr>
        <a:xfrm>
          <a:off x="16380136" y="5703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32</xdr:row>
      <xdr:rowOff>1013883</xdr:rowOff>
    </xdr:from>
    <xdr:ext cx="914400" cy="264560"/>
    <xdr:sp macro="" textlink="">
      <xdr:nvSpPr>
        <xdr:cNvPr id="1263" name="TextBox 1262">
          <a:extLst>
            <a:ext uri="{FF2B5EF4-FFF2-40B4-BE49-F238E27FC236}">
              <a16:creationId xmlns:a16="http://schemas.microsoft.com/office/drawing/2014/main" id="{00000000-0008-0000-6100-0000EF040000}"/>
            </a:ext>
          </a:extLst>
        </xdr:cNvPr>
        <xdr:cNvSpPr txBox="1"/>
      </xdr:nvSpPr>
      <xdr:spPr>
        <a:xfrm>
          <a:off x="16380136" y="5703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32</xdr:row>
      <xdr:rowOff>1013883</xdr:rowOff>
    </xdr:from>
    <xdr:ext cx="914400" cy="264560"/>
    <xdr:sp macro="" textlink="">
      <xdr:nvSpPr>
        <xdr:cNvPr id="1264" name="TextBox 1263">
          <a:extLst>
            <a:ext uri="{FF2B5EF4-FFF2-40B4-BE49-F238E27FC236}">
              <a16:creationId xmlns:a16="http://schemas.microsoft.com/office/drawing/2014/main" id="{00000000-0008-0000-6100-0000F0040000}"/>
            </a:ext>
          </a:extLst>
        </xdr:cNvPr>
        <xdr:cNvSpPr txBox="1"/>
      </xdr:nvSpPr>
      <xdr:spPr>
        <a:xfrm>
          <a:off x="16380136" y="5703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32</xdr:row>
      <xdr:rowOff>1013883</xdr:rowOff>
    </xdr:from>
    <xdr:ext cx="914400" cy="264560"/>
    <xdr:sp macro="" textlink="">
      <xdr:nvSpPr>
        <xdr:cNvPr id="1265" name="TextBox 1264">
          <a:extLst>
            <a:ext uri="{FF2B5EF4-FFF2-40B4-BE49-F238E27FC236}">
              <a16:creationId xmlns:a16="http://schemas.microsoft.com/office/drawing/2014/main" id="{00000000-0008-0000-6100-0000F1040000}"/>
            </a:ext>
          </a:extLst>
        </xdr:cNvPr>
        <xdr:cNvSpPr txBox="1"/>
      </xdr:nvSpPr>
      <xdr:spPr>
        <a:xfrm>
          <a:off x="16380136" y="5703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1266" name="TextBox 1265">
          <a:extLst>
            <a:ext uri="{FF2B5EF4-FFF2-40B4-BE49-F238E27FC236}">
              <a16:creationId xmlns:a16="http://schemas.microsoft.com/office/drawing/2014/main" id="{00000000-0008-0000-6100-0000F204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1267" name="TextBox 1266">
          <a:extLst>
            <a:ext uri="{FF2B5EF4-FFF2-40B4-BE49-F238E27FC236}">
              <a16:creationId xmlns:a16="http://schemas.microsoft.com/office/drawing/2014/main" id="{00000000-0008-0000-6100-0000F304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1268" name="TextBox 1267">
          <a:extLst>
            <a:ext uri="{FF2B5EF4-FFF2-40B4-BE49-F238E27FC236}">
              <a16:creationId xmlns:a16="http://schemas.microsoft.com/office/drawing/2014/main" id="{00000000-0008-0000-6100-0000F404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1269" name="TextBox 1268">
          <a:extLst>
            <a:ext uri="{FF2B5EF4-FFF2-40B4-BE49-F238E27FC236}">
              <a16:creationId xmlns:a16="http://schemas.microsoft.com/office/drawing/2014/main" id="{00000000-0008-0000-6100-0000F504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1270" name="TextBox 1269">
          <a:extLst>
            <a:ext uri="{FF2B5EF4-FFF2-40B4-BE49-F238E27FC236}">
              <a16:creationId xmlns:a16="http://schemas.microsoft.com/office/drawing/2014/main" id="{00000000-0008-0000-6100-0000F604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1271" name="TextBox 1270">
          <a:extLst>
            <a:ext uri="{FF2B5EF4-FFF2-40B4-BE49-F238E27FC236}">
              <a16:creationId xmlns:a16="http://schemas.microsoft.com/office/drawing/2014/main" id="{00000000-0008-0000-6100-0000F704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1272" name="TextBox 1271">
          <a:extLst>
            <a:ext uri="{FF2B5EF4-FFF2-40B4-BE49-F238E27FC236}">
              <a16:creationId xmlns:a16="http://schemas.microsoft.com/office/drawing/2014/main" id="{00000000-0008-0000-6100-0000F804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1273" name="TextBox 1272">
          <a:extLst>
            <a:ext uri="{FF2B5EF4-FFF2-40B4-BE49-F238E27FC236}">
              <a16:creationId xmlns:a16="http://schemas.microsoft.com/office/drawing/2014/main" id="{00000000-0008-0000-6100-0000F904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26</xdr:row>
      <xdr:rowOff>1013883</xdr:rowOff>
    </xdr:from>
    <xdr:ext cx="914400" cy="264560"/>
    <xdr:sp macro="" textlink="">
      <xdr:nvSpPr>
        <xdr:cNvPr id="1274" name="TextBox 1273">
          <a:extLst>
            <a:ext uri="{FF2B5EF4-FFF2-40B4-BE49-F238E27FC236}">
              <a16:creationId xmlns:a16="http://schemas.microsoft.com/office/drawing/2014/main" id="{00000000-0008-0000-6100-0000FA040000}"/>
            </a:ext>
          </a:extLst>
        </xdr:cNvPr>
        <xdr:cNvSpPr txBox="1"/>
      </xdr:nvSpPr>
      <xdr:spPr>
        <a:xfrm>
          <a:off x="16380136" y="460107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26</xdr:row>
      <xdr:rowOff>1013883</xdr:rowOff>
    </xdr:from>
    <xdr:ext cx="914400" cy="264560"/>
    <xdr:sp macro="" textlink="">
      <xdr:nvSpPr>
        <xdr:cNvPr id="1275" name="TextBox 1274">
          <a:extLst>
            <a:ext uri="{FF2B5EF4-FFF2-40B4-BE49-F238E27FC236}">
              <a16:creationId xmlns:a16="http://schemas.microsoft.com/office/drawing/2014/main" id="{00000000-0008-0000-6100-0000FB040000}"/>
            </a:ext>
          </a:extLst>
        </xdr:cNvPr>
        <xdr:cNvSpPr txBox="1"/>
      </xdr:nvSpPr>
      <xdr:spPr>
        <a:xfrm>
          <a:off x="16380136" y="460107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26</xdr:row>
      <xdr:rowOff>1013883</xdr:rowOff>
    </xdr:from>
    <xdr:ext cx="914400" cy="264560"/>
    <xdr:sp macro="" textlink="">
      <xdr:nvSpPr>
        <xdr:cNvPr id="1276" name="TextBox 1275">
          <a:extLst>
            <a:ext uri="{FF2B5EF4-FFF2-40B4-BE49-F238E27FC236}">
              <a16:creationId xmlns:a16="http://schemas.microsoft.com/office/drawing/2014/main" id="{00000000-0008-0000-6100-0000FC040000}"/>
            </a:ext>
          </a:extLst>
        </xdr:cNvPr>
        <xdr:cNvSpPr txBox="1"/>
      </xdr:nvSpPr>
      <xdr:spPr>
        <a:xfrm>
          <a:off x="16380136" y="460107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xdr:row>
      <xdr:rowOff>1013883</xdr:rowOff>
    </xdr:from>
    <xdr:ext cx="914400" cy="264560"/>
    <xdr:sp macro="" textlink="">
      <xdr:nvSpPr>
        <xdr:cNvPr id="1277" name="TextBox 1276">
          <a:extLst>
            <a:ext uri="{FF2B5EF4-FFF2-40B4-BE49-F238E27FC236}">
              <a16:creationId xmlns:a16="http://schemas.microsoft.com/office/drawing/2014/main" id="{00000000-0008-0000-6100-0000FD040000}"/>
            </a:ext>
          </a:extLst>
        </xdr:cNvPr>
        <xdr:cNvSpPr txBox="1"/>
      </xdr:nvSpPr>
      <xdr:spPr>
        <a:xfrm>
          <a:off x="16380136" y="773741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xdr:row>
      <xdr:rowOff>1013883</xdr:rowOff>
    </xdr:from>
    <xdr:ext cx="914400" cy="264560"/>
    <xdr:sp macro="" textlink="">
      <xdr:nvSpPr>
        <xdr:cNvPr id="1278" name="TextBox 1277">
          <a:extLst>
            <a:ext uri="{FF2B5EF4-FFF2-40B4-BE49-F238E27FC236}">
              <a16:creationId xmlns:a16="http://schemas.microsoft.com/office/drawing/2014/main" id="{00000000-0008-0000-6100-0000FE040000}"/>
            </a:ext>
          </a:extLst>
        </xdr:cNvPr>
        <xdr:cNvSpPr txBox="1"/>
      </xdr:nvSpPr>
      <xdr:spPr>
        <a:xfrm>
          <a:off x="16380136" y="773741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xdr:row>
      <xdr:rowOff>1013883</xdr:rowOff>
    </xdr:from>
    <xdr:ext cx="914400" cy="264560"/>
    <xdr:sp macro="" textlink="">
      <xdr:nvSpPr>
        <xdr:cNvPr id="1279" name="TextBox 1278">
          <a:extLst>
            <a:ext uri="{FF2B5EF4-FFF2-40B4-BE49-F238E27FC236}">
              <a16:creationId xmlns:a16="http://schemas.microsoft.com/office/drawing/2014/main" id="{00000000-0008-0000-6100-0000FF040000}"/>
            </a:ext>
          </a:extLst>
        </xdr:cNvPr>
        <xdr:cNvSpPr txBox="1"/>
      </xdr:nvSpPr>
      <xdr:spPr>
        <a:xfrm>
          <a:off x="16380136" y="773741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xdr:row>
      <xdr:rowOff>1013883</xdr:rowOff>
    </xdr:from>
    <xdr:ext cx="914400" cy="264560"/>
    <xdr:sp macro="" textlink="">
      <xdr:nvSpPr>
        <xdr:cNvPr id="1280" name="TextBox 1279">
          <a:extLst>
            <a:ext uri="{FF2B5EF4-FFF2-40B4-BE49-F238E27FC236}">
              <a16:creationId xmlns:a16="http://schemas.microsoft.com/office/drawing/2014/main" id="{00000000-0008-0000-6100-000000050000}"/>
            </a:ext>
          </a:extLst>
        </xdr:cNvPr>
        <xdr:cNvSpPr txBox="1"/>
      </xdr:nvSpPr>
      <xdr:spPr>
        <a:xfrm>
          <a:off x="16380136" y="773741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10</xdr:row>
      <xdr:rowOff>1013883</xdr:rowOff>
    </xdr:from>
    <xdr:ext cx="914400" cy="264560"/>
    <xdr:sp macro="" textlink="">
      <xdr:nvSpPr>
        <xdr:cNvPr id="1281" name="TextBox 1280">
          <a:extLst>
            <a:ext uri="{FF2B5EF4-FFF2-40B4-BE49-F238E27FC236}">
              <a16:creationId xmlns:a16="http://schemas.microsoft.com/office/drawing/2014/main" id="{00000000-0008-0000-6100-000001050000}"/>
            </a:ext>
          </a:extLst>
        </xdr:cNvPr>
        <xdr:cNvSpPr txBox="1"/>
      </xdr:nvSpPr>
      <xdr:spPr>
        <a:xfrm>
          <a:off x="16380136" y="11897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10</xdr:row>
      <xdr:rowOff>1013883</xdr:rowOff>
    </xdr:from>
    <xdr:ext cx="914400" cy="264560"/>
    <xdr:sp macro="" textlink="">
      <xdr:nvSpPr>
        <xdr:cNvPr id="1282" name="TextBox 1281">
          <a:extLst>
            <a:ext uri="{FF2B5EF4-FFF2-40B4-BE49-F238E27FC236}">
              <a16:creationId xmlns:a16="http://schemas.microsoft.com/office/drawing/2014/main" id="{00000000-0008-0000-6100-000002050000}"/>
            </a:ext>
          </a:extLst>
        </xdr:cNvPr>
        <xdr:cNvSpPr txBox="1"/>
      </xdr:nvSpPr>
      <xdr:spPr>
        <a:xfrm>
          <a:off x="16380136" y="11897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10</xdr:row>
      <xdr:rowOff>1013883</xdr:rowOff>
    </xdr:from>
    <xdr:ext cx="914400" cy="264560"/>
    <xdr:sp macro="" textlink="">
      <xdr:nvSpPr>
        <xdr:cNvPr id="1283" name="TextBox 1282">
          <a:extLst>
            <a:ext uri="{FF2B5EF4-FFF2-40B4-BE49-F238E27FC236}">
              <a16:creationId xmlns:a16="http://schemas.microsoft.com/office/drawing/2014/main" id="{00000000-0008-0000-6100-000003050000}"/>
            </a:ext>
          </a:extLst>
        </xdr:cNvPr>
        <xdr:cNvSpPr txBox="1"/>
      </xdr:nvSpPr>
      <xdr:spPr>
        <a:xfrm>
          <a:off x="16380136" y="11897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10</xdr:row>
      <xdr:rowOff>1013883</xdr:rowOff>
    </xdr:from>
    <xdr:ext cx="914400" cy="264560"/>
    <xdr:sp macro="" textlink="">
      <xdr:nvSpPr>
        <xdr:cNvPr id="1284" name="TextBox 1283">
          <a:extLst>
            <a:ext uri="{FF2B5EF4-FFF2-40B4-BE49-F238E27FC236}">
              <a16:creationId xmlns:a16="http://schemas.microsoft.com/office/drawing/2014/main" id="{00000000-0008-0000-6100-000004050000}"/>
            </a:ext>
          </a:extLst>
        </xdr:cNvPr>
        <xdr:cNvSpPr txBox="1"/>
      </xdr:nvSpPr>
      <xdr:spPr>
        <a:xfrm>
          <a:off x="16380136" y="11897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12</xdr:row>
      <xdr:rowOff>1013883</xdr:rowOff>
    </xdr:from>
    <xdr:ext cx="914400" cy="264560"/>
    <xdr:sp macro="" textlink="">
      <xdr:nvSpPr>
        <xdr:cNvPr id="1285" name="TextBox 1284">
          <a:extLst>
            <a:ext uri="{FF2B5EF4-FFF2-40B4-BE49-F238E27FC236}">
              <a16:creationId xmlns:a16="http://schemas.microsoft.com/office/drawing/2014/main" id="{00000000-0008-0000-6100-000005050000}"/>
            </a:ext>
          </a:extLst>
        </xdr:cNvPr>
        <xdr:cNvSpPr txBox="1"/>
      </xdr:nvSpPr>
      <xdr:spPr>
        <a:xfrm>
          <a:off x="16380136" y="157040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12</xdr:row>
      <xdr:rowOff>1013883</xdr:rowOff>
    </xdr:from>
    <xdr:ext cx="914400" cy="264560"/>
    <xdr:sp macro="" textlink="">
      <xdr:nvSpPr>
        <xdr:cNvPr id="1286" name="TextBox 1285">
          <a:extLst>
            <a:ext uri="{FF2B5EF4-FFF2-40B4-BE49-F238E27FC236}">
              <a16:creationId xmlns:a16="http://schemas.microsoft.com/office/drawing/2014/main" id="{00000000-0008-0000-6100-000006050000}"/>
            </a:ext>
          </a:extLst>
        </xdr:cNvPr>
        <xdr:cNvSpPr txBox="1"/>
      </xdr:nvSpPr>
      <xdr:spPr>
        <a:xfrm>
          <a:off x="16380136" y="157040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12</xdr:row>
      <xdr:rowOff>1013883</xdr:rowOff>
    </xdr:from>
    <xdr:ext cx="914400" cy="264560"/>
    <xdr:sp macro="" textlink="">
      <xdr:nvSpPr>
        <xdr:cNvPr id="1287" name="TextBox 1286">
          <a:extLst>
            <a:ext uri="{FF2B5EF4-FFF2-40B4-BE49-F238E27FC236}">
              <a16:creationId xmlns:a16="http://schemas.microsoft.com/office/drawing/2014/main" id="{00000000-0008-0000-6100-000007050000}"/>
            </a:ext>
          </a:extLst>
        </xdr:cNvPr>
        <xdr:cNvSpPr txBox="1"/>
      </xdr:nvSpPr>
      <xdr:spPr>
        <a:xfrm>
          <a:off x="16380136" y="157040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12</xdr:row>
      <xdr:rowOff>1013883</xdr:rowOff>
    </xdr:from>
    <xdr:ext cx="914400" cy="264560"/>
    <xdr:sp macro="" textlink="">
      <xdr:nvSpPr>
        <xdr:cNvPr id="1288" name="TextBox 1287">
          <a:extLst>
            <a:ext uri="{FF2B5EF4-FFF2-40B4-BE49-F238E27FC236}">
              <a16:creationId xmlns:a16="http://schemas.microsoft.com/office/drawing/2014/main" id="{00000000-0008-0000-6100-000008050000}"/>
            </a:ext>
          </a:extLst>
        </xdr:cNvPr>
        <xdr:cNvSpPr txBox="1"/>
      </xdr:nvSpPr>
      <xdr:spPr>
        <a:xfrm>
          <a:off x="16380136" y="157040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14</xdr:row>
      <xdr:rowOff>1013883</xdr:rowOff>
    </xdr:from>
    <xdr:ext cx="914400" cy="264560"/>
    <xdr:sp macro="" textlink="">
      <xdr:nvSpPr>
        <xdr:cNvPr id="1289" name="TextBox 1288">
          <a:extLst>
            <a:ext uri="{FF2B5EF4-FFF2-40B4-BE49-F238E27FC236}">
              <a16:creationId xmlns:a16="http://schemas.microsoft.com/office/drawing/2014/main" id="{00000000-0008-0000-6100-000009050000}"/>
            </a:ext>
          </a:extLst>
        </xdr:cNvPr>
        <xdr:cNvSpPr txBox="1"/>
      </xdr:nvSpPr>
      <xdr:spPr>
        <a:xfrm>
          <a:off x="16380136" y="195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14</xdr:row>
      <xdr:rowOff>1013883</xdr:rowOff>
    </xdr:from>
    <xdr:ext cx="914400" cy="264560"/>
    <xdr:sp macro="" textlink="">
      <xdr:nvSpPr>
        <xdr:cNvPr id="1290" name="TextBox 1289">
          <a:extLst>
            <a:ext uri="{FF2B5EF4-FFF2-40B4-BE49-F238E27FC236}">
              <a16:creationId xmlns:a16="http://schemas.microsoft.com/office/drawing/2014/main" id="{00000000-0008-0000-6100-00000A050000}"/>
            </a:ext>
          </a:extLst>
        </xdr:cNvPr>
        <xdr:cNvSpPr txBox="1"/>
      </xdr:nvSpPr>
      <xdr:spPr>
        <a:xfrm>
          <a:off x="16380136" y="195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14</xdr:row>
      <xdr:rowOff>1013883</xdr:rowOff>
    </xdr:from>
    <xdr:ext cx="914400" cy="264560"/>
    <xdr:sp macro="" textlink="">
      <xdr:nvSpPr>
        <xdr:cNvPr id="1291" name="TextBox 1290">
          <a:extLst>
            <a:ext uri="{FF2B5EF4-FFF2-40B4-BE49-F238E27FC236}">
              <a16:creationId xmlns:a16="http://schemas.microsoft.com/office/drawing/2014/main" id="{00000000-0008-0000-6100-00000B050000}"/>
            </a:ext>
          </a:extLst>
        </xdr:cNvPr>
        <xdr:cNvSpPr txBox="1"/>
      </xdr:nvSpPr>
      <xdr:spPr>
        <a:xfrm>
          <a:off x="16380136" y="195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14</xdr:row>
      <xdr:rowOff>1013883</xdr:rowOff>
    </xdr:from>
    <xdr:ext cx="914400" cy="264560"/>
    <xdr:sp macro="" textlink="">
      <xdr:nvSpPr>
        <xdr:cNvPr id="1292" name="TextBox 1291">
          <a:extLst>
            <a:ext uri="{FF2B5EF4-FFF2-40B4-BE49-F238E27FC236}">
              <a16:creationId xmlns:a16="http://schemas.microsoft.com/office/drawing/2014/main" id="{00000000-0008-0000-6100-00000C050000}"/>
            </a:ext>
          </a:extLst>
        </xdr:cNvPr>
        <xdr:cNvSpPr txBox="1"/>
      </xdr:nvSpPr>
      <xdr:spPr>
        <a:xfrm>
          <a:off x="16380136" y="195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1293" name="TextBox 1292">
          <a:extLst>
            <a:ext uri="{FF2B5EF4-FFF2-40B4-BE49-F238E27FC236}">
              <a16:creationId xmlns:a16="http://schemas.microsoft.com/office/drawing/2014/main" id="{00000000-0008-0000-6100-00000D05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1294" name="TextBox 1293">
          <a:extLst>
            <a:ext uri="{FF2B5EF4-FFF2-40B4-BE49-F238E27FC236}">
              <a16:creationId xmlns:a16="http://schemas.microsoft.com/office/drawing/2014/main" id="{00000000-0008-0000-6100-00000E05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1295" name="TextBox 1294">
          <a:extLst>
            <a:ext uri="{FF2B5EF4-FFF2-40B4-BE49-F238E27FC236}">
              <a16:creationId xmlns:a16="http://schemas.microsoft.com/office/drawing/2014/main" id="{00000000-0008-0000-6100-00000F05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1296" name="TextBox 1295">
          <a:extLst>
            <a:ext uri="{FF2B5EF4-FFF2-40B4-BE49-F238E27FC236}">
              <a16:creationId xmlns:a16="http://schemas.microsoft.com/office/drawing/2014/main" id="{00000000-0008-0000-6100-00001005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1297" name="TextBox 1296">
          <a:extLst>
            <a:ext uri="{FF2B5EF4-FFF2-40B4-BE49-F238E27FC236}">
              <a16:creationId xmlns:a16="http://schemas.microsoft.com/office/drawing/2014/main" id="{00000000-0008-0000-6100-00001105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1298" name="TextBox 1297">
          <a:extLst>
            <a:ext uri="{FF2B5EF4-FFF2-40B4-BE49-F238E27FC236}">
              <a16:creationId xmlns:a16="http://schemas.microsoft.com/office/drawing/2014/main" id="{00000000-0008-0000-6100-00001205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1299" name="TextBox 1298">
          <a:extLst>
            <a:ext uri="{FF2B5EF4-FFF2-40B4-BE49-F238E27FC236}">
              <a16:creationId xmlns:a16="http://schemas.microsoft.com/office/drawing/2014/main" id="{00000000-0008-0000-6100-00001305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1300" name="TextBox 1299">
          <a:extLst>
            <a:ext uri="{FF2B5EF4-FFF2-40B4-BE49-F238E27FC236}">
              <a16:creationId xmlns:a16="http://schemas.microsoft.com/office/drawing/2014/main" id="{00000000-0008-0000-6100-00001405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42</xdr:row>
      <xdr:rowOff>1013883</xdr:rowOff>
    </xdr:from>
    <xdr:ext cx="914400" cy="264560"/>
    <xdr:sp macro="" textlink="">
      <xdr:nvSpPr>
        <xdr:cNvPr id="1301" name="TextBox 1300">
          <a:extLst>
            <a:ext uri="{FF2B5EF4-FFF2-40B4-BE49-F238E27FC236}">
              <a16:creationId xmlns:a16="http://schemas.microsoft.com/office/drawing/2014/main" id="{00000000-0008-0000-6100-000015050000}"/>
            </a:ext>
          </a:extLst>
        </xdr:cNvPr>
        <xdr:cNvSpPr txBox="1"/>
      </xdr:nvSpPr>
      <xdr:spPr>
        <a:xfrm>
          <a:off x="17449924"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42</xdr:row>
      <xdr:rowOff>1013883</xdr:rowOff>
    </xdr:from>
    <xdr:ext cx="914400" cy="264560"/>
    <xdr:sp macro="" textlink="">
      <xdr:nvSpPr>
        <xdr:cNvPr id="1302" name="TextBox 1301">
          <a:extLst>
            <a:ext uri="{FF2B5EF4-FFF2-40B4-BE49-F238E27FC236}">
              <a16:creationId xmlns:a16="http://schemas.microsoft.com/office/drawing/2014/main" id="{00000000-0008-0000-6100-000016050000}"/>
            </a:ext>
          </a:extLst>
        </xdr:cNvPr>
        <xdr:cNvSpPr txBox="1"/>
      </xdr:nvSpPr>
      <xdr:spPr>
        <a:xfrm>
          <a:off x="17449924"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42</xdr:row>
      <xdr:rowOff>1013883</xdr:rowOff>
    </xdr:from>
    <xdr:ext cx="914400" cy="264560"/>
    <xdr:sp macro="" textlink="">
      <xdr:nvSpPr>
        <xdr:cNvPr id="1303" name="TextBox 1302">
          <a:extLst>
            <a:ext uri="{FF2B5EF4-FFF2-40B4-BE49-F238E27FC236}">
              <a16:creationId xmlns:a16="http://schemas.microsoft.com/office/drawing/2014/main" id="{00000000-0008-0000-6100-000017050000}"/>
            </a:ext>
          </a:extLst>
        </xdr:cNvPr>
        <xdr:cNvSpPr txBox="1"/>
      </xdr:nvSpPr>
      <xdr:spPr>
        <a:xfrm>
          <a:off x="17449924"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42</xdr:row>
      <xdr:rowOff>1013883</xdr:rowOff>
    </xdr:from>
    <xdr:ext cx="914400" cy="264560"/>
    <xdr:sp macro="" textlink="">
      <xdr:nvSpPr>
        <xdr:cNvPr id="1304" name="TextBox 1303">
          <a:extLst>
            <a:ext uri="{FF2B5EF4-FFF2-40B4-BE49-F238E27FC236}">
              <a16:creationId xmlns:a16="http://schemas.microsoft.com/office/drawing/2014/main" id="{00000000-0008-0000-6100-000018050000}"/>
            </a:ext>
          </a:extLst>
        </xdr:cNvPr>
        <xdr:cNvSpPr txBox="1"/>
      </xdr:nvSpPr>
      <xdr:spPr>
        <a:xfrm>
          <a:off x="17449924"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44</xdr:row>
      <xdr:rowOff>1013883</xdr:rowOff>
    </xdr:from>
    <xdr:ext cx="914400" cy="264560"/>
    <xdr:sp macro="" textlink="">
      <xdr:nvSpPr>
        <xdr:cNvPr id="1305" name="TextBox 1304">
          <a:extLst>
            <a:ext uri="{FF2B5EF4-FFF2-40B4-BE49-F238E27FC236}">
              <a16:creationId xmlns:a16="http://schemas.microsoft.com/office/drawing/2014/main" id="{00000000-0008-0000-6100-000019050000}"/>
            </a:ext>
          </a:extLst>
        </xdr:cNvPr>
        <xdr:cNvSpPr txBox="1"/>
      </xdr:nvSpPr>
      <xdr:spPr>
        <a:xfrm>
          <a:off x="17449924"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44</xdr:row>
      <xdr:rowOff>1013883</xdr:rowOff>
    </xdr:from>
    <xdr:ext cx="914400" cy="264560"/>
    <xdr:sp macro="" textlink="">
      <xdr:nvSpPr>
        <xdr:cNvPr id="1306" name="TextBox 1305">
          <a:extLst>
            <a:ext uri="{FF2B5EF4-FFF2-40B4-BE49-F238E27FC236}">
              <a16:creationId xmlns:a16="http://schemas.microsoft.com/office/drawing/2014/main" id="{00000000-0008-0000-6100-00001A050000}"/>
            </a:ext>
          </a:extLst>
        </xdr:cNvPr>
        <xdr:cNvSpPr txBox="1"/>
      </xdr:nvSpPr>
      <xdr:spPr>
        <a:xfrm>
          <a:off x="17449924"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44</xdr:row>
      <xdr:rowOff>1013883</xdr:rowOff>
    </xdr:from>
    <xdr:ext cx="914400" cy="264560"/>
    <xdr:sp macro="" textlink="">
      <xdr:nvSpPr>
        <xdr:cNvPr id="1307" name="TextBox 1306">
          <a:extLst>
            <a:ext uri="{FF2B5EF4-FFF2-40B4-BE49-F238E27FC236}">
              <a16:creationId xmlns:a16="http://schemas.microsoft.com/office/drawing/2014/main" id="{00000000-0008-0000-6100-00001B050000}"/>
            </a:ext>
          </a:extLst>
        </xdr:cNvPr>
        <xdr:cNvSpPr txBox="1"/>
      </xdr:nvSpPr>
      <xdr:spPr>
        <a:xfrm>
          <a:off x="17449924"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44</xdr:row>
      <xdr:rowOff>1013883</xdr:rowOff>
    </xdr:from>
    <xdr:ext cx="914400" cy="264560"/>
    <xdr:sp macro="" textlink="">
      <xdr:nvSpPr>
        <xdr:cNvPr id="1308" name="TextBox 1307">
          <a:extLst>
            <a:ext uri="{FF2B5EF4-FFF2-40B4-BE49-F238E27FC236}">
              <a16:creationId xmlns:a16="http://schemas.microsoft.com/office/drawing/2014/main" id="{00000000-0008-0000-6100-00001C050000}"/>
            </a:ext>
          </a:extLst>
        </xdr:cNvPr>
        <xdr:cNvSpPr txBox="1"/>
      </xdr:nvSpPr>
      <xdr:spPr>
        <a:xfrm>
          <a:off x="17449924"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46</xdr:row>
      <xdr:rowOff>1013883</xdr:rowOff>
    </xdr:from>
    <xdr:ext cx="914400" cy="264560"/>
    <xdr:sp macro="" textlink="">
      <xdr:nvSpPr>
        <xdr:cNvPr id="1309" name="TextBox 1308">
          <a:extLst>
            <a:ext uri="{FF2B5EF4-FFF2-40B4-BE49-F238E27FC236}">
              <a16:creationId xmlns:a16="http://schemas.microsoft.com/office/drawing/2014/main" id="{00000000-0008-0000-6100-00001D050000}"/>
            </a:ext>
          </a:extLst>
        </xdr:cNvPr>
        <xdr:cNvSpPr txBox="1"/>
      </xdr:nvSpPr>
      <xdr:spPr>
        <a:xfrm>
          <a:off x="17449924"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46</xdr:row>
      <xdr:rowOff>1013883</xdr:rowOff>
    </xdr:from>
    <xdr:ext cx="914400" cy="264560"/>
    <xdr:sp macro="" textlink="">
      <xdr:nvSpPr>
        <xdr:cNvPr id="1310" name="TextBox 1309">
          <a:extLst>
            <a:ext uri="{FF2B5EF4-FFF2-40B4-BE49-F238E27FC236}">
              <a16:creationId xmlns:a16="http://schemas.microsoft.com/office/drawing/2014/main" id="{00000000-0008-0000-6100-00001E050000}"/>
            </a:ext>
          </a:extLst>
        </xdr:cNvPr>
        <xdr:cNvSpPr txBox="1"/>
      </xdr:nvSpPr>
      <xdr:spPr>
        <a:xfrm>
          <a:off x="17449924"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46</xdr:row>
      <xdr:rowOff>1013883</xdr:rowOff>
    </xdr:from>
    <xdr:ext cx="914400" cy="264560"/>
    <xdr:sp macro="" textlink="">
      <xdr:nvSpPr>
        <xdr:cNvPr id="1311" name="TextBox 1310">
          <a:extLst>
            <a:ext uri="{FF2B5EF4-FFF2-40B4-BE49-F238E27FC236}">
              <a16:creationId xmlns:a16="http://schemas.microsoft.com/office/drawing/2014/main" id="{00000000-0008-0000-6100-00001F050000}"/>
            </a:ext>
          </a:extLst>
        </xdr:cNvPr>
        <xdr:cNvSpPr txBox="1"/>
      </xdr:nvSpPr>
      <xdr:spPr>
        <a:xfrm>
          <a:off x="17449924"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46</xdr:row>
      <xdr:rowOff>1013883</xdr:rowOff>
    </xdr:from>
    <xdr:ext cx="914400" cy="264560"/>
    <xdr:sp macro="" textlink="">
      <xdr:nvSpPr>
        <xdr:cNvPr id="1312" name="TextBox 1311">
          <a:extLst>
            <a:ext uri="{FF2B5EF4-FFF2-40B4-BE49-F238E27FC236}">
              <a16:creationId xmlns:a16="http://schemas.microsoft.com/office/drawing/2014/main" id="{00000000-0008-0000-6100-000020050000}"/>
            </a:ext>
          </a:extLst>
        </xdr:cNvPr>
        <xdr:cNvSpPr txBox="1"/>
      </xdr:nvSpPr>
      <xdr:spPr>
        <a:xfrm>
          <a:off x="17449924"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48</xdr:row>
      <xdr:rowOff>1013883</xdr:rowOff>
    </xdr:from>
    <xdr:ext cx="914400" cy="264560"/>
    <xdr:sp macro="" textlink="">
      <xdr:nvSpPr>
        <xdr:cNvPr id="1313" name="TextBox 1312">
          <a:extLst>
            <a:ext uri="{FF2B5EF4-FFF2-40B4-BE49-F238E27FC236}">
              <a16:creationId xmlns:a16="http://schemas.microsoft.com/office/drawing/2014/main" id="{00000000-0008-0000-6100-000021050000}"/>
            </a:ext>
          </a:extLst>
        </xdr:cNvPr>
        <xdr:cNvSpPr txBox="1"/>
      </xdr:nvSpPr>
      <xdr:spPr>
        <a:xfrm>
          <a:off x="17449924"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48</xdr:row>
      <xdr:rowOff>1013883</xdr:rowOff>
    </xdr:from>
    <xdr:ext cx="914400" cy="264560"/>
    <xdr:sp macro="" textlink="">
      <xdr:nvSpPr>
        <xdr:cNvPr id="1314" name="TextBox 1313">
          <a:extLst>
            <a:ext uri="{FF2B5EF4-FFF2-40B4-BE49-F238E27FC236}">
              <a16:creationId xmlns:a16="http://schemas.microsoft.com/office/drawing/2014/main" id="{00000000-0008-0000-6100-000022050000}"/>
            </a:ext>
          </a:extLst>
        </xdr:cNvPr>
        <xdr:cNvSpPr txBox="1"/>
      </xdr:nvSpPr>
      <xdr:spPr>
        <a:xfrm>
          <a:off x="17449924"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48</xdr:row>
      <xdr:rowOff>1013883</xdr:rowOff>
    </xdr:from>
    <xdr:ext cx="914400" cy="264560"/>
    <xdr:sp macro="" textlink="">
      <xdr:nvSpPr>
        <xdr:cNvPr id="1315" name="TextBox 1314">
          <a:extLst>
            <a:ext uri="{FF2B5EF4-FFF2-40B4-BE49-F238E27FC236}">
              <a16:creationId xmlns:a16="http://schemas.microsoft.com/office/drawing/2014/main" id="{00000000-0008-0000-6100-000023050000}"/>
            </a:ext>
          </a:extLst>
        </xdr:cNvPr>
        <xdr:cNvSpPr txBox="1"/>
      </xdr:nvSpPr>
      <xdr:spPr>
        <a:xfrm>
          <a:off x="17449924"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48</xdr:row>
      <xdr:rowOff>1013883</xdr:rowOff>
    </xdr:from>
    <xdr:ext cx="914400" cy="264560"/>
    <xdr:sp macro="" textlink="">
      <xdr:nvSpPr>
        <xdr:cNvPr id="1316" name="TextBox 1315">
          <a:extLst>
            <a:ext uri="{FF2B5EF4-FFF2-40B4-BE49-F238E27FC236}">
              <a16:creationId xmlns:a16="http://schemas.microsoft.com/office/drawing/2014/main" id="{00000000-0008-0000-6100-000024050000}"/>
            </a:ext>
          </a:extLst>
        </xdr:cNvPr>
        <xdr:cNvSpPr txBox="1"/>
      </xdr:nvSpPr>
      <xdr:spPr>
        <a:xfrm>
          <a:off x="17449924"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50</xdr:row>
      <xdr:rowOff>1013883</xdr:rowOff>
    </xdr:from>
    <xdr:ext cx="914400" cy="264560"/>
    <xdr:sp macro="" textlink="">
      <xdr:nvSpPr>
        <xdr:cNvPr id="1317" name="TextBox 1316">
          <a:extLst>
            <a:ext uri="{FF2B5EF4-FFF2-40B4-BE49-F238E27FC236}">
              <a16:creationId xmlns:a16="http://schemas.microsoft.com/office/drawing/2014/main" id="{00000000-0008-0000-6100-000025050000}"/>
            </a:ext>
          </a:extLst>
        </xdr:cNvPr>
        <xdr:cNvSpPr txBox="1"/>
      </xdr:nvSpPr>
      <xdr:spPr>
        <a:xfrm>
          <a:off x="17449924"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50</xdr:row>
      <xdr:rowOff>1013883</xdr:rowOff>
    </xdr:from>
    <xdr:ext cx="914400" cy="264560"/>
    <xdr:sp macro="" textlink="">
      <xdr:nvSpPr>
        <xdr:cNvPr id="1318" name="TextBox 1317">
          <a:extLst>
            <a:ext uri="{FF2B5EF4-FFF2-40B4-BE49-F238E27FC236}">
              <a16:creationId xmlns:a16="http://schemas.microsoft.com/office/drawing/2014/main" id="{00000000-0008-0000-6100-000026050000}"/>
            </a:ext>
          </a:extLst>
        </xdr:cNvPr>
        <xdr:cNvSpPr txBox="1"/>
      </xdr:nvSpPr>
      <xdr:spPr>
        <a:xfrm>
          <a:off x="17449924"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50</xdr:row>
      <xdr:rowOff>1013883</xdr:rowOff>
    </xdr:from>
    <xdr:ext cx="914400" cy="264560"/>
    <xdr:sp macro="" textlink="">
      <xdr:nvSpPr>
        <xdr:cNvPr id="1319" name="TextBox 1318">
          <a:extLst>
            <a:ext uri="{FF2B5EF4-FFF2-40B4-BE49-F238E27FC236}">
              <a16:creationId xmlns:a16="http://schemas.microsoft.com/office/drawing/2014/main" id="{00000000-0008-0000-6100-000027050000}"/>
            </a:ext>
          </a:extLst>
        </xdr:cNvPr>
        <xdr:cNvSpPr txBox="1"/>
      </xdr:nvSpPr>
      <xdr:spPr>
        <a:xfrm>
          <a:off x="17449924"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50</xdr:row>
      <xdr:rowOff>1013883</xdr:rowOff>
    </xdr:from>
    <xdr:ext cx="914400" cy="264560"/>
    <xdr:sp macro="" textlink="">
      <xdr:nvSpPr>
        <xdr:cNvPr id="1320" name="TextBox 1319">
          <a:extLst>
            <a:ext uri="{FF2B5EF4-FFF2-40B4-BE49-F238E27FC236}">
              <a16:creationId xmlns:a16="http://schemas.microsoft.com/office/drawing/2014/main" id="{00000000-0008-0000-6100-000028050000}"/>
            </a:ext>
          </a:extLst>
        </xdr:cNvPr>
        <xdr:cNvSpPr txBox="1"/>
      </xdr:nvSpPr>
      <xdr:spPr>
        <a:xfrm>
          <a:off x="17449924"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52</xdr:row>
      <xdr:rowOff>1013883</xdr:rowOff>
    </xdr:from>
    <xdr:ext cx="914400" cy="264560"/>
    <xdr:sp macro="" textlink="">
      <xdr:nvSpPr>
        <xdr:cNvPr id="1321" name="TextBox 1320">
          <a:extLst>
            <a:ext uri="{FF2B5EF4-FFF2-40B4-BE49-F238E27FC236}">
              <a16:creationId xmlns:a16="http://schemas.microsoft.com/office/drawing/2014/main" id="{00000000-0008-0000-6100-000029050000}"/>
            </a:ext>
          </a:extLst>
        </xdr:cNvPr>
        <xdr:cNvSpPr txBox="1"/>
      </xdr:nvSpPr>
      <xdr:spPr>
        <a:xfrm>
          <a:off x="17449924"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52</xdr:row>
      <xdr:rowOff>1013883</xdr:rowOff>
    </xdr:from>
    <xdr:ext cx="914400" cy="264560"/>
    <xdr:sp macro="" textlink="">
      <xdr:nvSpPr>
        <xdr:cNvPr id="1322" name="TextBox 1321">
          <a:extLst>
            <a:ext uri="{FF2B5EF4-FFF2-40B4-BE49-F238E27FC236}">
              <a16:creationId xmlns:a16="http://schemas.microsoft.com/office/drawing/2014/main" id="{00000000-0008-0000-6100-00002A050000}"/>
            </a:ext>
          </a:extLst>
        </xdr:cNvPr>
        <xdr:cNvSpPr txBox="1"/>
      </xdr:nvSpPr>
      <xdr:spPr>
        <a:xfrm>
          <a:off x="17449924"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52</xdr:row>
      <xdr:rowOff>1013883</xdr:rowOff>
    </xdr:from>
    <xdr:ext cx="914400" cy="264560"/>
    <xdr:sp macro="" textlink="">
      <xdr:nvSpPr>
        <xdr:cNvPr id="1323" name="TextBox 1322">
          <a:extLst>
            <a:ext uri="{FF2B5EF4-FFF2-40B4-BE49-F238E27FC236}">
              <a16:creationId xmlns:a16="http://schemas.microsoft.com/office/drawing/2014/main" id="{00000000-0008-0000-6100-00002B050000}"/>
            </a:ext>
          </a:extLst>
        </xdr:cNvPr>
        <xdr:cNvSpPr txBox="1"/>
      </xdr:nvSpPr>
      <xdr:spPr>
        <a:xfrm>
          <a:off x="17449924"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52</xdr:row>
      <xdr:rowOff>1013883</xdr:rowOff>
    </xdr:from>
    <xdr:ext cx="914400" cy="264560"/>
    <xdr:sp macro="" textlink="">
      <xdr:nvSpPr>
        <xdr:cNvPr id="1324" name="TextBox 1323">
          <a:extLst>
            <a:ext uri="{FF2B5EF4-FFF2-40B4-BE49-F238E27FC236}">
              <a16:creationId xmlns:a16="http://schemas.microsoft.com/office/drawing/2014/main" id="{00000000-0008-0000-6100-00002C050000}"/>
            </a:ext>
          </a:extLst>
        </xdr:cNvPr>
        <xdr:cNvSpPr txBox="1"/>
      </xdr:nvSpPr>
      <xdr:spPr>
        <a:xfrm>
          <a:off x="17449924"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54</xdr:row>
      <xdr:rowOff>1013883</xdr:rowOff>
    </xdr:from>
    <xdr:ext cx="914400" cy="264560"/>
    <xdr:sp macro="" textlink="">
      <xdr:nvSpPr>
        <xdr:cNvPr id="1325" name="TextBox 1324">
          <a:extLst>
            <a:ext uri="{FF2B5EF4-FFF2-40B4-BE49-F238E27FC236}">
              <a16:creationId xmlns:a16="http://schemas.microsoft.com/office/drawing/2014/main" id="{00000000-0008-0000-6100-00002D050000}"/>
            </a:ext>
          </a:extLst>
        </xdr:cNvPr>
        <xdr:cNvSpPr txBox="1"/>
      </xdr:nvSpPr>
      <xdr:spPr>
        <a:xfrm>
          <a:off x="17449924"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54</xdr:row>
      <xdr:rowOff>1013883</xdr:rowOff>
    </xdr:from>
    <xdr:ext cx="914400" cy="264560"/>
    <xdr:sp macro="" textlink="">
      <xdr:nvSpPr>
        <xdr:cNvPr id="1326" name="TextBox 1325">
          <a:extLst>
            <a:ext uri="{FF2B5EF4-FFF2-40B4-BE49-F238E27FC236}">
              <a16:creationId xmlns:a16="http://schemas.microsoft.com/office/drawing/2014/main" id="{00000000-0008-0000-6100-00002E050000}"/>
            </a:ext>
          </a:extLst>
        </xdr:cNvPr>
        <xdr:cNvSpPr txBox="1"/>
      </xdr:nvSpPr>
      <xdr:spPr>
        <a:xfrm>
          <a:off x="17449924"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54</xdr:row>
      <xdr:rowOff>1013883</xdr:rowOff>
    </xdr:from>
    <xdr:ext cx="914400" cy="264560"/>
    <xdr:sp macro="" textlink="">
      <xdr:nvSpPr>
        <xdr:cNvPr id="1327" name="TextBox 1326">
          <a:extLst>
            <a:ext uri="{FF2B5EF4-FFF2-40B4-BE49-F238E27FC236}">
              <a16:creationId xmlns:a16="http://schemas.microsoft.com/office/drawing/2014/main" id="{00000000-0008-0000-6100-00002F050000}"/>
            </a:ext>
          </a:extLst>
        </xdr:cNvPr>
        <xdr:cNvSpPr txBox="1"/>
      </xdr:nvSpPr>
      <xdr:spPr>
        <a:xfrm>
          <a:off x="17449924"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54</xdr:row>
      <xdr:rowOff>1013883</xdr:rowOff>
    </xdr:from>
    <xdr:ext cx="914400" cy="264560"/>
    <xdr:sp macro="" textlink="">
      <xdr:nvSpPr>
        <xdr:cNvPr id="1328" name="TextBox 1327">
          <a:extLst>
            <a:ext uri="{FF2B5EF4-FFF2-40B4-BE49-F238E27FC236}">
              <a16:creationId xmlns:a16="http://schemas.microsoft.com/office/drawing/2014/main" id="{00000000-0008-0000-6100-000030050000}"/>
            </a:ext>
          </a:extLst>
        </xdr:cNvPr>
        <xdr:cNvSpPr txBox="1"/>
      </xdr:nvSpPr>
      <xdr:spPr>
        <a:xfrm>
          <a:off x="17449924"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56</xdr:row>
      <xdr:rowOff>1013883</xdr:rowOff>
    </xdr:from>
    <xdr:ext cx="914400" cy="264560"/>
    <xdr:sp macro="" textlink="">
      <xdr:nvSpPr>
        <xdr:cNvPr id="1329" name="TextBox 1328">
          <a:extLst>
            <a:ext uri="{FF2B5EF4-FFF2-40B4-BE49-F238E27FC236}">
              <a16:creationId xmlns:a16="http://schemas.microsoft.com/office/drawing/2014/main" id="{00000000-0008-0000-6100-000031050000}"/>
            </a:ext>
          </a:extLst>
        </xdr:cNvPr>
        <xdr:cNvSpPr txBox="1"/>
      </xdr:nvSpPr>
      <xdr:spPr>
        <a:xfrm>
          <a:off x="17449924"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56</xdr:row>
      <xdr:rowOff>1013883</xdr:rowOff>
    </xdr:from>
    <xdr:ext cx="914400" cy="264560"/>
    <xdr:sp macro="" textlink="">
      <xdr:nvSpPr>
        <xdr:cNvPr id="1330" name="TextBox 1329">
          <a:extLst>
            <a:ext uri="{FF2B5EF4-FFF2-40B4-BE49-F238E27FC236}">
              <a16:creationId xmlns:a16="http://schemas.microsoft.com/office/drawing/2014/main" id="{00000000-0008-0000-6100-000032050000}"/>
            </a:ext>
          </a:extLst>
        </xdr:cNvPr>
        <xdr:cNvSpPr txBox="1"/>
      </xdr:nvSpPr>
      <xdr:spPr>
        <a:xfrm>
          <a:off x="17449924"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56</xdr:row>
      <xdr:rowOff>1013883</xdr:rowOff>
    </xdr:from>
    <xdr:ext cx="914400" cy="264560"/>
    <xdr:sp macro="" textlink="">
      <xdr:nvSpPr>
        <xdr:cNvPr id="1331" name="TextBox 1330">
          <a:extLst>
            <a:ext uri="{FF2B5EF4-FFF2-40B4-BE49-F238E27FC236}">
              <a16:creationId xmlns:a16="http://schemas.microsoft.com/office/drawing/2014/main" id="{00000000-0008-0000-6100-000033050000}"/>
            </a:ext>
          </a:extLst>
        </xdr:cNvPr>
        <xdr:cNvSpPr txBox="1"/>
      </xdr:nvSpPr>
      <xdr:spPr>
        <a:xfrm>
          <a:off x="17449924"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56</xdr:row>
      <xdr:rowOff>1013883</xdr:rowOff>
    </xdr:from>
    <xdr:ext cx="914400" cy="264560"/>
    <xdr:sp macro="" textlink="">
      <xdr:nvSpPr>
        <xdr:cNvPr id="1332" name="TextBox 1331">
          <a:extLst>
            <a:ext uri="{FF2B5EF4-FFF2-40B4-BE49-F238E27FC236}">
              <a16:creationId xmlns:a16="http://schemas.microsoft.com/office/drawing/2014/main" id="{00000000-0008-0000-6100-000034050000}"/>
            </a:ext>
          </a:extLst>
        </xdr:cNvPr>
        <xdr:cNvSpPr txBox="1"/>
      </xdr:nvSpPr>
      <xdr:spPr>
        <a:xfrm>
          <a:off x="17449924"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58</xdr:row>
      <xdr:rowOff>1013883</xdr:rowOff>
    </xdr:from>
    <xdr:ext cx="914400" cy="264560"/>
    <xdr:sp macro="" textlink="">
      <xdr:nvSpPr>
        <xdr:cNvPr id="1333" name="TextBox 1332">
          <a:extLst>
            <a:ext uri="{FF2B5EF4-FFF2-40B4-BE49-F238E27FC236}">
              <a16:creationId xmlns:a16="http://schemas.microsoft.com/office/drawing/2014/main" id="{00000000-0008-0000-6100-000035050000}"/>
            </a:ext>
          </a:extLst>
        </xdr:cNvPr>
        <xdr:cNvSpPr txBox="1"/>
      </xdr:nvSpPr>
      <xdr:spPr>
        <a:xfrm>
          <a:off x="17449924"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58</xdr:row>
      <xdr:rowOff>1013883</xdr:rowOff>
    </xdr:from>
    <xdr:ext cx="914400" cy="264560"/>
    <xdr:sp macro="" textlink="">
      <xdr:nvSpPr>
        <xdr:cNvPr id="1334" name="TextBox 1333">
          <a:extLst>
            <a:ext uri="{FF2B5EF4-FFF2-40B4-BE49-F238E27FC236}">
              <a16:creationId xmlns:a16="http://schemas.microsoft.com/office/drawing/2014/main" id="{00000000-0008-0000-6100-000036050000}"/>
            </a:ext>
          </a:extLst>
        </xdr:cNvPr>
        <xdr:cNvSpPr txBox="1"/>
      </xdr:nvSpPr>
      <xdr:spPr>
        <a:xfrm>
          <a:off x="17449924"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58</xdr:row>
      <xdr:rowOff>1013883</xdr:rowOff>
    </xdr:from>
    <xdr:ext cx="914400" cy="264560"/>
    <xdr:sp macro="" textlink="">
      <xdr:nvSpPr>
        <xdr:cNvPr id="1335" name="TextBox 1334">
          <a:extLst>
            <a:ext uri="{FF2B5EF4-FFF2-40B4-BE49-F238E27FC236}">
              <a16:creationId xmlns:a16="http://schemas.microsoft.com/office/drawing/2014/main" id="{00000000-0008-0000-6100-000037050000}"/>
            </a:ext>
          </a:extLst>
        </xdr:cNvPr>
        <xdr:cNvSpPr txBox="1"/>
      </xdr:nvSpPr>
      <xdr:spPr>
        <a:xfrm>
          <a:off x="17449924"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58</xdr:row>
      <xdr:rowOff>1013883</xdr:rowOff>
    </xdr:from>
    <xdr:ext cx="914400" cy="264560"/>
    <xdr:sp macro="" textlink="">
      <xdr:nvSpPr>
        <xdr:cNvPr id="1336" name="TextBox 1335">
          <a:extLst>
            <a:ext uri="{FF2B5EF4-FFF2-40B4-BE49-F238E27FC236}">
              <a16:creationId xmlns:a16="http://schemas.microsoft.com/office/drawing/2014/main" id="{00000000-0008-0000-6100-000038050000}"/>
            </a:ext>
          </a:extLst>
        </xdr:cNvPr>
        <xdr:cNvSpPr txBox="1"/>
      </xdr:nvSpPr>
      <xdr:spPr>
        <a:xfrm>
          <a:off x="17449924"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60</xdr:row>
      <xdr:rowOff>1013883</xdr:rowOff>
    </xdr:from>
    <xdr:ext cx="914400" cy="264560"/>
    <xdr:sp macro="" textlink="">
      <xdr:nvSpPr>
        <xdr:cNvPr id="1337" name="TextBox 1336">
          <a:extLst>
            <a:ext uri="{FF2B5EF4-FFF2-40B4-BE49-F238E27FC236}">
              <a16:creationId xmlns:a16="http://schemas.microsoft.com/office/drawing/2014/main" id="{00000000-0008-0000-6100-000039050000}"/>
            </a:ext>
          </a:extLst>
        </xdr:cNvPr>
        <xdr:cNvSpPr txBox="1"/>
      </xdr:nvSpPr>
      <xdr:spPr>
        <a:xfrm>
          <a:off x="17449924"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60</xdr:row>
      <xdr:rowOff>1013883</xdr:rowOff>
    </xdr:from>
    <xdr:ext cx="914400" cy="264560"/>
    <xdr:sp macro="" textlink="">
      <xdr:nvSpPr>
        <xdr:cNvPr id="1338" name="TextBox 1337">
          <a:extLst>
            <a:ext uri="{FF2B5EF4-FFF2-40B4-BE49-F238E27FC236}">
              <a16:creationId xmlns:a16="http://schemas.microsoft.com/office/drawing/2014/main" id="{00000000-0008-0000-6100-00003A050000}"/>
            </a:ext>
          </a:extLst>
        </xdr:cNvPr>
        <xdr:cNvSpPr txBox="1"/>
      </xdr:nvSpPr>
      <xdr:spPr>
        <a:xfrm>
          <a:off x="17449924"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60</xdr:row>
      <xdr:rowOff>1013883</xdr:rowOff>
    </xdr:from>
    <xdr:ext cx="914400" cy="264560"/>
    <xdr:sp macro="" textlink="">
      <xdr:nvSpPr>
        <xdr:cNvPr id="1339" name="TextBox 1338">
          <a:extLst>
            <a:ext uri="{FF2B5EF4-FFF2-40B4-BE49-F238E27FC236}">
              <a16:creationId xmlns:a16="http://schemas.microsoft.com/office/drawing/2014/main" id="{00000000-0008-0000-6100-00003B050000}"/>
            </a:ext>
          </a:extLst>
        </xdr:cNvPr>
        <xdr:cNvSpPr txBox="1"/>
      </xdr:nvSpPr>
      <xdr:spPr>
        <a:xfrm>
          <a:off x="17449924"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60</xdr:row>
      <xdr:rowOff>1013883</xdr:rowOff>
    </xdr:from>
    <xdr:ext cx="914400" cy="264560"/>
    <xdr:sp macro="" textlink="">
      <xdr:nvSpPr>
        <xdr:cNvPr id="1340" name="TextBox 1339">
          <a:extLst>
            <a:ext uri="{FF2B5EF4-FFF2-40B4-BE49-F238E27FC236}">
              <a16:creationId xmlns:a16="http://schemas.microsoft.com/office/drawing/2014/main" id="{00000000-0008-0000-6100-00003C050000}"/>
            </a:ext>
          </a:extLst>
        </xdr:cNvPr>
        <xdr:cNvSpPr txBox="1"/>
      </xdr:nvSpPr>
      <xdr:spPr>
        <a:xfrm>
          <a:off x="17449924"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62</xdr:row>
      <xdr:rowOff>1013883</xdr:rowOff>
    </xdr:from>
    <xdr:ext cx="914400" cy="264560"/>
    <xdr:sp macro="" textlink="">
      <xdr:nvSpPr>
        <xdr:cNvPr id="1341" name="TextBox 1340">
          <a:extLst>
            <a:ext uri="{FF2B5EF4-FFF2-40B4-BE49-F238E27FC236}">
              <a16:creationId xmlns:a16="http://schemas.microsoft.com/office/drawing/2014/main" id="{00000000-0008-0000-6100-00003D050000}"/>
            </a:ext>
          </a:extLst>
        </xdr:cNvPr>
        <xdr:cNvSpPr txBox="1"/>
      </xdr:nvSpPr>
      <xdr:spPr>
        <a:xfrm>
          <a:off x="17449924"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62</xdr:row>
      <xdr:rowOff>1013883</xdr:rowOff>
    </xdr:from>
    <xdr:ext cx="914400" cy="264560"/>
    <xdr:sp macro="" textlink="">
      <xdr:nvSpPr>
        <xdr:cNvPr id="1342" name="TextBox 1341">
          <a:extLst>
            <a:ext uri="{FF2B5EF4-FFF2-40B4-BE49-F238E27FC236}">
              <a16:creationId xmlns:a16="http://schemas.microsoft.com/office/drawing/2014/main" id="{00000000-0008-0000-6100-00003E050000}"/>
            </a:ext>
          </a:extLst>
        </xdr:cNvPr>
        <xdr:cNvSpPr txBox="1"/>
      </xdr:nvSpPr>
      <xdr:spPr>
        <a:xfrm>
          <a:off x="17449924"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62</xdr:row>
      <xdr:rowOff>1013883</xdr:rowOff>
    </xdr:from>
    <xdr:ext cx="914400" cy="264560"/>
    <xdr:sp macro="" textlink="">
      <xdr:nvSpPr>
        <xdr:cNvPr id="1343" name="TextBox 1342">
          <a:extLst>
            <a:ext uri="{FF2B5EF4-FFF2-40B4-BE49-F238E27FC236}">
              <a16:creationId xmlns:a16="http://schemas.microsoft.com/office/drawing/2014/main" id="{00000000-0008-0000-6100-00003F050000}"/>
            </a:ext>
          </a:extLst>
        </xdr:cNvPr>
        <xdr:cNvSpPr txBox="1"/>
      </xdr:nvSpPr>
      <xdr:spPr>
        <a:xfrm>
          <a:off x="17449924"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62</xdr:row>
      <xdr:rowOff>1013883</xdr:rowOff>
    </xdr:from>
    <xdr:ext cx="914400" cy="264560"/>
    <xdr:sp macro="" textlink="">
      <xdr:nvSpPr>
        <xdr:cNvPr id="1344" name="TextBox 1343">
          <a:extLst>
            <a:ext uri="{FF2B5EF4-FFF2-40B4-BE49-F238E27FC236}">
              <a16:creationId xmlns:a16="http://schemas.microsoft.com/office/drawing/2014/main" id="{00000000-0008-0000-6100-000040050000}"/>
            </a:ext>
          </a:extLst>
        </xdr:cNvPr>
        <xdr:cNvSpPr txBox="1"/>
      </xdr:nvSpPr>
      <xdr:spPr>
        <a:xfrm>
          <a:off x="17449924"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64</xdr:row>
      <xdr:rowOff>1013883</xdr:rowOff>
    </xdr:from>
    <xdr:ext cx="914400" cy="264560"/>
    <xdr:sp macro="" textlink="">
      <xdr:nvSpPr>
        <xdr:cNvPr id="1345" name="TextBox 1344">
          <a:extLst>
            <a:ext uri="{FF2B5EF4-FFF2-40B4-BE49-F238E27FC236}">
              <a16:creationId xmlns:a16="http://schemas.microsoft.com/office/drawing/2014/main" id="{00000000-0008-0000-6100-000041050000}"/>
            </a:ext>
          </a:extLst>
        </xdr:cNvPr>
        <xdr:cNvSpPr txBox="1"/>
      </xdr:nvSpPr>
      <xdr:spPr>
        <a:xfrm>
          <a:off x="17449924"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64</xdr:row>
      <xdr:rowOff>1013883</xdr:rowOff>
    </xdr:from>
    <xdr:ext cx="914400" cy="264560"/>
    <xdr:sp macro="" textlink="">
      <xdr:nvSpPr>
        <xdr:cNvPr id="1346" name="TextBox 1345">
          <a:extLst>
            <a:ext uri="{FF2B5EF4-FFF2-40B4-BE49-F238E27FC236}">
              <a16:creationId xmlns:a16="http://schemas.microsoft.com/office/drawing/2014/main" id="{00000000-0008-0000-6100-000042050000}"/>
            </a:ext>
          </a:extLst>
        </xdr:cNvPr>
        <xdr:cNvSpPr txBox="1"/>
      </xdr:nvSpPr>
      <xdr:spPr>
        <a:xfrm>
          <a:off x="17449924"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64</xdr:row>
      <xdr:rowOff>1013883</xdr:rowOff>
    </xdr:from>
    <xdr:ext cx="914400" cy="264560"/>
    <xdr:sp macro="" textlink="">
      <xdr:nvSpPr>
        <xdr:cNvPr id="1347" name="TextBox 1346">
          <a:extLst>
            <a:ext uri="{FF2B5EF4-FFF2-40B4-BE49-F238E27FC236}">
              <a16:creationId xmlns:a16="http://schemas.microsoft.com/office/drawing/2014/main" id="{00000000-0008-0000-6100-000043050000}"/>
            </a:ext>
          </a:extLst>
        </xdr:cNvPr>
        <xdr:cNvSpPr txBox="1"/>
      </xdr:nvSpPr>
      <xdr:spPr>
        <a:xfrm>
          <a:off x="17449924"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64</xdr:row>
      <xdr:rowOff>1013883</xdr:rowOff>
    </xdr:from>
    <xdr:ext cx="914400" cy="264560"/>
    <xdr:sp macro="" textlink="">
      <xdr:nvSpPr>
        <xdr:cNvPr id="1348" name="TextBox 1347">
          <a:extLst>
            <a:ext uri="{FF2B5EF4-FFF2-40B4-BE49-F238E27FC236}">
              <a16:creationId xmlns:a16="http://schemas.microsoft.com/office/drawing/2014/main" id="{00000000-0008-0000-6100-000044050000}"/>
            </a:ext>
          </a:extLst>
        </xdr:cNvPr>
        <xdr:cNvSpPr txBox="1"/>
      </xdr:nvSpPr>
      <xdr:spPr>
        <a:xfrm>
          <a:off x="17449924"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66</xdr:row>
      <xdr:rowOff>1013883</xdr:rowOff>
    </xdr:from>
    <xdr:ext cx="914400" cy="264560"/>
    <xdr:sp macro="" textlink="">
      <xdr:nvSpPr>
        <xdr:cNvPr id="1349" name="TextBox 1348">
          <a:extLst>
            <a:ext uri="{FF2B5EF4-FFF2-40B4-BE49-F238E27FC236}">
              <a16:creationId xmlns:a16="http://schemas.microsoft.com/office/drawing/2014/main" id="{00000000-0008-0000-6100-000045050000}"/>
            </a:ext>
          </a:extLst>
        </xdr:cNvPr>
        <xdr:cNvSpPr txBox="1"/>
      </xdr:nvSpPr>
      <xdr:spPr>
        <a:xfrm>
          <a:off x="17449924"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66</xdr:row>
      <xdr:rowOff>1013883</xdr:rowOff>
    </xdr:from>
    <xdr:ext cx="914400" cy="264560"/>
    <xdr:sp macro="" textlink="">
      <xdr:nvSpPr>
        <xdr:cNvPr id="1350" name="TextBox 1349">
          <a:extLst>
            <a:ext uri="{FF2B5EF4-FFF2-40B4-BE49-F238E27FC236}">
              <a16:creationId xmlns:a16="http://schemas.microsoft.com/office/drawing/2014/main" id="{00000000-0008-0000-6100-000046050000}"/>
            </a:ext>
          </a:extLst>
        </xdr:cNvPr>
        <xdr:cNvSpPr txBox="1"/>
      </xdr:nvSpPr>
      <xdr:spPr>
        <a:xfrm>
          <a:off x="17449924"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66</xdr:row>
      <xdr:rowOff>1013883</xdr:rowOff>
    </xdr:from>
    <xdr:ext cx="914400" cy="264560"/>
    <xdr:sp macro="" textlink="">
      <xdr:nvSpPr>
        <xdr:cNvPr id="1351" name="TextBox 1350">
          <a:extLst>
            <a:ext uri="{FF2B5EF4-FFF2-40B4-BE49-F238E27FC236}">
              <a16:creationId xmlns:a16="http://schemas.microsoft.com/office/drawing/2014/main" id="{00000000-0008-0000-6100-000047050000}"/>
            </a:ext>
          </a:extLst>
        </xdr:cNvPr>
        <xdr:cNvSpPr txBox="1"/>
      </xdr:nvSpPr>
      <xdr:spPr>
        <a:xfrm>
          <a:off x="17449924"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66</xdr:row>
      <xdr:rowOff>1013883</xdr:rowOff>
    </xdr:from>
    <xdr:ext cx="914400" cy="264560"/>
    <xdr:sp macro="" textlink="">
      <xdr:nvSpPr>
        <xdr:cNvPr id="1352" name="TextBox 1351">
          <a:extLst>
            <a:ext uri="{FF2B5EF4-FFF2-40B4-BE49-F238E27FC236}">
              <a16:creationId xmlns:a16="http://schemas.microsoft.com/office/drawing/2014/main" id="{00000000-0008-0000-6100-000048050000}"/>
            </a:ext>
          </a:extLst>
        </xdr:cNvPr>
        <xdr:cNvSpPr txBox="1"/>
      </xdr:nvSpPr>
      <xdr:spPr>
        <a:xfrm>
          <a:off x="17449924"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68</xdr:row>
      <xdr:rowOff>1013883</xdr:rowOff>
    </xdr:from>
    <xdr:ext cx="914400" cy="264560"/>
    <xdr:sp macro="" textlink="">
      <xdr:nvSpPr>
        <xdr:cNvPr id="1353" name="TextBox 1352">
          <a:extLst>
            <a:ext uri="{FF2B5EF4-FFF2-40B4-BE49-F238E27FC236}">
              <a16:creationId xmlns:a16="http://schemas.microsoft.com/office/drawing/2014/main" id="{00000000-0008-0000-6100-000049050000}"/>
            </a:ext>
          </a:extLst>
        </xdr:cNvPr>
        <xdr:cNvSpPr txBox="1"/>
      </xdr:nvSpPr>
      <xdr:spPr>
        <a:xfrm>
          <a:off x="17449924"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68</xdr:row>
      <xdr:rowOff>1013883</xdr:rowOff>
    </xdr:from>
    <xdr:ext cx="914400" cy="264560"/>
    <xdr:sp macro="" textlink="">
      <xdr:nvSpPr>
        <xdr:cNvPr id="1354" name="TextBox 1353">
          <a:extLst>
            <a:ext uri="{FF2B5EF4-FFF2-40B4-BE49-F238E27FC236}">
              <a16:creationId xmlns:a16="http://schemas.microsoft.com/office/drawing/2014/main" id="{00000000-0008-0000-6100-00004A050000}"/>
            </a:ext>
          </a:extLst>
        </xdr:cNvPr>
        <xdr:cNvSpPr txBox="1"/>
      </xdr:nvSpPr>
      <xdr:spPr>
        <a:xfrm>
          <a:off x="17449924"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68</xdr:row>
      <xdr:rowOff>1013883</xdr:rowOff>
    </xdr:from>
    <xdr:ext cx="914400" cy="264560"/>
    <xdr:sp macro="" textlink="">
      <xdr:nvSpPr>
        <xdr:cNvPr id="1355" name="TextBox 1354">
          <a:extLst>
            <a:ext uri="{FF2B5EF4-FFF2-40B4-BE49-F238E27FC236}">
              <a16:creationId xmlns:a16="http://schemas.microsoft.com/office/drawing/2014/main" id="{00000000-0008-0000-6100-00004B050000}"/>
            </a:ext>
          </a:extLst>
        </xdr:cNvPr>
        <xdr:cNvSpPr txBox="1"/>
      </xdr:nvSpPr>
      <xdr:spPr>
        <a:xfrm>
          <a:off x="17449924"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68</xdr:row>
      <xdr:rowOff>1013883</xdr:rowOff>
    </xdr:from>
    <xdr:ext cx="914400" cy="264560"/>
    <xdr:sp macro="" textlink="">
      <xdr:nvSpPr>
        <xdr:cNvPr id="1356" name="TextBox 1355">
          <a:extLst>
            <a:ext uri="{FF2B5EF4-FFF2-40B4-BE49-F238E27FC236}">
              <a16:creationId xmlns:a16="http://schemas.microsoft.com/office/drawing/2014/main" id="{00000000-0008-0000-6100-00004C050000}"/>
            </a:ext>
          </a:extLst>
        </xdr:cNvPr>
        <xdr:cNvSpPr txBox="1"/>
      </xdr:nvSpPr>
      <xdr:spPr>
        <a:xfrm>
          <a:off x="17449924"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70</xdr:row>
      <xdr:rowOff>1013883</xdr:rowOff>
    </xdr:from>
    <xdr:ext cx="914400" cy="264560"/>
    <xdr:sp macro="" textlink="">
      <xdr:nvSpPr>
        <xdr:cNvPr id="1357" name="TextBox 1356">
          <a:extLst>
            <a:ext uri="{FF2B5EF4-FFF2-40B4-BE49-F238E27FC236}">
              <a16:creationId xmlns:a16="http://schemas.microsoft.com/office/drawing/2014/main" id="{00000000-0008-0000-6100-00004D050000}"/>
            </a:ext>
          </a:extLst>
        </xdr:cNvPr>
        <xdr:cNvSpPr txBox="1"/>
      </xdr:nvSpPr>
      <xdr:spPr>
        <a:xfrm>
          <a:off x="17449924"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70</xdr:row>
      <xdr:rowOff>1013883</xdr:rowOff>
    </xdr:from>
    <xdr:ext cx="914400" cy="264560"/>
    <xdr:sp macro="" textlink="">
      <xdr:nvSpPr>
        <xdr:cNvPr id="1358" name="TextBox 1357">
          <a:extLst>
            <a:ext uri="{FF2B5EF4-FFF2-40B4-BE49-F238E27FC236}">
              <a16:creationId xmlns:a16="http://schemas.microsoft.com/office/drawing/2014/main" id="{00000000-0008-0000-6100-00004E050000}"/>
            </a:ext>
          </a:extLst>
        </xdr:cNvPr>
        <xdr:cNvSpPr txBox="1"/>
      </xdr:nvSpPr>
      <xdr:spPr>
        <a:xfrm>
          <a:off x="17449924"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70</xdr:row>
      <xdr:rowOff>1013883</xdr:rowOff>
    </xdr:from>
    <xdr:ext cx="914400" cy="264560"/>
    <xdr:sp macro="" textlink="">
      <xdr:nvSpPr>
        <xdr:cNvPr id="1359" name="TextBox 1358">
          <a:extLst>
            <a:ext uri="{FF2B5EF4-FFF2-40B4-BE49-F238E27FC236}">
              <a16:creationId xmlns:a16="http://schemas.microsoft.com/office/drawing/2014/main" id="{00000000-0008-0000-6100-00004F050000}"/>
            </a:ext>
          </a:extLst>
        </xdr:cNvPr>
        <xdr:cNvSpPr txBox="1"/>
      </xdr:nvSpPr>
      <xdr:spPr>
        <a:xfrm>
          <a:off x="17449924"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70</xdr:row>
      <xdr:rowOff>1013883</xdr:rowOff>
    </xdr:from>
    <xdr:ext cx="914400" cy="264560"/>
    <xdr:sp macro="" textlink="">
      <xdr:nvSpPr>
        <xdr:cNvPr id="1360" name="TextBox 1359">
          <a:extLst>
            <a:ext uri="{FF2B5EF4-FFF2-40B4-BE49-F238E27FC236}">
              <a16:creationId xmlns:a16="http://schemas.microsoft.com/office/drawing/2014/main" id="{00000000-0008-0000-6100-000050050000}"/>
            </a:ext>
          </a:extLst>
        </xdr:cNvPr>
        <xdr:cNvSpPr txBox="1"/>
      </xdr:nvSpPr>
      <xdr:spPr>
        <a:xfrm>
          <a:off x="17449924"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72</xdr:row>
      <xdr:rowOff>1013883</xdr:rowOff>
    </xdr:from>
    <xdr:ext cx="914400" cy="264560"/>
    <xdr:sp macro="" textlink="">
      <xdr:nvSpPr>
        <xdr:cNvPr id="1361" name="TextBox 1360">
          <a:extLst>
            <a:ext uri="{FF2B5EF4-FFF2-40B4-BE49-F238E27FC236}">
              <a16:creationId xmlns:a16="http://schemas.microsoft.com/office/drawing/2014/main" id="{00000000-0008-0000-6100-000051050000}"/>
            </a:ext>
          </a:extLst>
        </xdr:cNvPr>
        <xdr:cNvSpPr txBox="1"/>
      </xdr:nvSpPr>
      <xdr:spPr>
        <a:xfrm>
          <a:off x="17449924"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72</xdr:row>
      <xdr:rowOff>1013883</xdr:rowOff>
    </xdr:from>
    <xdr:ext cx="914400" cy="264560"/>
    <xdr:sp macro="" textlink="">
      <xdr:nvSpPr>
        <xdr:cNvPr id="1362" name="TextBox 1361">
          <a:extLst>
            <a:ext uri="{FF2B5EF4-FFF2-40B4-BE49-F238E27FC236}">
              <a16:creationId xmlns:a16="http://schemas.microsoft.com/office/drawing/2014/main" id="{00000000-0008-0000-6100-000052050000}"/>
            </a:ext>
          </a:extLst>
        </xdr:cNvPr>
        <xdr:cNvSpPr txBox="1"/>
      </xdr:nvSpPr>
      <xdr:spPr>
        <a:xfrm>
          <a:off x="17449924"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72</xdr:row>
      <xdr:rowOff>1013883</xdr:rowOff>
    </xdr:from>
    <xdr:ext cx="914400" cy="264560"/>
    <xdr:sp macro="" textlink="">
      <xdr:nvSpPr>
        <xdr:cNvPr id="1363" name="TextBox 1362">
          <a:extLst>
            <a:ext uri="{FF2B5EF4-FFF2-40B4-BE49-F238E27FC236}">
              <a16:creationId xmlns:a16="http://schemas.microsoft.com/office/drawing/2014/main" id="{00000000-0008-0000-6100-000053050000}"/>
            </a:ext>
          </a:extLst>
        </xdr:cNvPr>
        <xdr:cNvSpPr txBox="1"/>
      </xdr:nvSpPr>
      <xdr:spPr>
        <a:xfrm>
          <a:off x="17449924"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72</xdr:row>
      <xdr:rowOff>1013883</xdr:rowOff>
    </xdr:from>
    <xdr:ext cx="914400" cy="264560"/>
    <xdr:sp macro="" textlink="">
      <xdr:nvSpPr>
        <xdr:cNvPr id="1364" name="TextBox 1363">
          <a:extLst>
            <a:ext uri="{FF2B5EF4-FFF2-40B4-BE49-F238E27FC236}">
              <a16:creationId xmlns:a16="http://schemas.microsoft.com/office/drawing/2014/main" id="{00000000-0008-0000-6100-000054050000}"/>
            </a:ext>
          </a:extLst>
        </xdr:cNvPr>
        <xdr:cNvSpPr txBox="1"/>
      </xdr:nvSpPr>
      <xdr:spPr>
        <a:xfrm>
          <a:off x="17449924"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74</xdr:row>
      <xdr:rowOff>1013883</xdr:rowOff>
    </xdr:from>
    <xdr:ext cx="914400" cy="264560"/>
    <xdr:sp macro="" textlink="">
      <xdr:nvSpPr>
        <xdr:cNvPr id="1365" name="TextBox 1364">
          <a:extLst>
            <a:ext uri="{FF2B5EF4-FFF2-40B4-BE49-F238E27FC236}">
              <a16:creationId xmlns:a16="http://schemas.microsoft.com/office/drawing/2014/main" id="{00000000-0008-0000-6100-000055050000}"/>
            </a:ext>
          </a:extLst>
        </xdr:cNvPr>
        <xdr:cNvSpPr txBox="1"/>
      </xdr:nvSpPr>
      <xdr:spPr>
        <a:xfrm>
          <a:off x="17449924"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74</xdr:row>
      <xdr:rowOff>1013883</xdr:rowOff>
    </xdr:from>
    <xdr:ext cx="914400" cy="264560"/>
    <xdr:sp macro="" textlink="">
      <xdr:nvSpPr>
        <xdr:cNvPr id="1366" name="TextBox 1365">
          <a:extLst>
            <a:ext uri="{FF2B5EF4-FFF2-40B4-BE49-F238E27FC236}">
              <a16:creationId xmlns:a16="http://schemas.microsoft.com/office/drawing/2014/main" id="{00000000-0008-0000-6100-000056050000}"/>
            </a:ext>
          </a:extLst>
        </xdr:cNvPr>
        <xdr:cNvSpPr txBox="1"/>
      </xdr:nvSpPr>
      <xdr:spPr>
        <a:xfrm>
          <a:off x="17449924"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74</xdr:row>
      <xdr:rowOff>1013883</xdr:rowOff>
    </xdr:from>
    <xdr:ext cx="914400" cy="264560"/>
    <xdr:sp macro="" textlink="">
      <xdr:nvSpPr>
        <xdr:cNvPr id="1367" name="TextBox 1366">
          <a:extLst>
            <a:ext uri="{FF2B5EF4-FFF2-40B4-BE49-F238E27FC236}">
              <a16:creationId xmlns:a16="http://schemas.microsoft.com/office/drawing/2014/main" id="{00000000-0008-0000-6100-000057050000}"/>
            </a:ext>
          </a:extLst>
        </xdr:cNvPr>
        <xdr:cNvSpPr txBox="1"/>
      </xdr:nvSpPr>
      <xdr:spPr>
        <a:xfrm>
          <a:off x="17449924"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74</xdr:row>
      <xdr:rowOff>1013883</xdr:rowOff>
    </xdr:from>
    <xdr:ext cx="914400" cy="264560"/>
    <xdr:sp macro="" textlink="">
      <xdr:nvSpPr>
        <xdr:cNvPr id="1368" name="TextBox 1367">
          <a:extLst>
            <a:ext uri="{FF2B5EF4-FFF2-40B4-BE49-F238E27FC236}">
              <a16:creationId xmlns:a16="http://schemas.microsoft.com/office/drawing/2014/main" id="{00000000-0008-0000-6100-000058050000}"/>
            </a:ext>
          </a:extLst>
        </xdr:cNvPr>
        <xdr:cNvSpPr txBox="1"/>
      </xdr:nvSpPr>
      <xdr:spPr>
        <a:xfrm>
          <a:off x="17449924"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76</xdr:row>
      <xdr:rowOff>1013883</xdr:rowOff>
    </xdr:from>
    <xdr:ext cx="914400" cy="264560"/>
    <xdr:sp macro="" textlink="">
      <xdr:nvSpPr>
        <xdr:cNvPr id="1369" name="TextBox 1368">
          <a:extLst>
            <a:ext uri="{FF2B5EF4-FFF2-40B4-BE49-F238E27FC236}">
              <a16:creationId xmlns:a16="http://schemas.microsoft.com/office/drawing/2014/main" id="{00000000-0008-0000-6100-000059050000}"/>
            </a:ext>
          </a:extLst>
        </xdr:cNvPr>
        <xdr:cNvSpPr txBox="1"/>
      </xdr:nvSpPr>
      <xdr:spPr>
        <a:xfrm>
          <a:off x="17449924"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76</xdr:row>
      <xdr:rowOff>1013883</xdr:rowOff>
    </xdr:from>
    <xdr:ext cx="914400" cy="264560"/>
    <xdr:sp macro="" textlink="">
      <xdr:nvSpPr>
        <xdr:cNvPr id="1370" name="TextBox 1369">
          <a:extLst>
            <a:ext uri="{FF2B5EF4-FFF2-40B4-BE49-F238E27FC236}">
              <a16:creationId xmlns:a16="http://schemas.microsoft.com/office/drawing/2014/main" id="{00000000-0008-0000-6100-00005A050000}"/>
            </a:ext>
          </a:extLst>
        </xdr:cNvPr>
        <xdr:cNvSpPr txBox="1"/>
      </xdr:nvSpPr>
      <xdr:spPr>
        <a:xfrm>
          <a:off x="17449924"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76</xdr:row>
      <xdr:rowOff>1013883</xdr:rowOff>
    </xdr:from>
    <xdr:ext cx="914400" cy="264560"/>
    <xdr:sp macro="" textlink="">
      <xdr:nvSpPr>
        <xdr:cNvPr id="1371" name="TextBox 1370">
          <a:extLst>
            <a:ext uri="{FF2B5EF4-FFF2-40B4-BE49-F238E27FC236}">
              <a16:creationId xmlns:a16="http://schemas.microsoft.com/office/drawing/2014/main" id="{00000000-0008-0000-6100-00005B050000}"/>
            </a:ext>
          </a:extLst>
        </xdr:cNvPr>
        <xdr:cNvSpPr txBox="1"/>
      </xdr:nvSpPr>
      <xdr:spPr>
        <a:xfrm>
          <a:off x="17449924"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76</xdr:row>
      <xdr:rowOff>1013883</xdr:rowOff>
    </xdr:from>
    <xdr:ext cx="914400" cy="264560"/>
    <xdr:sp macro="" textlink="">
      <xdr:nvSpPr>
        <xdr:cNvPr id="1372" name="TextBox 1371">
          <a:extLst>
            <a:ext uri="{FF2B5EF4-FFF2-40B4-BE49-F238E27FC236}">
              <a16:creationId xmlns:a16="http://schemas.microsoft.com/office/drawing/2014/main" id="{00000000-0008-0000-6100-00005C050000}"/>
            </a:ext>
          </a:extLst>
        </xdr:cNvPr>
        <xdr:cNvSpPr txBox="1"/>
      </xdr:nvSpPr>
      <xdr:spPr>
        <a:xfrm>
          <a:off x="17449924"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78</xdr:row>
      <xdr:rowOff>1013883</xdr:rowOff>
    </xdr:from>
    <xdr:ext cx="914400" cy="264560"/>
    <xdr:sp macro="" textlink="">
      <xdr:nvSpPr>
        <xdr:cNvPr id="1373" name="TextBox 1372">
          <a:extLst>
            <a:ext uri="{FF2B5EF4-FFF2-40B4-BE49-F238E27FC236}">
              <a16:creationId xmlns:a16="http://schemas.microsoft.com/office/drawing/2014/main" id="{00000000-0008-0000-6100-00005D050000}"/>
            </a:ext>
          </a:extLst>
        </xdr:cNvPr>
        <xdr:cNvSpPr txBox="1"/>
      </xdr:nvSpPr>
      <xdr:spPr>
        <a:xfrm>
          <a:off x="17449924"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78</xdr:row>
      <xdr:rowOff>1013883</xdr:rowOff>
    </xdr:from>
    <xdr:ext cx="914400" cy="264560"/>
    <xdr:sp macro="" textlink="">
      <xdr:nvSpPr>
        <xdr:cNvPr id="1374" name="TextBox 1373">
          <a:extLst>
            <a:ext uri="{FF2B5EF4-FFF2-40B4-BE49-F238E27FC236}">
              <a16:creationId xmlns:a16="http://schemas.microsoft.com/office/drawing/2014/main" id="{00000000-0008-0000-6100-00005E050000}"/>
            </a:ext>
          </a:extLst>
        </xdr:cNvPr>
        <xdr:cNvSpPr txBox="1"/>
      </xdr:nvSpPr>
      <xdr:spPr>
        <a:xfrm>
          <a:off x="17449924"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78</xdr:row>
      <xdr:rowOff>1013883</xdr:rowOff>
    </xdr:from>
    <xdr:ext cx="914400" cy="264560"/>
    <xdr:sp macro="" textlink="">
      <xdr:nvSpPr>
        <xdr:cNvPr id="1375" name="TextBox 1374">
          <a:extLst>
            <a:ext uri="{FF2B5EF4-FFF2-40B4-BE49-F238E27FC236}">
              <a16:creationId xmlns:a16="http://schemas.microsoft.com/office/drawing/2014/main" id="{00000000-0008-0000-6100-00005F050000}"/>
            </a:ext>
          </a:extLst>
        </xdr:cNvPr>
        <xdr:cNvSpPr txBox="1"/>
      </xdr:nvSpPr>
      <xdr:spPr>
        <a:xfrm>
          <a:off x="17449924"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78</xdr:row>
      <xdr:rowOff>1013883</xdr:rowOff>
    </xdr:from>
    <xdr:ext cx="914400" cy="264560"/>
    <xdr:sp macro="" textlink="">
      <xdr:nvSpPr>
        <xdr:cNvPr id="1376" name="TextBox 1375">
          <a:extLst>
            <a:ext uri="{FF2B5EF4-FFF2-40B4-BE49-F238E27FC236}">
              <a16:creationId xmlns:a16="http://schemas.microsoft.com/office/drawing/2014/main" id="{00000000-0008-0000-6100-000060050000}"/>
            </a:ext>
          </a:extLst>
        </xdr:cNvPr>
        <xdr:cNvSpPr txBox="1"/>
      </xdr:nvSpPr>
      <xdr:spPr>
        <a:xfrm>
          <a:off x="17449924"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80</xdr:row>
      <xdr:rowOff>1013883</xdr:rowOff>
    </xdr:from>
    <xdr:ext cx="914400" cy="264560"/>
    <xdr:sp macro="" textlink="">
      <xdr:nvSpPr>
        <xdr:cNvPr id="1377" name="TextBox 1376">
          <a:extLst>
            <a:ext uri="{FF2B5EF4-FFF2-40B4-BE49-F238E27FC236}">
              <a16:creationId xmlns:a16="http://schemas.microsoft.com/office/drawing/2014/main" id="{00000000-0008-0000-6100-000061050000}"/>
            </a:ext>
          </a:extLst>
        </xdr:cNvPr>
        <xdr:cNvSpPr txBox="1"/>
      </xdr:nvSpPr>
      <xdr:spPr>
        <a:xfrm>
          <a:off x="17449924"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80</xdr:row>
      <xdr:rowOff>1013883</xdr:rowOff>
    </xdr:from>
    <xdr:ext cx="914400" cy="264560"/>
    <xdr:sp macro="" textlink="">
      <xdr:nvSpPr>
        <xdr:cNvPr id="1378" name="TextBox 1377">
          <a:extLst>
            <a:ext uri="{FF2B5EF4-FFF2-40B4-BE49-F238E27FC236}">
              <a16:creationId xmlns:a16="http://schemas.microsoft.com/office/drawing/2014/main" id="{00000000-0008-0000-6100-000062050000}"/>
            </a:ext>
          </a:extLst>
        </xdr:cNvPr>
        <xdr:cNvSpPr txBox="1"/>
      </xdr:nvSpPr>
      <xdr:spPr>
        <a:xfrm>
          <a:off x="17449924"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80</xdr:row>
      <xdr:rowOff>1013883</xdr:rowOff>
    </xdr:from>
    <xdr:ext cx="914400" cy="264560"/>
    <xdr:sp macro="" textlink="">
      <xdr:nvSpPr>
        <xdr:cNvPr id="1379" name="TextBox 1378">
          <a:extLst>
            <a:ext uri="{FF2B5EF4-FFF2-40B4-BE49-F238E27FC236}">
              <a16:creationId xmlns:a16="http://schemas.microsoft.com/office/drawing/2014/main" id="{00000000-0008-0000-6100-000063050000}"/>
            </a:ext>
          </a:extLst>
        </xdr:cNvPr>
        <xdr:cNvSpPr txBox="1"/>
      </xdr:nvSpPr>
      <xdr:spPr>
        <a:xfrm>
          <a:off x="17449924"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80</xdr:row>
      <xdr:rowOff>1013883</xdr:rowOff>
    </xdr:from>
    <xdr:ext cx="914400" cy="264560"/>
    <xdr:sp macro="" textlink="">
      <xdr:nvSpPr>
        <xdr:cNvPr id="1380" name="TextBox 1379">
          <a:extLst>
            <a:ext uri="{FF2B5EF4-FFF2-40B4-BE49-F238E27FC236}">
              <a16:creationId xmlns:a16="http://schemas.microsoft.com/office/drawing/2014/main" id="{00000000-0008-0000-6100-000064050000}"/>
            </a:ext>
          </a:extLst>
        </xdr:cNvPr>
        <xdr:cNvSpPr txBox="1"/>
      </xdr:nvSpPr>
      <xdr:spPr>
        <a:xfrm>
          <a:off x="17449924"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82</xdr:row>
      <xdr:rowOff>1013883</xdr:rowOff>
    </xdr:from>
    <xdr:ext cx="914400" cy="264560"/>
    <xdr:sp macro="" textlink="">
      <xdr:nvSpPr>
        <xdr:cNvPr id="1381" name="TextBox 1380">
          <a:extLst>
            <a:ext uri="{FF2B5EF4-FFF2-40B4-BE49-F238E27FC236}">
              <a16:creationId xmlns:a16="http://schemas.microsoft.com/office/drawing/2014/main" id="{00000000-0008-0000-6100-000065050000}"/>
            </a:ext>
          </a:extLst>
        </xdr:cNvPr>
        <xdr:cNvSpPr txBox="1"/>
      </xdr:nvSpPr>
      <xdr:spPr>
        <a:xfrm>
          <a:off x="17449924"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82</xdr:row>
      <xdr:rowOff>1013883</xdr:rowOff>
    </xdr:from>
    <xdr:ext cx="914400" cy="264560"/>
    <xdr:sp macro="" textlink="">
      <xdr:nvSpPr>
        <xdr:cNvPr id="1382" name="TextBox 1381">
          <a:extLst>
            <a:ext uri="{FF2B5EF4-FFF2-40B4-BE49-F238E27FC236}">
              <a16:creationId xmlns:a16="http://schemas.microsoft.com/office/drawing/2014/main" id="{00000000-0008-0000-6100-000066050000}"/>
            </a:ext>
          </a:extLst>
        </xdr:cNvPr>
        <xdr:cNvSpPr txBox="1"/>
      </xdr:nvSpPr>
      <xdr:spPr>
        <a:xfrm>
          <a:off x="17449924"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82</xdr:row>
      <xdr:rowOff>1013883</xdr:rowOff>
    </xdr:from>
    <xdr:ext cx="914400" cy="264560"/>
    <xdr:sp macro="" textlink="">
      <xdr:nvSpPr>
        <xdr:cNvPr id="1383" name="TextBox 1382">
          <a:extLst>
            <a:ext uri="{FF2B5EF4-FFF2-40B4-BE49-F238E27FC236}">
              <a16:creationId xmlns:a16="http://schemas.microsoft.com/office/drawing/2014/main" id="{00000000-0008-0000-6100-000067050000}"/>
            </a:ext>
          </a:extLst>
        </xdr:cNvPr>
        <xdr:cNvSpPr txBox="1"/>
      </xdr:nvSpPr>
      <xdr:spPr>
        <a:xfrm>
          <a:off x="17449924"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82</xdr:row>
      <xdr:rowOff>1013883</xdr:rowOff>
    </xdr:from>
    <xdr:ext cx="914400" cy="264560"/>
    <xdr:sp macro="" textlink="">
      <xdr:nvSpPr>
        <xdr:cNvPr id="1384" name="TextBox 1383">
          <a:extLst>
            <a:ext uri="{FF2B5EF4-FFF2-40B4-BE49-F238E27FC236}">
              <a16:creationId xmlns:a16="http://schemas.microsoft.com/office/drawing/2014/main" id="{00000000-0008-0000-6100-000068050000}"/>
            </a:ext>
          </a:extLst>
        </xdr:cNvPr>
        <xdr:cNvSpPr txBox="1"/>
      </xdr:nvSpPr>
      <xdr:spPr>
        <a:xfrm>
          <a:off x="17449924"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84</xdr:row>
      <xdr:rowOff>1013883</xdr:rowOff>
    </xdr:from>
    <xdr:ext cx="914400" cy="264560"/>
    <xdr:sp macro="" textlink="">
      <xdr:nvSpPr>
        <xdr:cNvPr id="1385" name="TextBox 1384">
          <a:extLst>
            <a:ext uri="{FF2B5EF4-FFF2-40B4-BE49-F238E27FC236}">
              <a16:creationId xmlns:a16="http://schemas.microsoft.com/office/drawing/2014/main" id="{00000000-0008-0000-6100-000069050000}"/>
            </a:ext>
          </a:extLst>
        </xdr:cNvPr>
        <xdr:cNvSpPr txBox="1"/>
      </xdr:nvSpPr>
      <xdr:spPr>
        <a:xfrm>
          <a:off x="17449924"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84</xdr:row>
      <xdr:rowOff>1013883</xdr:rowOff>
    </xdr:from>
    <xdr:ext cx="914400" cy="264560"/>
    <xdr:sp macro="" textlink="">
      <xdr:nvSpPr>
        <xdr:cNvPr id="1386" name="TextBox 1385">
          <a:extLst>
            <a:ext uri="{FF2B5EF4-FFF2-40B4-BE49-F238E27FC236}">
              <a16:creationId xmlns:a16="http://schemas.microsoft.com/office/drawing/2014/main" id="{00000000-0008-0000-6100-00006A050000}"/>
            </a:ext>
          </a:extLst>
        </xdr:cNvPr>
        <xdr:cNvSpPr txBox="1"/>
      </xdr:nvSpPr>
      <xdr:spPr>
        <a:xfrm>
          <a:off x="17449924"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84</xdr:row>
      <xdr:rowOff>1013883</xdr:rowOff>
    </xdr:from>
    <xdr:ext cx="914400" cy="264560"/>
    <xdr:sp macro="" textlink="">
      <xdr:nvSpPr>
        <xdr:cNvPr id="1387" name="TextBox 1386">
          <a:extLst>
            <a:ext uri="{FF2B5EF4-FFF2-40B4-BE49-F238E27FC236}">
              <a16:creationId xmlns:a16="http://schemas.microsoft.com/office/drawing/2014/main" id="{00000000-0008-0000-6100-00006B050000}"/>
            </a:ext>
          </a:extLst>
        </xdr:cNvPr>
        <xdr:cNvSpPr txBox="1"/>
      </xdr:nvSpPr>
      <xdr:spPr>
        <a:xfrm>
          <a:off x="17449924"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84</xdr:row>
      <xdr:rowOff>1013883</xdr:rowOff>
    </xdr:from>
    <xdr:ext cx="914400" cy="264560"/>
    <xdr:sp macro="" textlink="">
      <xdr:nvSpPr>
        <xdr:cNvPr id="1388" name="TextBox 1387">
          <a:extLst>
            <a:ext uri="{FF2B5EF4-FFF2-40B4-BE49-F238E27FC236}">
              <a16:creationId xmlns:a16="http://schemas.microsoft.com/office/drawing/2014/main" id="{00000000-0008-0000-6100-00006C050000}"/>
            </a:ext>
          </a:extLst>
        </xdr:cNvPr>
        <xdr:cNvSpPr txBox="1"/>
      </xdr:nvSpPr>
      <xdr:spPr>
        <a:xfrm>
          <a:off x="17449924"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86</xdr:row>
      <xdr:rowOff>1013883</xdr:rowOff>
    </xdr:from>
    <xdr:ext cx="914400" cy="264560"/>
    <xdr:sp macro="" textlink="">
      <xdr:nvSpPr>
        <xdr:cNvPr id="1389" name="TextBox 1388">
          <a:extLst>
            <a:ext uri="{FF2B5EF4-FFF2-40B4-BE49-F238E27FC236}">
              <a16:creationId xmlns:a16="http://schemas.microsoft.com/office/drawing/2014/main" id="{00000000-0008-0000-6100-00006D050000}"/>
            </a:ext>
          </a:extLst>
        </xdr:cNvPr>
        <xdr:cNvSpPr txBox="1"/>
      </xdr:nvSpPr>
      <xdr:spPr>
        <a:xfrm>
          <a:off x="17449924"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86</xdr:row>
      <xdr:rowOff>1013883</xdr:rowOff>
    </xdr:from>
    <xdr:ext cx="914400" cy="264560"/>
    <xdr:sp macro="" textlink="">
      <xdr:nvSpPr>
        <xdr:cNvPr id="1390" name="TextBox 1389">
          <a:extLst>
            <a:ext uri="{FF2B5EF4-FFF2-40B4-BE49-F238E27FC236}">
              <a16:creationId xmlns:a16="http://schemas.microsoft.com/office/drawing/2014/main" id="{00000000-0008-0000-6100-00006E050000}"/>
            </a:ext>
          </a:extLst>
        </xdr:cNvPr>
        <xdr:cNvSpPr txBox="1"/>
      </xdr:nvSpPr>
      <xdr:spPr>
        <a:xfrm>
          <a:off x="17449924"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86</xdr:row>
      <xdr:rowOff>1013883</xdr:rowOff>
    </xdr:from>
    <xdr:ext cx="914400" cy="264560"/>
    <xdr:sp macro="" textlink="">
      <xdr:nvSpPr>
        <xdr:cNvPr id="1391" name="TextBox 1390">
          <a:extLst>
            <a:ext uri="{FF2B5EF4-FFF2-40B4-BE49-F238E27FC236}">
              <a16:creationId xmlns:a16="http://schemas.microsoft.com/office/drawing/2014/main" id="{00000000-0008-0000-6100-00006F050000}"/>
            </a:ext>
          </a:extLst>
        </xdr:cNvPr>
        <xdr:cNvSpPr txBox="1"/>
      </xdr:nvSpPr>
      <xdr:spPr>
        <a:xfrm>
          <a:off x="17449924"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86</xdr:row>
      <xdr:rowOff>1013883</xdr:rowOff>
    </xdr:from>
    <xdr:ext cx="914400" cy="264560"/>
    <xdr:sp macro="" textlink="">
      <xdr:nvSpPr>
        <xdr:cNvPr id="1392" name="TextBox 1391">
          <a:extLst>
            <a:ext uri="{FF2B5EF4-FFF2-40B4-BE49-F238E27FC236}">
              <a16:creationId xmlns:a16="http://schemas.microsoft.com/office/drawing/2014/main" id="{00000000-0008-0000-6100-000070050000}"/>
            </a:ext>
          </a:extLst>
        </xdr:cNvPr>
        <xdr:cNvSpPr txBox="1"/>
      </xdr:nvSpPr>
      <xdr:spPr>
        <a:xfrm>
          <a:off x="17449924"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1393" name="TextBox 1392">
          <a:extLst>
            <a:ext uri="{FF2B5EF4-FFF2-40B4-BE49-F238E27FC236}">
              <a16:creationId xmlns:a16="http://schemas.microsoft.com/office/drawing/2014/main" id="{00000000-0008-0000-6100-00007105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1394" name="TextBox 1393">
          <a:extLst>
            <a:ext uri="{FF2B5EF4-FFF2-40B4-BE49-F238E27FC236}">
              <a16:creationId xmlns:a16="http://schemas.microsoft.com/office/drawing/2014/main" id="{00000000-0008-0000-6100-00007205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1395" name="TextBox 1394">
          <a:extLst>
            <a:ext uri="{FF2B5EF4-FFF2-40B4-BE49-F238E27FC236}">
              <a16:creationId xmlns:a16="http://schemas.microsoft.com/office/drawing/2014/main" id="{00000000-0008-0000-6100-00007305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1396" name="TextBox 1395">
          <a:extLst>
            <a:ext uri="{FF2B5EF4-FFF2-40B4-BE49-F238E27FC236}">
              <a16:creationId xmlns:a16="http://schemas.microsoft.com/office/drawing/2014/main" id="{00000000-0008-0000-6100-00007405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1397" name="TextBox 1396">
          <a:extLst>
            <a:ext uri="{FF2B5EF4-FFF2-40B4-BE49-F238E27FC236}">
              <a16:creationId xmlns:a16="http://schemas.microsoft.com/office/drawing/2014/main" id="{00000000-0008-0000-6100-00007505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1398" name="TextBox 1397">
          <a:extLst>
            <a:ext uri="{FF2B5EF4-FFF2-40B4-BE49-F238E27FC236}">
              <a16:creationId xmlns:a16="http://schemas.microsoft.com/office/drawing/2014/main" id="{00000000-0008-0000-6100-00007605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1399" name="TextBox 1398">
          <a:extLst>
            <a:ext uri="{FF2B5EF4-FFF2-40B4-BE49-F238E27FC236}">
              <a16:creationId xmlns:a16="http://schemas.microsoft.com/office/drawing/2014/main" id="{00000000-0008-0000-6100-00007705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1400" name="TextBox 1399">
          <a:extLst>
            <a:ext uri="{FF2B5EF4-FFF2-40B4-BE49-F238E27FC236}">
              <a16:creationId xmlns:a16="http://schemas.microsoft.com/office/drawing/2014/main" id="{00000000-0008-0000-6100-00007805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1401" name="TextBox 1400">
          <a:extLst>
            <a:ext uri="{FF2B5EF4-FFF2-40B4-BE49-F238E27FC236}">
              <a16:creationId xmlns:a16="http://schemas.microsoft.com/office/drawing/2014/main" id="{00000000-0008-0000-6100-00007905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1402" name="TextBox 1401">
          <a:extLst>
            <a:ext uri="{FF2B5EF4-FFF2-40B4-BE49-F238E27FC236}">
              <a16:creationId xmlns:a16="http://schemas.microsoft.com/office/drawing/2014/main" id="{00000000-0008-0000-6100-00007A05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1403" name="TextBox 1402">
          <a:extLst>
            <a:ext uri="{FF2B5EF4-FFF2-40B4-BE49-F238E27FC236}">
              <a16:creationId xmlns:a16="http://schemas.microsoft.com/office/drawing/2014/main" id="{00000000-0008-0000-6100-00007B05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1404" name="TextBox 1403">
          <a:extLst>
            <a:ext uri="{FF2B5EF4-FFF2-40B4-BE49-F238E27FC236}">
              <a16:creationId xmlns:a16="http://schemas.microsoft.com/office/drawing/2014/main" id="{00000000-0008-0000-6100-00007C05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1405" name="TextBox 1404">
          <a:extLst>
            <a:ext uri="{FF2B5EF4-FFF2-40B4-BE49-F238E27FC236}">
              <a16:creationId xmlns:a16="http://schemas.microsoft.com/office/drawing/2014/main" id="{00000000-0008-0000-6100-00007D05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1406" name="TextBox 1405">
          <a:extLst>
            <a:ext uri="{FF2B5EF4-FFF2-40B4-BE49-F238E27FC236}">
              <a16:creationId xmlns:a16="http://schemas.microsoft.com/office/drawing/2014/main" id="{00000000-0008-0000-6100-00007E05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1407" name="TextBox 1406">
          <a:extLst>
            <a:ext uri="{FF2B5EF4-FFF2-40B4-BE49-F238E27FC236}">
              <a16:creationId xmlns:a16="http://schemas.microsoft.com/office/drawing/2014/main" id="{00000000-0008-0000-6100-00007F05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1408" name="TextBox 1407">
          <a:extLst>
            <a:ext uri="{FF2B5EF4-FFF2-40B4-BE49-F238E27FC236}">
              <a16:creationId xmlns:a16="http://schemas.microsoft.com/office/drawing/2014/main" id="{00000000-0008-0000-6100-00008005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1409" name="TextBox 1408">
          <a:extLst>
            <a:ext uri="{FF2B5EF4-FFF2-40B4-BE49-F238E27FC236}">
              <a16:creationId xmlns:a16="http://schemas.microsoft.com/office/drawing/2014/main" id="{00000000-0008-0000-6100-00008105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1410" name="TextBox 1409">
          <a:extLst>
            <a:ext uri="{FF2B5EF4-FFF2-40B4-BE49-F238E27FC236}">
              <a16:creationId xmlns:a16="http://schemas.microsoft.com/office/drawing/2014/main" id="{00000000-0008-0000-6100-00008205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1411" name="TextBox 1410">
          <a:extLst>
            <a:ext uri="{FF2B5EF4-FFF2-40B4-BE49-F238E27FC236}">
              <a16:creationId xmlns:a16="http://schemas.microsoft.com/office/drawing/2014/main" id="{00000000-0008-0000-6100-00008305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1412" name="TextBox 1411">
          <a:extLst>
            <a:ext uri="{FF2B5EF4-FFF2-40B4-BE49-F238E27FC236}">
              <a16:creationId xmlns:a16="http://schemas.microsoft.com/office/drawing/2014/main" id="{00000000-0008-0000-6100-00008405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1413" name="TextBox 1412">
          <a:extLst>
            <a:ext uri="{FF2B5EF4-FFF2-40B4-BE49-F238E27FC236}">
              <a16:creationId xmlns:a16="http://schemas.microsoft.com/office/drawing/2014/main" id="{00000000-0008-0000-6100-00008505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1414" name="TextBox 1413">
          <a:extLst>
            <a:ext uri="{FF2B5EF4-FFF2-40B4-BE49-F238E27FC236}">
              <a16:creationId xmlns:a16="http://schemas.microsoft.com/office/drawing/2014/main" id="{00000000-0008-0000-6100-00008605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1415" name="TextBox 1414">
          <a:extLst>
            <a:ext uri="{FF2B5EF4-FFF2-40B4-BE49-F238E27FC236}">
              <a16:creationId xmlns:a16="http://schemas.microsoft.com/office/drawing/2014/main" id="{00000000-0008-0000-6100-00008705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1416" name="TextBox 1415">
          <a:extLst>
            <a:ext uri="{FF2B5EF4-FFF2-40B4-BE49-F238E27FC236}">
              <a16:creationId xmlns:a16="http://schemas.microsoft.com/office/drawing/2014/main" id="{00000000-0008-0000-6100-00008805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1417" name="TextBox 1416">
          <a:extLst>
            <a:ext uri="{FF2B5EF4-FFF2-40B4-BE49-F238E27FC236}">
              <a16:creationId xmlns:a16="http://schemas.microsoft.com/office/drawing/2014/main" id="{00000000-0008-0000-6100-00008905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1418" name="TextBox 1417">
          <a:extLst>
            <a:ext uri="{FF2B5EF4-FFF2-40B4-BE49-F238E27FC236}">
              <a16:creationId xmlns:a16="http://schemas.microsoft.com/office/drawing/2014/main" id="{00000000-0008-0000-6100-00008A05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1419" name="TextBox 1418">
          <a:extLst>
            <a:ext uri="{FF2B5EF4-FFF2-40B4-BE49-F238E27FC236}">
              <a16:creationId xmlns:a16="http://schemas.microsoft.com/office/drawing/2014/main" id="{00000000-0008-0000-6100-00008B05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1420" name="TextBox 1419">
          <a:extLst>
            <a:ext uri="{FF2B5EF4-FFF2-40B4-BE49-F238E27FC236}">
              <a16:creationId xmlns:a16="http://schemas.microsoft.com/office/drawing/2014/main" id="{00000000-0008-0000-6100-00008C05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1421" name="TextBox 1420">
          <a:extLst>
            <a:ext uri="{FF2B5EF4-FFF2-40B4-BE49-F238E27FC236}">
              <a16:creationId xmlns:a16="http://schemas.microsoft.com/office/drawing/2014/main" id="{00000000-0008-0000-6100-00008D05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1422" name="TextBox 1421">
          <a:extLst>
            <a:ext uri="{FF2B5EF4-FFF2-40B4-BE49-F238E27FC236}">
              <a16:creationId xmlns:a16="http://schemas.microsoft.com/office/drawing/2014/main" id="{00000000-0008-0000-6100-00008E05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1423" name="TextBox 1422">
          <a:extLst>
            <a:ext uri="{FF2B5EF4-FFF2-40B4-BE49-F238E27FC236}">
              <a16:creationId xmlns:a16="http://schemas.microsoft.com/office/drawing/2014/main" id="{00000000-0008-0000-6100-00008F05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1424" name="TextBox 1423">
          <a:extLst>
            <a:ext uri="{FF2B5EF4-FFF2-40B4-BE49-F238E27FC236}">
              <a16:creationId xmlns:a16="http://schemas.microsoft.com/office/drawing/2014/main" id="{00000000-0008-0000-6100-00009005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1425" name="TextBox 1424">
          <a:extLst>
            <a:ext uri="{FF2B5EF4-FFF2-40B4-BE49-F238E27FC236}">
              <a16:creationId xmlns:a16="http://schemas.microsoft.com/office/drawing/2014/main" id="{00000000-0008-0000-6100-00009105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1426" name="TextBox 1425">
          <a:extLst>
            <a:ext uri="{FF2B5EF4-FFF2-40B4-BE49-F238E27FC236}">
              <a16:creationId xmlns:a16="http://schemas.microsoft.com/office/drawing/2014/main" id="{00000000-0008-0000-6100-00009205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1427" name="TextBox 1426">
          <a:extLst>
            <a:ext uri="{FF2B5EF4-FFF2-40B4-BE49-F238E27FC236}">
              <a16:creationId xmlns:a16="http://schemas.microsoft.com/office/drawing/2014/main" id="{00000000-0008-0000-6100-00009305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1428" name="TextBox 1427">
          <a:extLst>
            <a:ext uri="{FF2B5EF4-FFF2-40B4-BE49-F238E27FC236}">
              <a16:creationId xmlns:a16="http://schemas.microsoft.com/office/drawing/2014/main" id="{00000000-0008-0000-6100-00009405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1429" name="TextBox 1428">
          <a:extLst>
            <a:ext uri="{FF2B5EF4-FFF2-40B4-BE49-F238E27FC236}">
              <a16:creationId xmlns:a16="http://schemas.microsoft.com/office/drawing/2014/main" id="{00000000-0008-0000-6100-00009505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1430" name="TextBox 1429">
          <a:extLst>
            <a:ext uri="{FF2B5EF4-FFF2-40B4-BE49-F238E27FC236}">
              <a16:creationId xmlns:a16="http://schemas.microsoft.com/office/drawing/2014/main" id="{00000000-0008-0000-6100-00009605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1431" name="TextBox 1430">
          <a:extLst>
            <a:ext uri="{FF2B5EF4-FFF2-40B4-BE49-F238E27FC236}">
              <a16:creationId xmlns:a16="http://schemas.microsoft.com/office/drawing/2014/main" id="{00000000-0008-0000-6100-00009705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1432" name="TextBox 1431">
          <a:extLst>
            <a:ext uri="{FF2B5EF4-FFF2-40B4-BE49-F238E27FC236}">
              <a16:creationId xmlns:a16="http://schemas.microsoft.com/office/drawing/2014/main" id="{00000000-0008-0000-6100-00009805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1433" name="TextBox 1432">
          <a:extLst>
            <a:ext uri="{FF2B5EF4-FFF2-40B4-BE49-F238E27FC236}">
              <a16:creationId xmlns:a16="http://schemas.microsoft.com/office/drawing/2014/main" id="{00000000-0008-0000-6100-00009905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1434" name="TextBox 1433">
          <a:extLst>
            <a:ext uri="{FF2B5EF4-FFF2-40B4-BE49-F238E27FC236}">
              <a16:creationId xmlns:a16="http://schemas.microsoft.com/office/drawing/2014/main" id="{00000000-0008-0000-6100-00009A05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1435" name="TextBox 1434">
          <a:extLst>
            <a:ext uri="{FF2B5EF4-FFF2-40B4-BE49-F238E27FC236}">
              <a16:creationId xmlns:a16="http://schemas.microsoft.com/office/drawing/2014/main" id="{00000000-0008-0000-6100-00009B05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1436" name="TextBox 1435">
          <a:extLst>
            <a:ext uri="{FF2B5EF4-FFF2-40B4-BE49-F238E27FC236}">
              <a16:creationId xmlns:a16="http://schemas.microsoft.com/office/drawing/2014/main" id="{00000000-0008-0000-6100-00009C05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1437" name="TextBox 1436">
          <a:extLst>
            <a:ext uri="{FF2B5EF4-FFF2-40B4-BE49-F238E27FC236}">
              <a16:creationId xmlns:a16="http://schemas.microsoft.com/office/drawing/2014/main" id="{00000000-0008-0000-6100-00009D05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1438" name="TextBox 1437">
          <a:extLst>
            <a:ext uri="{FF2B5EF4-FFF2-40B4-BE49-F238E27FC236}">
              <a16:creationId xmlns:a16="http://schemas.microsoft.com/office/drawing/2014/main" id="{00000000-0008-0000-6100-00009E05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1439" name="TextBox 1438">
          <a:extLst>
            <a:ext uri="{FF2B5EF4-FFF2-40B4-BE49-F238E27FC236}">
              <a16:creationId xmlns:a16="http://schemas.microsoft.com/office/drawing/2014/main" id="{00000000-0008-0000-6100-00009F05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1440" name="TextBox 1439">
          <a:extLst>
            <a:ext uri="{FF2B5EF4-FFF2-40B4-BE49-F238E27FC236}">
              <a16:creationId xmlns:a16="http://schemas.microsoft.com/office/drawing/2014/main" id="{00000000-0008-0000-6100-0000A005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1441" name="TextBox 1440">
          <a:extLst>
            <a:ext uri="{FF2B5EF4-FFF2-40B4-BE49-F238E27FC236}">
              <a16:creationId xmlns:a16="http://schemas.microsoft.com/office/drawing/2014/main" id="{00000000-0008-0000-6100-0000A105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1442" name="TextBox 1441">
          <a:extLst>
            <a:ext uri="{FF2B5EF4-FFF2-40B4-BE49-F238E27FC236}">
              <a16:creationId xmlns:a16="http://schemas.microsoft.com/office/drawing/2014/main" id="{00000000-0008-0000-6100-0000A205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1443" name="TextBox 1442">
          <a:extLst>
            <a:ext uri="{FF2B5EF4-FFF2-40B4-BE49-F238E27FC236}">
              <a16:creationId xmlns:a16="http://schemas.microsoft.com/office/drawing/2014/main" id="{00000000-0008-0000-6100-0000A305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1444" name="TextBox 1443">
          <a:extLst>
            <a:ext uri="{FF2B5EF4-FFF2-40B4-BE49-F238E27FC236}">
              <a16:creationId xmlns:a16="http://schemas.microsoft.com/office/drawing/2014/main" id="{00000000-0008-0000-6100-0000A405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1445" name="TextBox 1444">
          <a:extLst>
            <a:ext uri="{FF2B5EF4-FFF2-40B4-BE49-F238E27FC236}">
              <a16:creationId xmlns:a16="http://schemas.microsoft.com/office/drawing/2014/main" id="{00000000-0008-0000-6100-0000A505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1446" name="TextBox 1445">
          <a:extLst>
            <a:ext uri="{FF2B5EF4-FFF2-40B4-BE49-F238E27FC236}">
              <a16:creationId xmlns:a16="http://schemas.microsoft.com/office/drawing/2014/main" id="{00000000-0008-0000-6100-0000A605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1447" name="TextBox 1446">
          <a:extLst>
            <a:ext uri="{FF2B5EF4-FFF2-40B4-BE49-F238E27FC236}">
              <a16:creationId xmlns:a16="http://schemas.microsoft.com/office/drawing/2014/main" id="{00000000-0008-0000-6100-0000A705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1448" name="TextBox 1447">
          <a:extLst>
            <a:ext uri="{FF2B5EF4-FFF2-40B4-BE49-F238E27FC236}">
              <a16:creationId xmlns:a16="http://schemas.microsoft.com/office/drawing/2014/main" id="{00000000-0008-0000-6100-0000A805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1449" name="TextBox 1448">
          <a:extLst>
            <a:ext uri="{FF2B5EF4-FFF2-40B4-BE49-F238E27FC236}">
              <a16:creationId xmlns:a16="http://schemas.microsoft.com/office/drawing/2014/main" id="{00000000-0008-0000-6100-0000A905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1450" name="TextBox 1449">
          <a:extLst>
            <a:ext uri="{FF2B5EF4-FFF2-40B4-BE49-F238E27FC236}">
              <a16:creationId xmlns:a16="http://schemas.microsoft.com/office/drawing/2014/main" id="{00000000-0008-0000-6100-0000AA05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1451" name="TextBox 1450">
          <a:extLst>
            <a:ext uri="{FF2B5EF4-FFF2-40B4-BE49-F238E27FC236}">
              <a16:creationId xmlns:a16="http://schemas.microsoft.com/office/drawing/2014/main" id="{00000000-0008-0000-6100-0000AB05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1452" name="TextBox 1451">
          <a:extLst>
            <a:ext uri="{FF2B5EF4-FFF2-40B4-BE49-F238E27FC236}">
              <a16:creationId xmlns:a16="http://schemas.microsoft.com/office/drawing/2014/main" id="{00000000-0008-0000-6100-0000AC05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1453" name="TextBox 1452">
          <a:extLst>
            <a:ext uri="{FF2B5EF4-FFF2-40B4-BE49-F238E27FC236}">
              <a16:creationId xmlns:a16="http://schemas.microsoft.com/office/drawing/2014/main" id="{00000000-0008-0000-6100-0000AD05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1454" name="TextBox 1453">
          <a:extLst>
            <a:ext uri="{FF2B5EF4-FFF2-40B4-BE49-F238E27FC236}">
              <a16:creationId xmlns:a16="http://schemas.microsoft.com/office/drawing/2014/main" id="{00000000-0008-0000-6100-0000AE05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1455" name="TextBox 1454">
          <a:extLst>
            <a:ext uri="{FF2B5EF4-FFF2-40B4-BE49-F238E27FC236}">
              <a16:creationId xmlns:a16="http://schemas.microsoft.com/office/drawing/2014/main" id="{00000000-0008-0000-6100-0000AF05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1456" name="TextBox 1455">
          <a:extLst>
            <a:ext uri="{FF2B5EF4-FFF2-40B4-BE49-F238E27FC236}">
              <a16:creationId xmlns:a16="http://schemas.microsoft.com/office/drawing/2014/main" id="{00000000-0008-0000-6100-0000B005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1457" name="TextBox 1456">
          <a:extLst>
            <a:ext uri="{FF2B5EF4-FFF2-40B4-BE49-F238E27FC236}">
              <a16:creationId xmlns:a16="http://schemas.microsoft.com/office/drawing/2014/main" id="{00000000-0008-0000-6100-0000B105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1458" name="TextBox 1457">
          <a:extLst>
            <a:ext uri="{FF2B5EF4-FFF2-40B4-BE49-F238E27FC236}">
              <a16:creationId xmlns:a16="http://schemas.microsoft.com/office/drawing/2014/main" id="{00000000-0008-0000-6100-0000B205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1459" name="TextBox 1458">
          <a:extLst>
            <a:ext uri="{FF2B5EF4-FFF2-40B4-BE49-F238E27FC236}">
              <a16:creationId xmlns:a16="http://schemas.microsoft.com/office/drawing/2014/main" id="{00000000-0008-0000-6100-0000B305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1460" name="TextBox 1459">
          <a:extLst>
            <a:ext uri="{FF2B5EF4-FFF2-40B4-BE49-F238E27FC236}">
              <a16:creationId xmlns:a16="http://schemas.microsoft.com/office/drawing/2014/main" id="{00000000-0008-0000-6100-0000B405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1461" name="TextBox 1460">
          <a:extLst>
            <a:ext uri="{FF2B5EF4-FFF2-40B4-BE49-F238E27FC236}">
              <a16:creationId xmlns:a16="http://schemas.microsoft.com/office/drawing/2014/main" id="{00000000-0008-0000-6100-0000B50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1462" name="TextBox 1461">
          <a:extLst>
            <a:ext uri="{FF2B5EF4-FFF2-40B4-BE49-F238E27FC236}">
              <a16:creationId xmlns:a16="http://schemas.microsoft.com/office/drawing/2014/main" id="{00000000-0008-0000-6100-0000B60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1463" name="TextBox 1462">
          <a:extLst>
            <a:ext uri="{FF2B5EF4-FFF2-40B4-BE49-F238E27FC236}">
              <a16:creationId xmlns:a16="http://schemas.microsoft.com/office/drawing/2014/main" id="{00000000-0008-0000-6100-0000B70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1464" name="TextBox 1463">
          <a:extLst>
            <a:ext uri="{FF2B5EF4-FFF2-40B4-BE49-F238E27FC236}">
              <a16:creationId xmlns:a16="http://schemas.microsoft.com/office/drawing/2014/main" id="{00000000-0008-0000-6100-0000B80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465" name="TextBox 1464">
          <a:extLst>
            <a:ext uri="{FF2B5EF4-FFF2-40B4-BE49-F238E27FC236}">
              <a16:creationId xmlns:a16="http://schemas.microsoft.com/office/drawing/2014/main" id="{00000000-0008-0000-6100-0000B905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466" name="TextBox 1465">
          <a:extLst>
            <a:ext uri="{FF2B5EF4-FFF2-40B4-BE49-F238E27FC236}">
              <a16:creationId xmlns:a16="http://schemas.microsoft.com/office/drawing/2014/main" id="{00000000-0008-0000-6100-0000BA05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467" name="TextBox 1466">
          <a:extLst>
            <a:ext uri="{FF2B5EF4-FFF2-40B4-BE49-F238E27FC236}">
              <a16:creationId xmlns:a16="http://schemas.microsoft.com/office/drawing/2014/main" id="{00000000-0008-0000-6100-0000BB05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468" name="TextBox 1467">
          <a:extLst>
            <a:ext uri="{FF2B5EF4-FFF2-40B4-BE49-F238E27FC236}">
              <a16:creationId xmlns:a16="http://schemas.microsoft.com/office/drawing/2014/main" id="{00000000-0008-0000-6100-0000BC05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469" name="TextBox 1468">
          <a:extLst>
            <a:ext uri="{FF2B5EF4-FFF2-40B4-BE49-F238E27FC236}">
              <a16:creationId xmlns:a16="http://schemas.microsoft.com/office/drawing/2014/main" id="{00000000-0008-0000-6100-0000BD05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470" name="TextBox 1469">
          <a:extLst>
            <a:ext uri="{FF2B5EF4-FFF2-40B4-BE49-F238E27FC236}">
              <a16:creationId xmlns:a16="http://schemas.microsoft.com/office/drawing/2014/main" id="{00000000-0008-0000-6100-0000BE05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471" name="TextBox 1470">
          <a:extLst>
            <a:ext uri="{FF2B5EF4-FFF2-40B4-BE49-F238E27FC236}">
              <a16:creationId xmlns:a16="http://schemas.microsoft.com/office/drawing/2014/main" id="{00000000-0008-0000-6100-0000BF05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472" name="TextBox 1471">
          <a:extLst>
            <a:ext uri="{FF2B5EF4-FFF2-40B4-BE49-F238E27FC236}">
              <a16:creationId xmlns:a16="http://schemas.microsoft.com/office/drawing/2014/main" id="{00000000-0008-0000-6100-0000C005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1473" name="TextBox 1472">
          <a:extLst>
            <a:ext uri="{FF2B5EF4-FFF2-40B4-BE49-F238E27FC236}">
              <a16:creationId xmlns:a16="http://schemas.microsoft.com/office/drawing/2014/main" id="{00000000-0008-0000-6100-0000C105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1474" name="TextBox 1473">
          <a:extLst>
            <a:ext uri="{FF2B5EF4-FFF2-40B4-BE49-F238E27FC236}">
              <a16:creationId xmlns:a16="http://schemas.microsoft.com/office/drawing/2014/main" id="{00000000-0008-0000-6100-0000C205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1475" name="TextBox 1474">
          <a:extLst>
            <a:ext uri="{FF2B5EF4-FFF2-40B4-BE49-F238E27FC236}">
              <a16:creationId xmlns:a16="http://schemas.microsoft.com/office/drawing/2014/main" id="{00000000-0008-0000-6100-0000C305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1476" name="TextBox 1475">
          <a:extLst>
            <a:ext uri="{FF2B5EF4-FFF2-40B4-BE49-F238E27FC236}">
              <a16:creationId xmlns:a16="http://schemas.microsoft.com/office/drawing/2014/main" id="{00000000-0008-0000-6100-0000C405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1477" name="TextBox 1476">
          <a:extLst>
            <a:ext uri="{FF2B5EF4-FFF2-40B4-BE49-F238E27FC236}">
              <a16:creationId xmlns:a16="http://schemas.microsoft.com/office/drawing/2014/main" id="{00000000-0008-0000-6100-0000C505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1478" name="TextBox 1477">
          <a:extLst>
            <a:ext uri="{FF2B5EF4-FFF2-40B4-BE49-F238E27FC236}">
              <a16:creationId xmlns:a16="http://schemas.microsoft.com/office/drawing/2014/main" id="{00000000-0008-0000-6100-0000C605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1479" name="TextBox 1478">
          <a:extLst>
            <a:ext uri="{FF2B5EF4-FFF2-40B4-BE49-F238E27FC236}">
              <a16:creationId xmlns:a16="http://schemas.microsoft.com/office/drawing/2014/main" id="{00000000-0008-0000-6100-0000C705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1480" name="TextBox 1479">
          <a:extLst>
            <a:ext uri="{FF2B5EF4-FFF2-40B4-BE49-F238E27FC236}">
              <a16:creationId xmlns:a16="http://schemas.microsoft.com/office/drawing/2014/main" id="{00000000-0008-0000-6100-0000C805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1481" name="TextBox 1480">
          <a:extLst>
            <a:ext uri="{FF2B5EF4-FFF2-40B4-BE49-F238E27FC236}">
              <a16:creationId xmlns:a16="http://schemas.microsoft.com/office/drawing/2014/main" id="{00000000-0008-0000-6100-0000C905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1482" name="TextBox 1481">
          <a:extLst>
            <a:ext uri="{FF2B5EF4-FFF2-40B4-BE49-F238E27FC236}">
              <a16:creationId xmlns:a16="http://schemas.microsoft.com/office/drawing/2014/main" id="{00000000-0008-0000-6100-0000CA05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1483" name="TextBox 1482">
          <a:extLst>
            <a:ext uri="{FF2B5EF4-FFF2-40B4-BE49-F238E27FC236}">
              <a16:creationId xmlns:a16="http://schemas.microsoft.com/office/drawing/2014/main" id="{00000000-0008-0000-6100-0000CB05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1484" name="TextBox 1483">
          <a:extLst>
            <a:ext uri="{FF2B5EF4-FFF2-40B4-BE49-F238E27FC236}">
              <a16:creationId xmlns:a16="http://schemas.microsoft.com/office/drawing/2014/main" id="{00000000-0008-0000-6100-0000CC05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1485" name="TextBox 1484">
          <a:extLst>
            <a:ext uri="{FF2B5EF4-FFF2-40B4-BE49-F238E27FC236}">
              <a16:creationId xmlns:a16="http://schemas.microsoft.com/office/drawing/2014/main" id="{00000000-0008-0000-6100-0000CD05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1486" name="TextBox 1485">
          <a:extLst>
            <a:ext uri="{FF2B5EF4-FFF2-40B4-BE49-F238E27FC236}">
              <a16:creationId xmlns:a16="http://schemas.microsoft.com/office/drawing/2014/main" id="{00000000-0008-0000-6100-0000CE05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1487" name="TextBox 1486">
          <a:extLst>
            <a:ext uri="{FF2B5EF4-FFF2-40B4-BE49-F238E27FC236}">
              <a16:creationId xmlns:a16="http://schemas.microsoft.com/office/drawing/2014/main" id="{00000000-0008-0000-6100-0000CF05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1488" name="TextBox 1487">
          <a:extLst>
            <a:ext uri="{FF2B5EF4-FFF2-40B4-BE49-F238E27FC236}">
              <a16:creationId xmlns:a16="http://schemas.microsoft.com/office/drawing/2014/main" id="{00000000-0008-0000-6100-0000D005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1489" name="TextBox 1488">
          <a:extLst>
            <a:ext uri="{FF2B5EF4-FFF2-40B4-BE49-F238E27FC236}">
              <a16:creationId xmlns:a16="http://schemas.microsoft.com/office/drawing/2014/main" id="{00000000-0008-0000-6100-0000D105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1490" name="TextBox 1489">
          <a:extLst>
            <a:ext uri="{FF2B5EF4-FFF2-40B4-BE49-F238E27FC236}">
              <a16:creationId xmlns:a16="http://schemas.microsoft.com/office/drawing/2014/main" id="{00000000-0008-0000-6100-0000D205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1491" name="TextBox 1490">
          <a:extLst>
            <a:ext uri="{FF2B5EF4-FFF2-40B4-BE49-F238E27FC236}">
              <a16:creationId xmlns:a16="http://schemas.microsoft.com/office/drawing/2014/main" id="{00000000-0008-0000-6100-0000D305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1492" name="TextBox 1491">
          <a:extLst>
            <a:ext uri="{FF2B5EF4-FFF2-40B4-BE49-F238E27FC236}">
              <a16:creationId xmlns:a16="http://schemas.microsoft.com/office/drawing/2014/main" id="{00000000-0008-0000-6100-0000D405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1493" name="TextBox 1492">
          <a:extLst>
            <a:ext uri="{FF2B5EF4-FFF2-40B4-BE49-F238E27FC236}">
              <a16:creationId xmlns:a16="http://schemas.microsoft.com/office/drawing/2014/main" id="{00000000-0008-0000-6100-0000D505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1494" name="TextBox 1493">
          <a:extLst>
            <a:ext uri="{FF2B5EF4-FFF2-40B4-BE49-F238E27FC236}">
              <a16:creationId xmlns:a16="http://schemas.microsoft.com/office/drawing/2014/main" id="{00000000-0008-0000-6100-0000D605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1495" name="TextBox 1494">
          <a:extLst>
            <a:ext uri="{FF2B5EF4-FFF2-40B4-BE49-F238E27FC236}">
              <a16:creationId xmlns:a16="http://schemas.microsoft.com/office/drawing/2014/main" id="{00000000-0008-0000-6100-0000D705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1496" name="TextBox 1495">
          <a:extLst>
            <a:ext uri="{FF2B5EF4-FFF2-40B4-BE49-F238E27FC236}">
              <a16:creationId xmlns:a16="http://schemas.microsoft.com/office/drawing/2014/main" id="{00000000-0008-0000-6100-0000D805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1497" name="TextBox 1496">
          <a:extLst>
            <a:ext uri="{FF2B5EF4-FFF2-40B4-BE49-F238E27FC236}">
              <a16:creationId xmlns:a16="http://schemas.microsoft.com/office/drawing/2014/main" id="{00000000-0008-0000-6100-0000D905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1498" name="TextBox 1497">
          <a:extLst>
            <a:ext uri="{FF2B5EF4-FFF2-40B4-BE49-F238E27FC236}">
              <a16:creationId xmlns:a16="http://schemas.microsoft.com/office/drawing/2014/main" id="{00000000-0008-0000-6100-0000DA05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1499" name="TextBox 1498">
          <a:extLst>
            <a:ext uri="{FF2B5EF4-FFF2-40B4-BE49-F238E27FC236}">
              <a16:creationId xmlns:a16="http://schemas.microsoft.com/office/drawing/2014/main" id="{00000000-0008-0000-6100-0000DB05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1500" name="TextBox 1499">
          <a:extLst>
            <a:ext uri="{FF2B5EF4-FFF2-40B4-BE49-F238E27FC236}">
              <a16:creationId xmlns:a16="http://schemas.microsoft.com/office/drawing/2014/main" id="{00000000-0008-0000-6100-0000DC05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1501" name="TextBox 1500">
          <a:extLst>
            <a:ext uri="{FF2B5EF4-FFF2-40B4-BE49-F238E27FC236}">
              <a16:creationId xmlns:a16="http://schemas.microsoft.com/office/drawing/2014/main" id="{00000000-0008-0000-6100-0000DD05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1502" name="TextBox 1501">
          <a:extLst>
            <a:ext uri="{FF2B5EF4-FFF2-40B4-BE49-F238E27FC236}">
              <a16:creationId xmlns:a16="http://schemas.microsoft.com/office/drawing/2014/main" id="{00000000-0008-0000-6100-0000DE05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1503" name="TextBox 1502">
          <a:extLst>
            <a:ext uri="{FF2B5EF4-FFF2-40B4-BE49-F238E27FC236}">
              <a16:creationId xmlns:a16="http://schemas.microsoft.com/office/drawing/2014/main" id="{00000000-0008-0000-6100-0000DF05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1504" name="TextBox 1503">
          <a:extLst>
            <a:ext uri="{FF2B5EF4-FFF2-40B4-BE49-F238E27FC236}">
              <a16:creationId xmlns:a16="http://schemas.microsoft.com/office/drawing/2014/main" id="{00000000-0008-0000-6100-0000E005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1505" name="TextBox 1504">
          <a:extLst>
            <a:ext uri="{FF2B5EF4-FFF2-40B4-BE49-F238E27FC236}">
              <a16:creationId xmlns:a16="http://schemas.microsoft.com/office/drawing/2014/main" id="{00000000-0008-0000-6100-0000E105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1506" name="TextBox 1505">
          <a:extLst>
            <a:ext uri="{FF2B5EF4-FFF2-40B4-BE49-F238E27FC236}">
              <a16:creationId xmlns:a16="http://schemas.microsoft.com/office/drawing/2014/main" id="{00000000-0008-0000-6100-0000E205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1507" name="TextBox 1506">
          <a:extLst>
            <a:ext uri="{FF2B5EF4-FFF2-40B4-BE49-F238E27FC236}">
              <a16:creationId xmlns:a16="http://schemas.microsoft.com/office/drawing/2014/main" id="{00000000-0008-0000-6100-0000E305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1508" name="TextBox 1507">
          <a:extLst>
            <a:ext uri="{FF2B5EF4-FFF2-40B4-BE49-F238E27FC236}">
              <a16:creationId xmlns:a16="http://schemas.microsoft.com/office/drawing/2014/main" id="{00000000-0008-0000-6100-0000E405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1509" name="TextBox 1508">
          <a:extLst>
            <a:ext uri="{FF2B5EF4-FFF2-40B4-BE49-F238E27FC236}">
              <a16:creationId xmlns:a16="http://schemas.microsoft.com/office/drawing/2014/main" id="{00000000-0008-0000-6100-0000E505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1510" name="TextBox 1509">
          <a:extLst>
            <a:ext uri="{FF2B5EF4-FFF2-40B4-BE49-F238E27FC236}">
              <a16:creationId xmlns:a16="http://schemas.microsoft.com/office/drawing/2014/main" id="{00000000-0008-0000-6100-0000E605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1511" name="TextBox 1510">
          <a:extLst>
            <a:ext uri="{FF2B5EF4-FFF2-40B4-BE49-F238E27FC236}">
              <a16:creationId xmlns:a16="http://schemas.microsoft.com/office/drawing/2014/main" id="{00000000-0008-0000-6100-0000E705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1512" name="TextBox 1511">
          <a:extLst>
            <a:ext uri="{FF2B5EF4-FFF2-40B4-BE49-F238E27FC236}">
              <a16:creationId xmlns:a16="http://schemas.microsoft.com/office/drawing/2014/main" id="{00000000-0008-0000-6100-0000E805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1513" name="TextBox 1512">
          <a:extLst>
            <a:ext uri="{FF2B5EF4-FFF2-40B4-BE49-F238E27FC236}">
              <a16:creationId xmlns:a16="http://schemas.microsoft.com/office/drawing/2014/main" id="{00000000-0008-0000-6100-0000E905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1514" name="TextBox 1513">
          <a:extLst>
            <a:ext uri="{FF2B5EF4-FFF2-40B4-BE49-F238E27FC236}">
              <a16:creationId xmlns:a16="http://schemas.microsoft.com/office/drawing/2014/main" id="{00000000-0008-0000-6100-0000EA05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1515" name="TextBox 1514">
          <a:extLst>
            <a:ext uri="{FF2B5EF4-FFF2-40B4-BE49-F238E27FC236}">
              <a16:creationId xmlns:a16="http://schemas.microsoft.com/office/drawing/2014/main" id="{00000000-0008-0000-6100-0000EB05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1516" name="TextBox 1515">
          <a:extLst>
            <a:ext uri="{FF2B5EF4-FFF2-40B4-BE49-F238E27FC236}">
              <a16:creationId xmlns:a16="http://schemas.microsoft.com/office/drawing/2014/main" id="{00000000-0008-0000-6100-0000EC05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1517" name="TextBox 1516">
          <a:extLst>
            <a:ext uri="{FF2B5EF4-FFF2-40B4-BE49-F238E27FC236}">
              <a16:creationId xmlns:a16="http://schemas.microsoft.com/office/drawing/2014/main" id="{00000000-0008-0000-6100-0000ED05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1518" name="TextBox 1517">
          <a:extLst>
            <a:ext uri="{FF2B5EF4-FFF2-40B4-BE49-F238E27FC236}">
              <a16:creationId xmlns:a16="http://schemas.microsoft.com/office/drawing/2014/main" id="{00000000-0008-0000-6100-0000EE05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1519" name="TextBox 1518">
          <a:extLst>
            <a:ext uri="{FF2B5EF4-FFF2-40B4-BE49-F238E27FC236}">
              <a16:creationId xmlns:a16="http://schemas.microsoft.com/office/drawing/2014/main" id="{00000000-0008-0000-6100-0000EF05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1520" name="TextBox 1519">
          <a:extLst>
            <a:ext uri="{FF2B5EF4-FFF2-40B4-BE49-F238E27FC236}">
              <a16:creationId xmlns:a16="http://schemas.microsoft.com/office/drawing/2014/main" id="{00000000-0008-0000-6100-0000F005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15</xdr:row>
      <xdr:rowOff>0</xdr:rowOff>
    </xdr:from>
    <xdr:ext cx="914400" cy="264560"/>
    <xdr:sp macro="" textlink="">
      <xdr:nvSpPr>
        <xdr:cNvPr id="1521" name="TextBox 1520">
          <a:extLst>
            <a:ext uri="{FF2B5EF4-FFF2-40B4-BE49-F238E27FC236}">
              <a16:creationId xmlns:a16="http://schemas.microsoft.com/office/drawing/2014/main" id="{00000000-0008-0000-6100-0000F1050000}"/>
            </a:ext>
          </a:extLst>
        </xdr:cNvPr>
        <xdr:cNvSpPr txBox="1"/>
      </xdr:nvSpPr>
      <xdr:spPr>
        <a:xfrm>
          <a:off x="16380136" y="1958489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15</xdr:row>
      <xdr:rowOff>0</xdr:rowOff>
    </xdr:from>
    <xdr:ext cx="914400" cy="264560"/>
    <xdr:sp macro="" textlink="">
      <xdr:nvSpPr>
        <xdr:cNvPr id="1522" name="TextBox 1521">
          <a:extLst>
            <a:ext uri="{FF2B5EF4-FFF2-40B4-BE49-F238E27FC236}">
              <a16:creationId xmlns:a16="http://schemas.microsoft.com/office/drawing/2014/main" id="{00000000-0008-0000-6100-0000F2050000}"/>
            </a:ext>
          </a:extLst>
        </xdr:cNvPr>
        <xdr:cNvSpPr txBox="1"/>
      </xdr:nvSpPr>
      <xdr:spPr>
        <a:xfrm>
          <a:off x="16380136" y="1958489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15</xdr:row>
      <xdr:rowOff>0</xdr:rowOff>
    </xdr:from>
    <xdr:ext cx="914400" cy="264560"/>
    <xdr:sp macro="" textlink="">
      <xdr:nvSpPr>
        <xdr:cNvPr id="1523" name="TextBox 1522">
          <a:extLst>
            <a:ext uri="{FF2B5EF4-FFF2-40B4-BE49-F238E27FC236}">
              <a16:creationId xmlns:a16="http://schemas.microsoft.com/office/drawing/2014/main" id="{00000000-0008-0000-6100-0000F3050000}"/>
            </a:ext>
          </a:extLst>
        </xdr:cNvPr>
        <xdr:cNvSpPr txBox="1"/>
      </xdr:nvSpPr>
      <xdr:spPr>
        <a:xfrm>
          <a:off x="16380136" y="1958489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15</xdr:row>
      <xdr:rowOff>0</xdr:rowOff>
    </xdr:from>
    <xdr:ext cx="914400" cy="264560"/>
    <xdr:sp macro="" textlink="">
      <xdr:nvSpPr>
        <xdr:cNvPr id="1524" name="TextBox 1523">
          <a:extLst>
            <a:ext uri="{FF2B5EF4-FFF2-40B4-BE49-F238E27FC236}">
              <a16:creationId xmlns:a16="http://schemas.microsoft.com/office/drawing/2014/main" id="{00000000-0008-0000-6100-0000F4050000}"/>
            </a:ext>
          </a:extLst>
        </xdr:cNvPr>
        <xdr:cNvSpPr txBox="1"/>
      </xdr:nvSpPr>
      <xdr:spPr>
        <a:xfrm>
          <a:off x="16380136" y="1958489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1525" name="TextBox 1524">
          <a:extLst>
            <a:ext uri="{FF2B5EF4-FFF2-40B4-BE49-F238E27FC236}">
              <a16:creationId xmlns:a16="http://schemas.microsoft.com/office/drawing/2014/main" id="{00000000-0008-0000-6100-0000F5050000}"/>
            </a:ext>
          </a:extLst>
        </xdr:cNvPr>
        <xdr:cNvSpPr txBox="1"/>
      </xdr:nvSpPr>
      <xdr:spPr>
        <a:xfrm>
          <a:off x="16380136" y="236288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1526" name="TextBox 1525">
          <a:extLst>
            <a:ext uri="{FF2B5EF4-FFF2-40B4-BE49-F238E27FC236}">
              <a16:creationId xmlns:a16="http://schemas.microsoft.com/office/drawing/2014/main" id="{00000000-0008-0000-6100-0000F6050000}"/>
            </a:ext>
          </a:extLst>
        </xdr:cNvPr>
        <xdr:cNvSpPr txBox="1"/>
      </xdr:nvSpPr>
      <xdr:spPr>
        <a:xfrm>
          <a:off x="16380136" y="236288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1527" name="TextBox 1526">
          <a:extLst>
            <a:ext uri="{FF2B5EF4-FFF2-40B4-BE49-F238E27FC236}">
              <a16:creationId xmlns:a16="http://schemas.microsoft.com/office/drawing/2014/main" id="{00000000-0008-0000-6100-0000F7050000}"/>
            </a:ext>
          </a:extLst>
        </xdr:cNvPr>
        <xdr:cNvSpPr txBox="1"/>
      </xdr:nvSpPr>
      <xdr:spPr>
        <a:xfrm>
          <a:off x="16380136" y="236288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1528" name="TextBox 1527">
          <a:extLst>
            <a:ext uri="{FF2B5EF4-FFF2-40B4-BE49-F238E27FC236}">
              <a16:creationId xmlns:a16="http://schemas.microsoft.com/office/drawing/2014/main" id="{00000000-0008-0000-6100-0000F8050000}"/>
            </a:ext>
          </a:extLst>
        </xdr:cNvPr>
        <xdr:cNvSpPr txBox="1"/>
      </xdr:nvSpPr>
      <xdr:spPr>
        <a:xfrm>
          <a:off x="16380136" y="236288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1529" name="TextBox 1528">
          <a:extLst>
            <a:ext uri="{FF2B5EF4-FFF2-40B4-BE49-F238E27FC236}">
              <a16:creationId xmlns:a16="http://schemas.microsoft.com/office/drawing/2014/main" id="{00000000-0008-0000-6100-0000F9050000}"/>
            </a:ext>
          </a:extLst>
        </xdr:cNvPr>
        <xdr:cNvSpPr txBox="1"/>
      </xdr:nvSpPr>
      <xdr:spPr>
        <a:xfrm>
          <a:off x="16380136" y="236288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1530" name="TextBox 1529">
          <a:extLst>
            <a:ext uri="{FF2B5EF4-FFF2-40B4-BE49-F238E27FC236}">
              <a16:creationId xmlns:a16="http://schemas.microsoft.com/office/drawing/2014/main" id="{00000000-0008-0000-6100-0000FA050000}"/>
            </a:ext>
          </a:extLst>
        </xdr:cNvPr>
        <xdr:cNvSpPr txBox="1"/>
      </xdr:nvSpPr>
      <xdr:spPr>
        <a:xfrm>
          <a:off x="16380136" y="236288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1531" name="TextBox 1530">
          <a:extLst>
            <a:ext uri="{FF2B5EF4-FFF2-40B4-BE49-F238E27FC236}">
              <a16:creationId xmlns:a16="http://schemas.microsoft.com/office/drawing/2014/main" id="{00000000-0008-0000-6100-0000FB050000}"/>
            </a:ext>
          </a:extLst>
        </xdr:cNvPr>
        <xdr:cNvSpPr txBox="1"/>
      </xdr:nvSpPr>
      <xdr:spPr>
        <a:xfrm>
          <a:off x="16380136" y="236288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1532" name="TextBox 1531">
          <a:extLst>
            <a:ext uri="{FF2B5EF4-FFF2-40B4-BE49-F238E27FC236}">
              <a16:creationId xmlns:a16="http://schemas.microsoft.com/office/drawing/2014/main" id="{00000000-0008-0000-6100-0000FC050000}"/>
            </a:ext>
          </a:extLst>
        </xdr:cNvPr>
        <xdr:cNvSpPr txBox="1"/>
      </xdr:nvSpPr>
      <xdr:spPr>
        <a:xfrm>
          <a:off x="16380136" y="236288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1533" name="TextBox 1532">
          <a:extLst>
            <a:ext uri="{FF2B5EF4-FFF2-40B4-BE49-F238E27FC236}">
              <a16:creationId xmlns:a16="http://schemas.microsoft.com/office/drawing/2014/main" id="{00000000-0008-0000-6100-0000FD05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1534" name="TextBox 1533">
          <a:extLst>
            <a:ext uri="{FF2B5EF4-FFF2-40B4-BE49-F238E27FC236}">
              <a16:creationId xmlns:a16="http://schemas.microsoft.com/office/drawing/2014/main" id="{00000000-0008-0000-6100-0000FE05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1535" name="TextBox 1534">
          <a:extLst>
            <a:ext uri="{FF2B5EF4-FFF2-40B4-BE49-F238E27FC236}">
              <a16:creationId xmlns:a16="http://schemas.microsoft.com/office/drawing/2014/main" id="{00000000-0008-0000-6100-0000FF05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1536" name="TextBox 1535">
          <a:extLst>
            <a:ext uri="{FF2B5EF4-FFF2-40B4-BE49-F238E27FC236}">
              <a16:creationId xmlns:a16="http://schemas.microsoft.com/office/drawing/2014/main" id="{00000000-0008-0000-6100-00000006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1537" name="TextBox 1536">
          <a:extLst>
            <a:ext uri="{FF2B5EF4-FFF2-40B4-BE49-F238E27FC236}">
              <a16:creationId xmlns:a16="http://schemas.microsoft.com/office/drawing/2014/main" id="{00000000-0008-0000-6100-00000106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1538" name="TextBox 1537">
          <a:extLst>
            <a:ext uri="{FF2B5EF4-FFF2-40B4-BE49-F238E27FC236}">
              <a16:creationId xmlns:a16="http://schemas.microsoft.com/office/drawing/2014/main" id="{00000000-0008-0000-6100-00000206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1539" name="TextBox 1538">
          <a:extLst>
            <a:ext uri="{FF2B5EF4-FFF2-40B4-BE49-F238E27FC236}">
              <a16:creationId xmlns:a16="http://schemas.microsoft.com/office/drawing/2014/main" id="{00000000-0008-0000-6100-00000306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1540" name="TextBox 1539">
          <a:extLst>
            <a:ext uri="{FF2B5EF4-FFF2-40B4-BE49-F238E27FC236}">
              <a16:creationId xmlns:a16="http://schemas.microsoft.com/office/drawing/2014/main" id="{00000000-0008-0000-6100-00000406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1541" name="TextBox 1540">
          <a:extLst>
            <a:ext uri="{FF2B5EF4-FFF2-40B4-BE49-F238E27FC236}">
              <a16:creationId xmlns:a16="http://schemas.microsoft.com/office/drawing/2014/main" id="{00000000-0008-0000-6100-00000506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1542" name="TextBox 1541">
          <a:extLst>
            <a:ext uri="{FF2B5EF4-FFF2-40B4-BE49-F238E27FC236}">
              <a16:creationId xmlns:a16="http://schemas.microsoft.com/office/drawing/2014/main" id="{00000000-0008-0000-6100-00000606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1543" name="TextBox 1542">
          <a:extLst>
            <a:ext uri="{FF2B5EF4-FFF2-40B4-BE49-F238E27FC236}">
              <a16:creationId xmlns:a16="http://schemas.microsoft.com/office/drawing/2014/main" id="{00000000-0008-0000-6100-00000706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1544" name="TextBox 1543">
          <a:extLst>
            <a:ext uri="{FF2B5EF4-FFF2-40B4-BE49-F238E27FC236}">
              <a16:creationId xmlns:a16="http://schemas.microsoft.com/office/drawing/2014/main" id="{00000000-0008-0000-6100-00000806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1545" name="TextBox 1544">
          <a:extLst>
            <a:ext uri="{FF2B5EF4-FFF2-40B4-BE49-F238E27FC236}">
              <a16:creationId xmlns:a16="http://schemas.microsoft.com/office/drawing/2014/main" id="{00000000-0008-0000-6100-00000906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1546" name="TextBox 1545">
          <a:extLst>
            <a:ext uri="{FF2B5EF4-FFF2-40B4-BE49-F238E27FC236}">
              <a16:creationId xmlns:a16="http://schemas.microsoft.com/office/drawing/2014/main" id="{00000000-0008-0000-6100-00000A06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1547" name="TextBox 1546">
          <a:extLst>
            <a:ext uri="{FF2B5EF4-FFF2-40B4-BE49-F238E27FC236}">
              <a16:creationId xmlns:a16="http://schemas.microsoft.com/office/drawing/2014/main" id="{00000000-0008-0000-6100-00000B06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1548" name="TextBox 1547">
          <a:extLst>
            <a:ext uri="{FF2B5EF4-FFF2-40B4-BE49-F238E27FC236}">
              <a16:creationId xmlns:a16="http://schemas.microsoft.com/office/drawing/2014/main" id="{00000000-0008-0000-6100-00000C06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549" name="TextBox 1548">
          <a:extLst>
            <a:ext uri="{FF2B5EF4-FFF2-40B4-BE49-F238E27FC236}">
              <a16:creationId xmlns:a16="http://schemas.microsoft.com/office/drawing/2014/main" id="{00000000-0008-0000-6100-00000D06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550" name="TextBox 1549">
          <a:extLst>
            <a:ext uri="{FF2B5EF4-FFF2-40B4-BE49-F238E27FC236}">
              <a16:creationId xmlns:a16="http://schemas.microsoft.com/office/drawing/2014/main" id="{00000000-0008-0000-6100-00000E06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551" name="TextBox 1550">
          <a:extLst>
            <a:ext uri="{FF2B5EF4-FFF2-40B4-BE49-F238E27FC236}">
              <a16:creationId xmlns:a16="http://schemas.microsoft.com/office/drawing/2014/main" id="{00000000-0008-0000-6100-00000F06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552" name="TextBox 1551">
          <a:extLst>
            <a:ext uri="{FF2B5EF4-FFF2-40B4-BE49-F238E27FC236}">
              <a16:creationId xmlns:a16="http://schemas.microsoft.com/office/drawing/2014/main" id="{00000000-0008-0000-6100-00001006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553" name="TextBox 1552">
          <a:extLst>
            <a:ext uri="{FF2B5EF4-FFF2-40B4-BE49-F238E27FC236}">
              <a16:creationId xmlns:a16="http://schemas.microsoft.com/office/drawing/2014/main" id="{00000000-0008-0000-6100-00001106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554" name="TextBox 1553">
          <a:extLst>
            <a:ext uri="{FF2B5EF4-FFF2-40B4-BE49-F238E27FC236}">
              <a16:creationId xmlns:a16="http://schemas.microsoft.com/office/drawing/2014/main" id="{00000000-0008-0000-6100-00001206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555" name="TextBox 1554">
          <a:extLst>
            <a:ext uri="{FF2B5EF4-FFF2-40B4-BE49-F238E27FC236}">
              <a16:creationId xmlns:a16="http://schemas.microsoft.com/office/drawing/2014/main" id="{00000000-0008-0000-6100-00001306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556" name="TextBox 1555">
          <a:extLst>
            <a:ext uri="{FF2B5EF4-FFF2-40B4-BE49-F238E27FC236}">
              <a16:creationId xmlns:a16="http://schemas.microsoft.com/office/drawing/2014/main" id="{00000000-0008-0000-6100-00001406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1557" name="TextBox 1556">
          <a:extLst>
            <a:ext uri="{FF2B5EF4-FFF2-40B4-BE49-F238E27FC236}">
              <a16:creationId xmlns:a16="http://schemas.microsoft.com/office/drawing/2014/main" id="{00000000-0008-0000-6100-00001506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1558" name="TextBox 1557">
          <a:extLst>
            <a:ext uri="{FF2B5EF4-FFF2-40B4-BE49-F238E27FC236}">
              <a16:creationId xmlns:a16="http://schemas.microsoft.com/office/drawing/2014/main" id="{00000000-0008-0000-6100-00001606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1559" name="TextBox 1558">
          <a:extLst>
            <a:ext uri="{FF2B5EF4-FFF2-40B4-BE49-F238E27FC236}">
              <a16:creationId xmlns:a16="http://schemas.microsoft.com/office/drawing/2014/main" id="{00000000-0008-0000-6100-00001706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28</xdr:row>
      <xdr:rowOff>1013883</xdr:rowOff>
    </xdr:from>
    <xdr:ext cx="914400" cy="264560"/>
    <xdr:sp macro="" textlink="">
      <xdr:nvSpPr>
        <xdr:cNvPr id="1560" name="TextBox 1559">
          <a:extLst>
            <a:ext uri="{FF2B5EF4-FFF2-40B4-BE49-F238E27FC236}">
              <a16:creationId xmlns:a16="http://schemas.microsoft.com/office/drawing/2014/main" id="{00000000-0008-0000-6100-000018060000}"/>
            </a:ext>
          </a:extLst>
        </xdr:cNvPr>
        <xdr:cNvSpPr txBox="1"/>
      </xdr:nvSpPr>
      <xdr:spPr>
        <a:xfrm>
          <a:off x="16380136" y="49578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28</xdr:row>
      <xdr:rowOff>1013883</xdr:rowOff>
    </xdr:from>
    <xdr:ext cx="914400" cy="264560"/>
    <xdr:sp macro="" textlink="">
      <xdr:nvSpPr>
        <xdr:cNvPr id="1561" name="TextBox 1560">
          <a:extLst>
            <a:ext uri="{FF2B5EF4-FFF2-40B4-BE49-F238E27FC236}">
              <a16:creationId xmlns:a16="http://schemas.microsoft.com/office/drawing/2014/main" id="{00000000-0008-0000-6100-000019060000}"/>
            </a:ext>
          </a:extLst>
        </xdr:cNvPr>
        <xdr:cNvSpPr txBox="1"/>
      </xdr:nvSpPr>
      <xdr:spPr>
        <a:xfrm>
          <a:off x="16380136" y="49578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28</xdr:row>
      <xdr:rowOff>1013883</xdr:rowOff>
    </xdr:from>
    <xdr:ext cx="914400" cy="264560"/>
    <xdr:sp macro="" textlink="">
      <xdr:nvSpPr>
        <xdr:cNvPr id="1562" name="TextBox 1561">
          <a:extLst>
            <a:ext uri="{FF2B5EF4-FFF2-40B4-BE49-F238E27FC236}">
              <a16:creationId xmlns:a16="http://schemas.microsoft.com/office/drawing/2014/main" id="{00000000-0008-0000-6100-00001A060000}"/>
            </a:ext>
          </a:extLst>
        </xdr:cNvPr>
        <xdr:cNvSpPr txBox="1"/>
      </xdr:nvSpPr>
      <xdr:spPr>
        <a:xfrm>
          <a:off x="16380136" y="49578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28</xdr:row>
      <xdr:rowOff>1013883</xdr:rowOff>
    </xdr:from>
    <xdr:ext cx="914400" cy="264560"/>
    <xdr:sp macro="" textlink="">
      <xdr:nvSpPr>
        <xdr:cNvPr id="1563" name="TextBox 1562">
          <a:extLst>
            <a:ext uri="{FF2B5EF4-FFF2-40B4-BE49-F238E27FC236}">
              <a16:creationId xmlns:a16="http://schemas.microsoft.com/office/drawing/2014/main" id="{00000000-0008-0000-6100-00001B060000}"/>
            </a:ext>
          </a:extLst>
        </xdr:cNvPr>
        <xdr:cNvSpPr txBox="1"/>
      </xdr:nvSpPr>
      <xdr:spPr>
        <a:xfrm>
          <a:off x="16380136" y="49578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28</xdr:row>
      <xdr:rowOff>1013883</xdr:rowOff>
    </xdr:from>
    <xdr:ext cx="914400" cy="264560"/>
    <xdr:sp macro="" textlink="">
      <xdr:nvSpPr>
        <xdr:cNvPr id="1564" name="TextBox 1563">
          <a:extLst>
            <a:ext uri="{FF2B5EF4-FFF2-40B4-BE49-F238E27FC236}">
              <a16:creationId xmlns:a16="http://schemas.microsoft.com/office/drawing/2014/main" id="{00000000-0008-0000-6100-00001C060000}"/>
            </a:ext>
          </a:extLst>
        </xdr:cNvPr>
        <xdr:cNvSpPr txBox="1"/>
      </xdr:nvSpPr>
      <xdr:spPr>
        <a:xfrm>
          <a:off x="16380136" y="49578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28</xdr:row>
      <xdr:rowOff>1013883</xdr:rowOff>
    </xdr:from>
    <xdr:ext cx="914400" cy="264560"/>
    <xdr:sp macro="" textlink="">
      <xdr:nvSpPr>
        <xdr:cNvPr id="1565" name="TextBox 1564">
          <a:extLst>
            <a:ext uri="{FF2B5EF4-FFF2-40B4-BE49-F238E27FC236}">
              <a16:creationId xmlns:a16="http://schemas.microsoft.com/office/drawing/2014/main" id="{00000000-0008-0000-6100-00001D060000}"/>
            </a:ext>
          </a:extLst>
        </xdr:cNvPr>
        <xdr:cNvSpPr txBox="1"/>
      </xdr:nvSpPr>
      <xdr:spPr>
        <a:xfrm>
          <a:off x="16380136" y="49578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28</xdr:row>
      <xdr:rowOff>1013883</xdr:rowOff>
    </xdr:from>
    <xdr:ext cx="914400" cy="264560"/>
    <xdr:sp macro="" textlink="">
      <xdr:nvSpPr>
        <xdr:cNvPr id="1566" name="TextBox 1565">
          <a:extLst>
            <a:ext uri="{FF2B5EF4-FFF2-40B4-BE49-F238E27FC236}">
              <a16:creationId xmlns:a16="http://schemas.microsoft.com/office/drawing/2014/main" id="{00000000-0008-0000-6100-00001E060000}"/>
            </a:ext>
          </a:extLst>
        </xdr:cNvPr>
        <xdr:cNvSpPr txBox="1"/>
      </xdr:nvSpPr>
      <xdr:spPr>
        <a:xfrm>
          <a:off x="16380136" y="49578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28</xdr:row>
      <xdr:rowOff>1013883</xdr:rowOff>
    </xdr:from>
    <xdr:ext cx="914400" cy="264560"/>
    <xdr:sp macro="" textlink="">
      <xdr:nvSpPr>
        <xdr:cNvPr id="1567" name="TextBox 1566">
          <a:extLst>
            <a:ext uri="{FF2B5EF4-FFF2-40B4-BE49-F238E27FC236}">
              <a16:creationId xmlns:a16="http://schemas.microsoft.com/office/drawing/2014/main" id="{00000000-0008-0000-6100-00001F060000}"/>
            </a:ext>
          </a:extLst>
        </xdr:cNvPr>
        <xdr:cNvSpPr txBox="1"/>
      </xdr:nvSpPr>
      <xdr:spPr>
        <a:xfrm>
          <a:off x="16380136" y="49578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30</xdr:row>
      <xdr:rowOff>1013883</xdr:rowOff>
    </xdr:from>
    <xdr:ext cx="914400" cy="264560"/>
    <xdr:sp macro="" textlink="">
      <xdr:nvSpPr>
        <xdr:cNvPr id="1568" name="TextBox 1567">
          <a:extLst>
            <a:ext uri="{FF2B5EF4-FFF2-40B4-BE49-F238E27FC236}">
              <a16:creationId xmlns:a16="http://schemas.microsoft.com/office/drawing/2014/main" id="{00000000-0008-0000-6100-000020060000}"/>
            </a:ext>
          </a:extLst>
        </xdr:cNvPr>
        <xdr:cNvSpPr txBox="1"/>
      </xdr:nvSpPr>
      <xdr:spPr>
        <a:xfrm>
          <a:off x="16380136" y="532900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30</xdr:row>
      <xdr:rowOff>1013883</xdr:rowOff>
    </xdr:from>
    <xdr:ext cx="914400" cy="264560"/>
    <xdr:sp macro="" textlink="">
      <xdr:nvSpPr>
        <xdr:cNvPr id="1569" name="TextBox 1568">
          <a:extLst>
            <a:ext uri="{FF2B5EF4-FFF2-40B4-BE49-F238E27FC236}">
              <a16:creationId xmlns:a16="http://schemas.microsoft.com/office/drawing/2014/main" id="{00000000-0008-0000-6100-000021060000}"/>
            </a:ext>
          </a:extLst>
        </xdr:cNvPr>
        <xdr:cNvSpPr txBox="1"/>
      </xdr:nvSpPr>
      <xdr:spPr>
        <a:xfrm>
          <a:off x="16380136" y="532900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30</xdr:row>
      <xdr:rowOff>1013883</xdr:rowOff>
    </xdr:from>
    <xdr:ext cx="914400" cy="264560"/>
    <xdr:sp macro="" textlink="">
      <xdr:nvSpPr>
        <xdr:cNvPr id="1570" name="TextBox 1569">
          <a:extLst>
            <a:ext uri="{FF2B5EF4-FFF2-40B4-BE49-F238E27FC236}">
              <a16:creationId xmlns:a16="http://schemas.microsoft.com/office/drawing/2014/main" id="{00000000-0008-0000-6100-000022060000}"/>
            </a:ext>
          </a:extLst>
        </xdr:cNvPr>
        <xdr:cNvSpPr txBox="1"/>
      </xdr:nvSpPr>
      <xdr:spPr>
        <a:xfrm>
          <a:off x="16380136" y="532900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30</xdr:row>
      <xdr:rowOff>1013883</xdr:rowOff>
    </xdr:from>
    <xdr:ext cx="914400" cy="264560"/>
    <xdr:sp macro="" textlink="">
      <xdr:nvSpPr>
        <xdr:cNvPr id="1571" name="TextBox 1570">
          <a:extLst>
            <a:ext uri="{FF2B5EF4-FFF2-40B4-BE49-F238E27FC236}">
              <a16:creationId xmlns:a16="http://schemas.microsoft.com/office/drawing/2014/main" id="{00000000-0008-0000-6100-000023060000}"/>
            </a:ext>
          </a:extLst>
        </xdr:cNvPr>
        <xdr:cNvSpPr txBox="1"/>
      </xdr:nvSpPr>
      <xdr:spPr>
        <a:xfrm>
          <a:off x="16380136" y="532900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30</xdr:row>
      <xdr:rowOff>1013883</xdr:rowOff>
    </xdr:from>
    <xdr:ext cx="914400" cy="264560"/>
    <xdr:sp macro="" textlink="">
      <xdr:nvSpPr>
        <xdr:cNvPr id="1572" name="TextBox 1571">
          <a:extLst>
            <a:ext uri="{FF2B5EF4-FFF2-40B4-BE49-F238E27FC236}">
              <a16:creationId xmlns:a16="http://schemas.microsoft.com/office/drawing/2014/main" id="{00000000-0008-0000-6100-000024060000}"/>
            </a:ext>
          </a:extLst>
        </xdr:cNvPr>
        <xdr:cNvSpPr txBox="1"/>
      </xdr:nvSpPr>
      <xdr:spPr>
        <a:xfrm>
          <a:off x="16380136" y="532900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30</xdr:row>
      <xdr:rowOff>1013883</xdr:rowOff>
    </xdr:from>
    <xdr:ext cx="914400" cy="264560"/>
    <xdr:sp macro="" textlink="">
      <xdr:nvSpPr>
        <xdr:cNvPr id="1573" name="TextBox 1572">
          <a:extLst>
            <a:ext uri="{FF2B5EF4-FFF2-40B4-BE49-F238E27FC236}">
              <a16:creationId xmlns:a16="http://schemas.microsoft.com/office/drawing/2014/main" id="{00000000-0008-0000-6100-000025060000}"/>
            </a:ext>
          </a:extLst>
        </xdr:cNvPr>
        <xdr:cNvSpPr txBox="1"/>
      </xdr:nvSpPr>
      <xdr:spPr>
        <a:xfrm>
          <a:off x="16380136" y="532900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30</xdr:row>
      <xdr:rowOff>1013883</xdr:rowOff>
    </xdr:from>
    <xdr:ext cx="914400" cy="264560"/>
    <xdr:sp macro="" textlink="">
      <xdr:nvSpPr>
        <xdr:cNvPr id="1574" name="TextBox 1573">
          <a:extLst>
            <a:ext uri="{FF2B5EF4-FFF2-40B4-BE49-F238E27FC236}">
              <a16:creationId xmlns:a16="http://schemas.microsoft.com/office/drawing/2014/main" id="{00000000-0008-0000-6100-000026060000}"/>
            </a:ext>
          </a:extLst>
        </xdr:cNvPr>
        <xdr:cNvSpPr txBox="1"/>
      </xdr:nvSpPr>
      <xdr:spPr>
        <a:xfrm>
          <a:off x="16380136" y="532900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30</xdr:row>
      <xdr:rowOff>1013883</xdr:rowOff>
    </xdr:from>
    <xdr:ext cx="914400" cy="264560"/>
    <xdr:sp macro="" textlink="">
      <xdr:nvSpPr>
        <xdr:cNvPr id="1575" name="TextBox 1574">
          <a:extLst>
            <a:ext uri="{FF2B5EF4-FFF2-40B4-BE49-F238E27FC236}">
              <a16:creationId xmlns:a16="http://schemas.microsoft.com/office/drawing/2014/main" id="{00000000-0008-0000-6100-000027060000}"/>
            </a:ext>
          </a:extLst>
        </xdr:cNvPr>
        <xdr:cNvSpPr txBox="1"/>
      </xdr:nvSpPr>
      <xdr:spPr>
        <a:xfrm>
          <a:off x="16380136" y="532900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30</xdr:row>
      <xdr:rowOff>1013883</xdr:rowOff>
    </xdr:from>
    <xdr:ext cx="914400" cy="264560"/>
    <xdr:sp macro="" textlink="">
      <xdr:nvSpPr>
        <xdr:cNvPr id="1576" name="TextBox 1575">
          <a:extLst>
            <a:ext uri="{FF2B5EF4-FFF2-40B4-BE49-F238E27FC236}">
              <a16:creationId xmlns:a16="http://schemas.microsoft.com/office/drawing/2014/main" id="{00000000-0008-0000-6100-000028060000}"/>
            </a:ext>
          </a:extLst>
        </xdr:cNvPr>
        <xdr:cNvSpPr txBox="1"/>
      </xdr:nvSpPr>
      <xdr:spPr>
        <a:xfrm>
          <a:off x="16380136" y="532900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30</xdr:row>
      <xdr:rowOff>1013883</xdr:rowOff>
    </xdr:from>
    <xdr:ext cx="914400" cy="264560"/>
    <xdr:sp macro="" textlink="">
      <xdr:nvSpPr>
        <xdr:cNvPr id="1577" name="TextBox 1576">
          <a:extLst>
            <a:ext uri="{FF2B5EF4-FFF2-40B4-BE49-F238E27FC236}">
              <a16:creationId xmlns:a16="http://schemas.microsoft.com/office/drawing/2014/main" id="{00000000-0008-0000-6100-000029060000}"/>
            </a:ext>
          </a:extLst>
        </xdr:cNvPr>
        <xdr:cNvSpPr txBox="1"/>
      </xdr:nvSpPr>
      <xdr:spPr>
        <a:xfrm>
          <a:off x="16380136" y="532900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30</xdr:row>
      <xdr:rowOff>1013883</xdr:rowOff>
    </xdr:from>
    <xdr:ext cx="914400" cy="264560"/>
    <xdr:sp macro="" textlink="">
      <xdr:nvSpPr>
        <xdr:cNvPr id="1578" name="TextBox 1577">
          <a:extLst>
            <a:ext uri="{FF2B5EF4-FFF2-40B4-BE49-F238E27FC236}">
              <a16:creationId xmlns:a16="http://schemas.microsoft.com/office/drawing/2014/main" id="{00000000-0008-0000-6100-00002A060000}"/>
            </a:ext>
          </a:extLst>
        </xdr:cNvPr>
        <xdr:cNvSpPr txBox="1"/>
      </xdr:nvSpPr>
      <xdr:spPr>
        <a:xfrm>
          <a:off x="16380136" y="532900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30</xdr:row>
      <xdr:rowOff>1013883</xdr:rowOff>
    </xdr:from>
    <xdr:ext cx="914400" cy="264560"/>
    <xdr:sp macro="" textlink="">
      <xdr:nvSpPr>
        <xdr:cNvPr id="1579" name="TextBox 1578">
          <a:extLst>
            <a:ext uri="{FF2B5EF4-FFF2-40B4-BE49-F238E27FC236}">
              <a16:creationId xmlns:a16="http://schemas.microsoft.com/office/drawing/2014/main" id="{00000000-0008-0000-6100-00002B060000}"/>
            </a:ext>
          </a:extLst>
        </xdr:cNvPr>
        <xdr:cNvSpPr txBox="1"/>
      </xdr:nvSpPr>
      <xdr:spPr>
        <a:xfrm>
          <a:off x="16380136" y="532900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32</xdr:row>
      <xdr:rowOff>1013883</xdr:rowOff>
    </xdr:from>
    <xdr:ext cx="914400" cy="264560"/>
    <xdr:sp macro="" textlink="">
      <xdr:nvSpPr>
        <xdr:cNvPr id="1580" name="TextBox 1579">
          <a:extLst>
            <a:ext uri="{FF2B5EF4-FFF2-40B4-BE49-F238E27FC236}">
              <a16:creationId xmlns:a16="http://schemas.microsoft.com/office/drawing/2014/main" id="{00000000-0008-0000-6100-00002C060000}"/>
            </a:ext>
          </a:extLst>
        </xdr:cNvPr>
        <xdr:cNvSpPr txBox="1"/>
      </xdr:nvSpPr>
      <xdr:spPr>
        <a:xfrm>
          <a:off x="16380136" y="5703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32</xdr:row>
      <xdr:rowOff>1013883</xdr:rowOff>
    </xdr:from>
    <xdr:ext cx="914400" cy="264560"/>
    <xdr:sp macro="" textlink="">
      <xdr:nvSpPr>
        <xdr:cNvPr id="1581" name="TextBox 1580">
          <a:extLst>
            <a:ext uri="{FF2B5EF4-FFF2-40B4-BE49-F238E27FC236}">
              <a16:creationId xmlns:a16="http://schemas.microsoft.com/office/drawing/2014/main" id="{00000000-0008-0000-6100-00002D060000}"/>
            </a:ext>
          </a:extLst>
        </xdr:cNvPr>
        <xdr:cNvSpPr txBox="1"/>
      </xdr:nvSpPr>
      <xdr:spPr>
        <a:xfrm>
          <a:off x="16380136" y="5703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32</xdr:row>
      <xdr:rowOff>1013883</xdr:rowOff>
    </xdr:from>
    <xdr:ext cx="914400" cy="264560"/>
    <xdr:sp macro="" textlink="">
      <xdr:nvSpPr>
        <xdr:cNvPr id="1582" name="TextBox 1581">
          <a:extLst>
            <a:ext uri="{FF2B5EF4-FFF2-40B4-BE49-F238E27FC236}">
              <a16:creationId xmlns:a16="http://schemas.microsoft.com/office/drawing/2014/main" id="{00000000-0008-0000-6100-00002E060000}"/>
            </a:ext>
          </a:extLst>
        </xdr:cNvPr>
        <xdr:cNvSpPr txBox="1"/>
      </xdr:nvSpPr>
      <xdr:spPr>
        <a:xfrm>
          <a:off x="16380136" y="5703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32</xdr:row>
      <xdr:rowOff>1013883</xdr:rowOff>
    </xdr:from>
    <xdr:ext cx="914400" cy="264560"/>
    <xdr:sp macro="" textlink="">
      <xdr:nvSpPr>
        <xdr:cNvPr id="1583" name="TextBox 1582">
          <a:extLst>
            <a:ext uri="{FF2B5EF4-FFF2-40B4-BE49-F238E27FC236}">
              <a16:creationId xmlns:a16="http://schemas.microsoft.com/office/drawing/2014/main" id="{00000000-0008-0000-6100-00002F060000}"/>
            </a:ext>
          </a:extLst>
        </xdr:cNvPr>
        <xdr:cNvSpPr txBox="1"/>
      </xdr:nvSpPr>
      <xdr:spPr>
        <a:xfrm>
          <a:off x="16380136" y="5703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1584" name="TextBox 1583">
          <a:extLst>
            <a:ext uri="{FF2B5EF4-FFF2-40B4-BE49-F238E27FC236}">
              <a16:creationId xmlns:a16="http://schemas.microsoft.com/office/drawing/2014/main" id="{00000000-0008-0000-6100-00003006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1585" name="TextBox 1584">
          <a:extLst>
            <a:ext uri="{FF2B5EF4-FFF2-40B4-BE49-F238E27FC236}">
              <a16:creationId xmlns:a16="http://schemas.microsoft.com/office/drawing/2014/main" id="{00000000-0008-0000-6100-00003106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1586" name="TextBox 1585">
          <a:extLst>
            <a:ext uri="{FF2B5EF4-FFF2-40B4-BE49-F238E27FC236}">
              <a16:creationId xmlns:a16="http://schemas.microsoft.com/office/drawing/2014/main" id="{00000000-0008-0000-6100-00003206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1587" name="TextBox 1586">
          <a:extLst>
            <a:ext uri="{FF2B5EF4-FFF2-40B4-BE49-F238E27FC236}">
              <a16:creationId xmlns:a16="http://schemas.microsoft.com/office/drawing/2014/main" id="{00000000-0008-0000-6100-00003306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1588" name="TextBox 1587">
          <a:extLst>
            <a:ext uri="{FF2B5EF4-FFF2-40B4-BE49-F238E27FC236}">
              <a16:creationId xmlns:a16="http://schemas.microsoft.com/office/drawing/2014/main" id="{00000000-0008-0000-6100-00003406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1589" name="TextBox 1588">
          <a:extLst>
            <a:ext uri="{FF2B5EF4-FFF2-40B4-BE49-F238E27FC236}">
              <a16:creationId xmlns:a16="http://schemas.microsoft.com/office/drawing/2014/main" id="{00000000-0008-0000-6100-00003506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1590" name="TextBox 1589">
          <a:extLst>
            <a:ext uri="{FF2B5EF4-FFF2-40B4-BE49-F238E27FC236}">
              <a16:creationId xmlns:a16="http://schemas.microsoft.com/office/drawing/2014/main" id="{00000000-0008-0000-6100-00003606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1591" name="TextBox 1590">
          <a:extLst>
            <a:ext uri="{FF2B5EF4-FFF2-40B4-BE49-F238E27FC236}">
              <a16:creationId xmlns:a16="http://schemas.microsoft.com/office/drawing/2014/main" id="{00000000-0008-0000-6100-00003706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26</xdr:row>
      <xdr:rowOff>1013883</xdr:rowOff>
    </xdr:from>
    <xdr:ext cx="914400" cy="264560"/>
    <xdr:sp macro="" textlink="">
      <xdr:nvSpPr>
        <xdr:cNvPr id="1592" name="TextBox 1591">
          <a:extLst>
            <a:ext uri="{FF2B5EF4-FFF2-40B4-BE49-F238E27FC236}">
              <a16:creationId xmlns:a16="http://schemas.microsoft.com/office/drawing/2014/main" id="{00000000-0008-0000-6100-000038060000}"/>
            </a:ext>
          </a:extLst>
        </xdr:cNvPr>
        <xdr:cNvSpPr txBox="1"/>
      </xdr:nvSpPr>
      <xdr:spPr>
        <a:xfrm>
          <a:off x="16380136" y="460107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26</xdr:row>
      <xdr:rowOff>1013883</xdr:rowOff>
    </xdr:from>
    <xdr:ext cx="914400" cy="264560"/>
    <xdr:sp macro="" textlink="">
      <xdr:nvSpPr>
        <xdr:cNvPr id="1593" name="TextBox 1592">
          <a:extLst>
            <a:ext uri="{FF2B5EF4-FFF2-40B4-BE49-F238E27FC236}">
              <a16:creationId xmlns:a16="http://schemas.microsoft.com/office/drawing/2014/main" id="{00000000-0008-0000-6100-000039060000}"/>
            </a:ext>
          </a:extLst>
        </xdr:cNvPr>
        <xdr:cNvSpPr txBox="1"/>
      </xdr:nvSpPr>
      <xdr:spPr>
        <a:xfrm>
          <a:off x="16380136" y="460107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26</xdr:row>
      <xdr:rowOff>1013883</xdr:rowOff>
    </xdr:from>
    <xdr:ext cx="914400" cy="264560"/>
    <xdr:sp macro="" textlink="">
      <xdr:nvSpPr>
        <xdr:cNvPr id="1594" name="TextBox 1593">
          <a:extLst>
            <a:ext uri="{FF2B5EF4-FFF2-40B4-BE49-F238E27FC236}">
              <a16:creationId xmlns:a16="http://schemas.microsoft.com/office/drawing/2014/main" id="{00000000-0008-0000-6100-00003A060000}"/>
            </a:ext>
          </a:extLst>
        </xdr:cNvPr>
        <xdr:cNvSpPr txBox="1"/>
      </xdr:nvSpPr>
      <xdr:spPr>
        <a:xfrm>
          <a:off x="16380136" y="460107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xdr:row>
      <xdr:rowOff>1013883</xdr:rowOff>
    </xdr:from>
    <xdr:ext cx="914400" cy="264560"/>
    <xdr:sp macro="" textlink="">
      <xdr:nvSpPr>
        <xdr:cNvPr id="1595" name="TextBox 1594">
          <a:extLst>
            <a:ext uri="{FF2B5EF4-FFF2-40B4-BE49-F238E27FC236}">
              <a16:creationId xmlns:a16="http://schemas.microsoft.com/office/drawing/2014/main" id="{00000000-0008-0000-6100-00003B060000}"/>
            </a:ext>
          </a:extLst>
        </xdr:cNvPr>
        <xdr:cNvSpPr txBox="1"/>
      </xdr:nvSpPr>
      <xdr:spPr>
        <a:xfrm>
          <a:off x="16380136" y="773741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xdr:row>
      <xdr:rowOff>1013883</xdr:rowOff>
    </xdr:from>
    <xdr:ext cx="914400" cy="264560"/>
    <xdr:sp macro="" textlink="">
      <xdr:nvSpPr>
        <xdr:cNvPr id="1596" name="TextBox 1595">
          <a:extLst>
            <a:ext uri="{FF2B5EF4-FFF2-40B4-BE49-F238E27FC236}">
              <a16:creationId xmlns:a16="http://schemas.microsoft.com/office/drawing/2014/main" id="{00000000-0008-0000-6100-00003C060000}"/>
            </a:ext>
          </a:extLst>
        </xdr:cNvPr>
        <xdr:cNvSpPr txBox="1"/>
      </xdr:nvSpPr>
      <xdr:spPr>
        <a:xfrm>
          <a:off x="16380136" y="773741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xdr:row>
      <xdr:rowOff>1013883</xdr:rowOff>
    </xdr:from>
    <xdr:ext cx="914400" cy="264560"/>
    <xdr:sp macro="" textlink="">
      <xdr:nvSpPr>
        <xdr:cNvPr id="1597" name="TextBox 1596">
          <a:extLst>
            <a:ext uri="{FF2B5EF4-FFF2-40B4-BE49-F238E27FC236}">
              <a16:creationId xmlns:a16="http://schemas.microsoft.com/office/drawing/2014/main" id="{00000000-0008-0000-6100-00003D060000}"/>
            </a:ext>
          </a:extLst>
        </xdr:cNvPr>
        <xdr:cNvSpPr txBox="1"/>
      </xdr:nvSpPr>
      <xdr:spPr>
        <a:xfrm>
          <a:off x="16380136" y="773741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xdr:row>
      <xdr:rowOff>1013883</xdr:rowOff>
    </xdr:from>
    <xdr:ext cx="914400" cy="264560"/>
    <xdr:sp macro="" textlink="">
      <xdr:nvSpPr>
        <xdr:cNvPr id="1598" name="TextBox 1597">
          <a:extLst>
            <a:ext uri="{FF2B5EF4-FFF2-40B4-BE49-F238E27FC236}">
              <a16:creationId xmlns:a16="http://schemas.microsoft.com/office/drawing/2014/main" id="{00000000-0008-0000-6100-00003E060000}"/>
            </a:ext>
          </a:extLst>
        </xdr:cNvPr>
        <xdr:cNvSpPr txBox="1"/>
      </xdr:nvSpPr>
      <xdr:spPr>
        <a:xfrm>
          <a:off x="16380136" y="773741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10</xdr:row>
      <xdr:rowOff>1013883</xdr:rowOff>
    </xdr:from>
    <xdr:ext cx="914400" cy="264560"/>
    <xdr:sp macro="" textlink="">
      <xdr:nvSpPr>
        <xdr:cNvPr id="1599" name="TextBox 1598">
          <a:extLst>
            <a:ext uri="{FF2B5EF4-FFF2-40B4-BE49-F238E27FC236}">
              <a16:creationId xmlns:a16="http://schemas.microsoft.com/office/drawing/2014/main" id="{00000000-0008-0000-6100-00003F060000}"/>
            </a:ext>
          </a:extLst>
        </xdr:cNvPr>
        <xdr:cNvSpPr txBox="1"/>
      </xdr:nvSpPr>
      <xdr:spPr>
        <a:xfrm>
          <a:off x="16380136" y="11897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10</xdr:row>
      <xdr:rowOff>1013883</xdr:rowOff>
    </xdr:from>
    <xdr:ext cx="914400" cy="264560"/>
    <xdr:sp macro="" textlink="">
      <xdr:nvSpPr>
        <xdr:cNvPr id="1600" name="TextBox 1599">
          <a:extLst>
            <a:ext uri="{FF2B5EF4-FFF2-40B4-BE49-F238E27FC236}">
              <a16:creationId xmlns:a16="http://schemas.microsoft.com/office/drawing/2014/main" id="{00000000-0008-0000-6100-000040060000}"/>
            </a:ext>
          </a:extLst>
        </xdr:cNvPr>
        <xdr:cNvSpPr txBox="1"/>
      </xdr:nvSpPr>
      <xdr:spPr>
        <a:xfrm>
          <a:off x="16380136" y="11897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10</xdr:row>
      <xdr:rowOff>1013883</xdr:rowOff>
    </xdr:from>
    <xdr:ext cx="914400" cy="264560"/>
    <xdr:sp macro="" textlink="">
      <xdr:nvSpPr>
        <xdr:cNvPr id="1601" name="TextBox 1600">
          <a:extLst>
            <a:ext uri="{FF2B5EF4-FFF2-40B4-BE49-F238E27FC236}">
              <a16:creationId xmlns:a16="http://schemas.microsoft.com/office/drawing/2014/main" id="{00000000-0008-0000-6100-000041060000}"/>
            </a:ext>
          </a:extLst>
        </xdr:cNvPr>
        <xdr:cNvSpPr txBox="1"/>
      </xdr:nvSpPr>
      <xdr:spPr>
        <a:xfrm>
          <a:off x="16380136" y="11897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10</xdr:row>
      <xdr:rowOff>1013883</xdr:rowOff>
    </xdr:from>
    <xdr:ext cx="914400" cy="264560"/>
    <xdr:sp macro="" textlink="">
      <xdr:nvSpPr>
        <xdr:cNvPr id="1602" name="TextBox 1601">
          <a:extLst>
            <a:ext uri="{FF2B5EF4-FFF2-40B4-BE49-F238E27FC236}">
              <a16:creationId xmlns:a16="http://schemas.microsoft.com/office/drawing/2014/main" id="{00000000-0008-0000-6100-000042060000}"/>
            </a:ext>
          </a:extLst>
        </xdr:cNvPr>
        <xdr:cNvSpPr txBox="1"/>
      </xdr:nvSpPr>
      <xdr:spPr>
        <a:xfrm>
          <a:off x="16380136" y="11897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12</xdr:row>
      <xdr:rowOff>1013883</xdr:rowOff>
    </xdr:from>
    <xdr:ext cx="914400" cy="264560"/>
    <xdr:sp macro="" textlink="">
      <xdr:nvSpPr>
        <xdr:cNvPr id="1603" name="TextBox 1602">
          <a:extLst>
            <a:ext uri="{FF2B5EF4-FFF2-40B4-BE49-F238E27FC236}">
              <a16:creationId xmlns:a16="http://schemas.microsoft.com/office/drawing/2014/main" id="{00000000-0008-0000-6100-000043060000}"/>
            </a:ext>
          </a:extLst>
        </xdr:cNvPr>
        <xdr:cNvSpPr txBox="1"/>
      </xdr:nvSpPr>
      <xdr:spPr>
        <a:xfrm>
          <a:off x="16380136" y="157040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12</xdr:row>
      <xdr:rowOff>1013883</xdr:rowOff>
    </xdr:from>
    <xdr:ext cx="914400" cy="264560"/>
    <xdr:sp macro="" textlink="">
      <xdr:nvSpPr>
        <xdr:cNvPr id="1604" name="TextBox 1603">
          <a:extLst>
            <a:ext uri="{FF2B5EF4-FFF2-40B4-BE49-F238E27FC236}">
              <a16:creationId xmlns:a16="http://schemas.microsoft.com/office/drawing/2014/main" id="{00000000-0008-0000-6100-000044060000}"/>
            </a:ext>
          </a:extLst>
        </xdr:cNvPr>
        <xdr:cNvSpPr txBox="1"/>
      </xdr:nvSpPr>
      <xdr:spPr>
        <a:xfrm>
          <a:off x="16380136" y="157040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12</xdr:row>
      <xdr:rowOff>1013883</xdr:rowOff>
    </xdr:from>
    <xdr:ext cx="914400" cy="264560"/>
    <xdr:sp macro="" textlink="">
      <xdr:nvSpPr>
        <xdr:cNvPr id="1605" name="TextBox 1604">
          <a:extLst>
            <a:ext uri="{FF2B5EF4-FFF2-40B4-BE49-F238E27FC236}">
              <a16:creationId xmlns:a16="http://schemas.microsoft.com/office/drawing/2014/main" id="{00000000-0008-0000-6100-000045060000}"/>
            </a:ext>
          </a:extLst>
        </xdr:cNvPr>
        <xdr:cNvSpPr txBox="1"/>
      </xdr:nvSpPr>
      <xdr:spPr>
        <a:xfrm>
          <a:off x="16380136" y="157040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12</xdr:row>
      <xdr:rowOff>1013883</xdr:rowOff>
    </xdr:from>
    <xdr:ext cx="914400" cy="264560"/>
    <xdr:sp macro="" textlink="">
      <xdr:nvSpPr>
        <xdr:cNvPr id="1606" name="TextBox 1605">
          <a:extLst>
            <a:ext uri="{FF2B5EF4-FFF2-40B4-BE49-F238E27FC236}">
              <a16:creationId xmlns:a16="http://schemas.microsoft.com/office/drawing/2014/main" id="{00000000-0008-0000-6100-000046060000}"/>
            </a:ext>
          </a:extLst>
        </xdr:cNvPr>
        <xdr:cNvSpPr txBox="1"/>
      </xdr:nvSpPr>
      <xdr:spPr>
        <a:xfrm>
          <a:off x="16380136" y="157040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14</xdr:row>
      <xdr:rowOff>1013883</xdr:rowOff>
    </xdr:from>
    <xdr:ext cx="914400" cy="264560"/>
    <xdr:sp macro="" textlink="">
      <xdr:nvSpPr>
        <xdr:cNvPr id="1607" name="TextBox 1606">
          <a:extLst>
            <a:ext uri="{FF2B5EF4-FFF2-40B4-BE49-F238E27FC236}">
              <a16:creationId xmlns:a16="http://schemas.microsoft.com/office/drawing/2014/main" id="{00000000-0008-0000-6100-000047060000}"/>
            </a:ext>
          </a:extLst>
        </xdr:cNvPr>
        <xdr:cNvSpPr txBox="1"/>
      </xdr:nvSpPr>
      <xdr:spPr>
        <a:xfrm>
          <a:off x="16380136" y="195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14</xdr:row>
      <xdr:rowOff>1013883</xdr:rowOff>
    </xdr:from>
    <xdr:ext cx="914400" cy="264560"/>
    <xdr:sp macro="" textlink="">
      <xdr:nvSpPr>
        <xdr:cNvPr id="1608" name="TextBox 1607">
          <a:extLst>
            <a:ext uri="{FF2B5EF4-FFF2-40B4-BE49-F238E27FC236}">
              <a16:creationId xmlns:a16="http://schemas.microsoft.com/office/drawing/2014/main" id="{00000000-0008-0000-6100-000048060000}"/>
            </a:ext>
          </a:extLst>
        </xdr:cNvPr>
        <xdr:cNvSpPr txBox="1"/>
      </xdr:nvSpPr>
      <xdr:spPr>
        <a:xfrm>
          <a:off x="16380136" y="195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14</xdr:row>
      <xdr:rowOff>1013883</xdr:rowOff>
    </xdr:from>
    <xdr:ext cx="914400" cy="264560"/>
    <xdr:sp macro="" textlink="">
      <xdr:nvSpPr>
        <xdr:cNvPr id="1609" name="TextBox 1608">
          <a:extLst>
            <a:ext uri="{FF2B5EF4-FFF2-40B4-BE49-F238E27FC236}">
              <a16:creationId xmlns:a16="http://schemas.microsoft.com/office/drawing/2014/main" id="{00000000-0008-0000-6100-000049060000}"/>
            </a:ext>
          </a:extLst>
        </xdr:cNvPr>
        <xdr:cNvSpPr txBox="1"/>
      </xdr:nvSpPr>
      <xdr:spPr>
        <a:xfrm>
          <a:off x="16380136" y="195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14</xdr:row>
      <xdr:rowOff>1013883</xdr:rowOff>
    </xdr:from>
    <xdr:ext cx="914400" cy="264560"/>
    <xdr:sp macro="" textlink="">
      <xdr:nvSpPr>
        <xdr:cNvPr id="1610" name="TextBox 1609">
          <a:extLst>
            <a:ext uri="{FF2B5EF4-FFF2-40B4-BE49-F238E27FC236}">
              <a16:creationId xmlns:a16="http://schemas.microsoft.com/office/drawing/2014/main" id="{00000000-0008-0000-6100-00004A060000}"/>
            </a:ext>
          </a:extLst>
        </xdr:cNvPr>
        <xdr:cNvSpPr txBox="1"/>
      </xdr:nvSpPr>
      <xdr:spPr>
        <a:xfrm>
          <a:off x="16380136" y="195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1611" name="TextBox 1610">
          <a:extLst>
            <a:ext uri="{FF2B5EF4-FFF2-40B4-BE49-F238E27FC236}">
              <a16:creationId xmlns:a16="http://schemas.microsoft.com/office/drawing/2014/main" id="{00000000-0008-0000-6100-00004B06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1612" name="TextBox 1611">
          <a:extLst>
            <a:ext uri="{FF2B5EF4-FFF2-40B4-BE49-F238E27FC236}">
              <a16:creationId xmlns:a16="http://schemas.microsoft.com/office/drawing/2014/main" id="{00000000-0008-0000-6100-00004C06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1613" name="TextBox 1612">
          <a:extLst>
            <a:ext uri="{FF2B5EF4-FFF2-40B4-BE49-F238E27FC236}">
              <a16:creationId xmlns:a16="http://schemas.microsoft.com/office/drawing/2014/main" id="{00000000-0008-0000-6100-00004D06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1614" name="TextBox 1613">
          <a:extLst>
            <a:ext uri="{FF2B5EF4-FFF2-40B4-BE49-F238E27FC236}">
              <a16:creationId xmlns:a16="http://schemas.microsoft.com/office/drawing/2014/main" id="{00000000-0008-0000-6100-00004E06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1615" name="TextBox 1614">
          <a:extLst>
            <a:ext uri="{FF2B5EF4-FFF2-40B4-BE49-F238E27FC236}">
              <a16:creationId xmlns:a16="http://schemas.microsoft.com/office/drawing/2014/main" id="{00000000-0008-0000-6100-00004F06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1616" name="TextBox 1615">
          <a:extLst>
            <a:ext uri="{FF2B5EF4-FFF2-40B4-BE49-F238E27FC236}">
              <a16:creationId xmlns:a16="http://schemas.microsoft.com/office/drawing/2014/main" id="{00000000-0008-0000-6100-00005006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1617" name="TextBox 1616">
          <a:extLst>
            <a:ext uri="{FF2B5EF4-FFF2-40B4-BE49-F238E27FC236}">
              <a16:creationId xmlns:a16="http://schemas.microsoft.com/office/drawing/2014/main" id="{00000000-0008-0000-6100-00005106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1618" name="TextBox 1617">
          <a:extLst>
            <a:ext uri="{FF2B5EF4-FFF2-40B4-BE49-F238E27FC236}">
              <a16:creationId xmlns:a16="http://schemas.microsoft.com/office/drawing/2014/main" id="{00000000-0008-0000-6100-00005206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14</xdr:row>
      <xdr:rowOff>1013883</xdr:rowOff>
    </xdr:from>
    <xdr:ext cx="914400" cy="264560"/>
    <xdr:sp macro="" textlink="">
      <xdr:nvSpPr>
        <xdr:cNvPr id="1619" name="TextBox 1618">
          <a:extLst>
            <a:ext uri="{FF2B5EF4-FFF2-40B4-BE49-F238E27FC236}">
              <a16:creationId xmlns:a16="http://schemas.microsoft.com/office/drawing/2014/main" id="{00000000-0008-0000-6100-000053060000}"/>
            </a:ext>
          </a:extLst>
        </xdr:cNvPr>
        <xdr:cNvSpPr txBox="1"/>
      </xdr:nvSpPr>
      <xdr:spPr>
        <a:xfrm>
          <a:off x="16380136" y="195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14</xdr:row>
      <xdr:rowOff>1013883</xdr:rowOff>
    </xdr:from>
    <xdr:ext cx="914400" cy="264560"/>
    <xdr:sp macro="" textlink="">
      <xdr:nvSpPr>
        <xdr:cNvPr id="1620" name="TextBox 1619">
          <a:extLst>
            <a:ext uri="{FF2B5EF4-FFF2-40B4-BE49-F238E27FC236}">
              <a16:creationId xmlns:a16="http://schemas.microsoft.com/office/drawing/2014/main" id="{00000000-0008-0000-6100-000054060000}"/>
            </a:ext>
          </a:extLst>
        </xdr:cNvPr>
        <xdr:cNvSpPr txBox="1"/>
      </xdr:nvSpPr>
      <xdr:spPr>
        <a:xfrm>
          <a:off x="16380136" y="195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14</xdr:row>
      <xdr:rowOff>1013883</xdr:rowOff>
    </xdr:from>
    <xdr:ext cx="914400" cy="264560"/>
    <xdr:sp macro="" textlink="">
      <xdr:nvSpPr>
        <xdr:cNvPr id="1621" name="TextBox 1620">
          <a:extLst>
            <a:ext uri="{FF2B5EF4-FFF2-40B4-BE49-F238E27FC236}">
              <a16:creationId xmlns:a16="http://schemas.microsoft.com/office/drawing/2014/main" id="{00000000-0008-0000-6100-000055060000}"/>
            </a:ext>
          </a:extLst>
        </xdr:cNvPr>
        <xdr:cNvSpPr txBox="1"/>
      </xdr:nvSpPr>
      <xdr:spPr>
        <a:xfrm>
          <a:off x="16380136" y="195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14</xdr:row>
      <xdr:rowOff>1013883</xdr:rowOff>
    </xdr:from>
    <xdr:ext cx="914400" cy="264560"/>
    <xdr:sp macro="" textlink="">
      <xdr:nvSpPr>
        <xdr:cNvPr id="1622" name="TextBox 1621">
          <a:extLst>
            <a:ext uri="{FF2B5EF4-FFF2-40B4-BE49-F238E27FC236}">
              <a16:creationId xmlns:a16="http://schemas.microsoft.com/office/drawing/2014/main" id="{00000000-0008-0000-6100-000056060000}"/>
            </a:ext>
          </a:extLst>
        </xdr:cNvPr>
        <xdr:cNvSpPr txBox="1"/>
      </xdr:nvSpPr>
      <xdr:spPr>
        <a:xfrm>
          <a:off x="16380136" y="195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1623" name="TextBox 1622">
          <a:extLst>
            <a:ext uri="{FF2B5EF4-FFF2-40B4-BE49-F238E27FC236}">
              <a16:creationId xmlns:a16="http://schemas.microsoft.com/office/drawing/2014/main" id="{00000000-0008-0000-6100-000057060000}"/>
            </a:ext>
          </a:extLst>
        </xdr:cNvPr>
        <xdr:cNvSpPr txBox="1"/>
      </xdr:nvSpPr>
      <xdr:spPr>
        <a:xfrm>
          <a:off x="16380136" y="236288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1624" name="TextBox 1623">
          <a:extLst>
            <a:ext uri="{FF2B5EF4-FFF2-40B4-BE49-F238E27FC236}">
              <a16:creationId xmlns:a16="http://schemas.microsoft.com/office/drawing/2014/main" id="{00000000-0008-0000-6100-000058060000}"/>
            </a:ext>
          </a:extLst>
        </xdr:cNvPr>
        <xdr:cNvSpPr txBox="1"/>
      </xdr:nvSpPr>
      <xdr:spPr>
        <a:xfrm>
          <a:off x="16380136" y="236288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1625" name="TextBox 1624">
          <a:extLst>
            <a:ext uri="{FF2B5EF4-FFF2-40B4-BE49-F238E27FC236}">
              <a16:creationId xmlns:a16="http://schemas.microsoft.com/office/drawing/2014/main" id="{00000000-0008-0000-6100-000059060000}"/>
            </a:ext>
          </a:extLst>
        </xdr:cNvPr>
        <xdr:cNvSpPr txBox="1"/>
      </xdr:nvSpPr>
      <xdr:spPr>
        <a:xfrm>
          <a:off x="16380136" y="236288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1626" name="TextBox 1625">
          <a:extLst>
            <a:ext uri="{FF2B5EF4-FFF2-40B4-BE49-F238E27FC236}">
              <a16:creationId xmlns:a16="http://schemas.microsoft.com/office/drawing/2014/main" id="{00000000-0008-0000-6100-00005A060000}"/>
            </a:ext>
          </a:extLst>
        </xdr:cNvPr>
        <xdr:cNvSpPr txBox="1"/>
      </xdr:nvSpPr>
      <xdr:spPr>
        <a:xfrm>
          <a:off x="16380136" y="236288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1627" name="TextBox 1626">
          <a:extLst>
            <a:ext uri="{FF2B5EF4-FFF2-40B4-BE49-F238E27FC236}">
              <a16:creationId xmlns:a16="http://schemas.microsoft.com/office/drawing/2014/main" id="{00000000-0008-0000-6100-00005B060000}"/>
            </a:ext>
          </a:extLst>
        </xdr:cNvPr>
        <xdr:cNvSpPr txBox="1"/>
      </xdr:nvSpPr>
      <xdr:spPr>
        <a:xfrm>
          <a:off x="16380136" y="236288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1628" name="TextBox 1627">
          <a:extLst>
            <a:ext uri="{FF2B5EF4-FFF2-40B4-BE49-F238E27FC236}">
              <a16:creationId xmlns:a16="http://schemas.microsoft.com/office/drawing/2014/main" id="{00000000-0008-0000-6100-00005C060000}"/>
            </a:ext>
          </a:extLst>
        </xdr:cNvPr>
        <xdr:cNvSpPr txBox="1"/>
      </xdr:nvSpPr>
      <xdr:spPr>
        <a:xfrm>
          <a:off x="16380136" y="236288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1629" name="TextBox 1628">
          <a:extLst>
            <a:ext uri="{FF2B5EF4-FFF2-40B4-BE49-F238E27FC236}">
              <a16:creationId xmlns:a16="http://schemas.microsoft.com/office/drawing/2014/main" id="{00000000-0008-0000-6100-00005D060000}"/>
            </a:ext>
          </a:extLst>
        </xdr:cNvPr>
        <xdr:cNvSpPr txBox="1"/>
      </xdr:nvSpPr>
      <xdr:spPr>
        <a:xfrm>
          <a:off x="16380136" y="236288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1630" name="TextBox 1629">
          <a:extLst>
            <a:ext uri="{FF2B5EF4-FFF2-40B4-BE49-F238E27FC236}">
              <a16:creationId xmlns:a16="http://schemas.microsoft.com/office/drawing/2014/main" id="{00000000-0008-0000-6100-00005E060000}"/>
            </a:ext>
          </a:extLst>
        </xdr:cNvPr>
        <xdr:cNvSpPr txBox="1"/>
      </xdr:nvSpPr>
      <xdr:spPr>
        <a:xfrm>
          <a:off x="16380136" y="236288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1631" name="TextBox 1630">
          <a:extLst>
            <a:ext uri="{FF2B5EF4-FFF2-40B4-BE49-F238E27FC236}">
              <a16:creationId xmlns:a16="http://schemas.microsoft.com/office/drawing/2014/main" id="{00000000-0008-0000-6100-00005F06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1632" name="TextBox 1631">
          <a:extLst>
            <a:ext uri="{FF2B5EF4-FFF2-40B4-BE49-F238E27FC236}">
              <a16:creationId xmlns:a16="http://schemas.microsoft.com/office/drawing/2014/main" id="{00000000-0008-0000-6100-00006006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1633" name="TextBox 1632">
          <a:extLst>
            <a:ext uri="{FF2B5EF4-FFF2-40B4-BE49-F238E27FC236}">
              <a16:creationId xmlns:a16="http://schemas.microsoft.com/office/drawing/2014/main" id="{00000000-0008-0000-6100-00006106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1634" name="TextBox 1633">
          <a:extLst>
            <a:ext uri="{FF2B5EF4-FFF2-40B4-BE49-F238E27FC236}">
              <a16:creationId xmlns:a16="http://schemas.microsoft.com/office/drawing/2014/main" id="{00000000-0008-0000-6100-00006206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1635" name="TextBox 1634">
          <a:extLst>
            <a:ext uri="{FF2B5EF4-FFF2-40B4-BE49-F238E27FC236}">
              <a16:creationId xmlns:a16="http://schemas.microsoft.com/office/drawing/2014/main" id="{00000000-0008-0000-6100-00006306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1636" name="TextBox 1635">
          <a:extLst>
            <a:ext uri="{FF2B5EF4-FFF2-40B4-BE49-F238E27FC236}">
              <a16:creationId xmlns:a16="http://schemas.microsoft.com/office/drawing/2014/main" id="{00000000-0008-0000-6100-00006406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1637" name="TextBox 1636">
          <a:extLst>
            <a:ext uri="{FF2B5EF4-FFF2-40B4-BE49-F238E27FC236}">
              <a16:creationId xmlns:a16="http://schemas.microsoft.com/office/drawing/2014/main" id="{00000000-0008-0000-6100-00006506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1638" name="TextBox 1637">
          <a:extLst>
            <a:ext uri="{FF2B5EF4-FFF2-40B4-BE49-F238E27FC236}">
              <a16:creationId xmlns:a16="http://schemas.microsoft.com/office/drawing/2014/main" id="{00000000-0008-0000-6100-00006606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1639" name="TextBox 1638">
          <a:extLst>
            <a:ext uri="{FF2B5EF4-FFF2-40B4-BE49-F238E27FC236}">
              <a16:creationId xmlns:a16="http://schemas.microsoft.com/office/drawing/2014/main" id="{00000000-0008-0000-6100-00006706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1640" name="TextBox 1639">
          <a:extLst>
            <a:ext uri="{FF2B5EF4-FFF2-40B4-BE49-F238E27FC236}">
              <a16:creationId xmlns:a16="http://schemas.microsoft.com/office/drawing/2014/main" id="{00000000-0008-0000-6100-00006806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1641" name="TextBox 1640">
          <a:extLst>
            <a:ext uri="{FF2B5EF4-FFF2-40B4-BE49-F238E27FC236}">
              <a16:creationId xmlns:a16="http://schemas.microsoft.com/office/drawing/2014/main" id="{00000000-0008-0000-6100-00006906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1642" name="TextBox 1641">
          <a:extLst>
            <a:ext uri="{FF2B5EF4-FFF2-40B4-BE49-F238E27FC236}">
              <a16:creationId xmlns:a16="http://schemas.microsoft.com/office/drawing/2014/main" id="{00000000-0008-0000-6100-00006A06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1643" name="TextBox 1642">
          <a:extLst>
            <a:ext uri="{FF2B5EF4-FFF2-40B4-BE49-F238E27FC236}">
              <a16:creationId xmlns:a16="http://schemas.microsoft.com/office/drawing/2014/main" id="{00000000-0008-0000-6100-00006B06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1644" name="TextBox 1643">
          <a:extLst>
            <a:ext uri="{FF2B5EF4-FFF2-40B4-BE49-F238E27FC236}">
              <a16:creationId xmlns:a16="http://schemas.microsoft.com/office/drawing/2014/main" id="{00000000-0008-0000-6100-00006C06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1645" name="TextBox 1644">
          <a:extLst>
            <a:ext uri="{FF2B5EF4-FFF2-40B4-BE49-F238E27FC236}">
              <a16:creationId xmlns:a16="http://schemas.microsoft.com/office/drawing/2014/main" id="{00000000-0008-0000-6100-00006D06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1646" name="TextBox 1645">
          <a:extLst>
            <a:ext uri="{FF2B5EF4-FFF2-40B4-BE49-F238E27FC236}">
              <a16:creationId xmlns:a16="http://schemas.microsoft.com/office/drawing/2014/main" id="{00000000-0008-0000-6100-00006E06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1647" name="TextBox 1646">
          <a:extLst>
            <a:ext uri="{FF2B5EF4-FFF2-40B4-BE49-F238E27FC236}">
              <a16:creationId xmlns:a16="http://schemas.microsoft.com/office/drawing/2014/main" id="{00000000-0008-0000-6100-00006F06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1648" name="TextBox 1647">
          <a:extLst>
            <a:ext uri="{FF2B5EF4-FFF2-40B4-BE49-F238E27FC236}">
              <a16:creationId xmlns:a16="http://schemas.microsoft.com/office/drawing/2014/main" id="{00000000-0008-0000-6100-00007006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1649" name="TextBox 1648">
          <a:extLst>
            <a:ext uri="{FF2B5EF4-FFF2-40B4-BE49-F238E27FC236}">
              <a16:creationId xmlns:a16="http://schemas.microsoft.com/office/drawing/2014/main" id="{00000000-0008-0000-6100-00007106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1650" name="TextBox 1649">
          <a:extLst>
            <a:ext uri="{FF2B5EF4-FFF2-40B4-BE49-F238E27FC236}">
              <a16:creationId xmlns:a16="http://schemas.microsoft.com/office/drawing/2014/main" id="{00000000-0008-0000-6100-00007206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1651" name="TextBox 1650">
          <a:extLst>
            <a:ext uri="{FF2B5EF4-FFF2-40B4-BE49-F238E27FC236}">
              <a16:creationId xmlns:a16="http://schemas.microsoft.com/office/drawing/2014/main" id="{00000000-0008-0000-6100-00007306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1652" name="TextBox 1651">
          <a:extLst>
            <a:ext uri="{FF2B5EF4-FFF2-40B4-BE49-F238E27FC236}">
              <a16:creationId xmlns:a16="http://schemas.microsoft.com/office/drawing/2014/main" id="{00000000-0008-0000-6100-00007406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1653" name="TextBox 1652">
          <a:extLst>
            <a:ext uri="{FF2B5EF4-FFF2-40B4-BE49-F238E27FC236}">
              <a16:creationId xmlns:a16="http://schemas.microsoft.com/office/drawing/2014/main" id="{00000000-0008-0000-6100-00007506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1654" name="TextBox 1653">
          <a:extLst>
            <a:ext uri="{FF2B5EF4-FFF2-40B4-BE49-F238E27FC236}">
              <a16:creationId xmlns:a16="http://schemas.microsoft.com/office/drawing/2014/main" id="{00000000-0008-0000-6100-00007606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655" name="TextBox 1654">
          <a:extLst>
            <a:ext uri="{FF2B5EF4-FFF2-40B4-BE49-F238E27FC236}">
              <a16:creationId xmlns:a16="http://schemas.microsoft.com/office/drawing/2014/main" id="{00000000-0008-0000-6100-00007706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656" name="TextBox 1655">
          <a:extLst>
            <a:ext uri="{FF2B5EF4-FFF2-40B4-BE49-F238E27FC236}">
              <a16:creationId xmlns:a16="http://schemas.microsoft.com/office/drawing/2014/main" id="{00000000-0008-0000-6100-00007806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657" name="TextBox 1656">
          <a:extLst>
            <a:ext uri="{FF2B5EF4-FFF2-40B4-BE49-F238E27FC236}">
              <a16:creationId xmlns:a16="http://schemas.microsoft.com/office/drawing/2014/main" id="{00000000-0008-0000-6100-00007906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658" name="TextBox 1657">
          <a:extLst>
            <a:ext uri="{FF2B5EF4-FFF2-40B4-BE49-F238E27FC236}">
              <a16:creationId xmlns:a16="http://schemas.microsoft.com/office/drawing/2014/main" id="{00000000-0008-0000-6100-00007A06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659" name="TextBox 1658">
          <a:extLst>
            <a:ext uri="{FF2B5EF4-FFF2-40B4-BE49-F238E27FC236}">
              <a16:creationId xmlns:a16="http://schemas.microsoft.com/office/drawing/2014/main" id="{00000000-0008-0000-6100-00007B06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660" name="TextBox 1659">
          <a:extLst>
            <a:ext uri="{FF2B5EF4-FFF2-40B4-BE49-F238E27FC236}">
              <a16:creationId xmlns:a16="http://schemas.microsoft.com/office/drawing/2014/main" id="{00000000-0008-0000-6100-00007C06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661" name="TextBox 1660">
          <a:extLst>
            <a:ext uri="{FF2B5EF4-FFF2-40B4-BE49-F238E27FC236}">
              <a16:creationId xmlns:a16="http://schemas.microsoft.com/office/drawing/2014/main" id="{00000000-0008-0000-6100-00007D06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662" name="TextBox 1661">
          <a:extLst>
            <a:ext uri="{FF2B5EF4-FFF2-40B4-BE49-F238E27FC236}">
              <a16:creationId xmlns:a16="http://schemas.microsoft.com/office/drawing/2014/main" id="{00000000-0008-0000-6100-00007E06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663" name="TextBox 1662">
          <a:extLst>
            <a:ext uri="{FF2B5EF4-FFF2-40B4-BE49-F238E27FC236}">
              <a16:creationId xmlns:a16="http://schemas.microsoft.com/office/drawing/2014/main" id="{00000000-0008-0000-6100-00007F06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664" name="TextBox 1663">
          <a:extLst>
            <a:ext uri="{FF2B5EF4-FFF2-40B4-BE49-F238E27FC236}">
              <a16:creationId xmlns:a16="http://schemas.microsoft.com/office/drawing/2014/main" id="{00000000-0008-0000-6100-00008006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665" name="TextBox 1664">
          <a:extLst>
            <a:ext uri="{FF2B5EF4-FFF2-40B4-BE49-F238E27FC236}">
              <a16:creationId xmlns:a16="http://schemas.microsoft.com/office/drawing/2014/main" id="{00000000-0008-0000-6100-00008106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666" name="TextBox 1665">
          <a:extLst>
            <a:ext uri="{FF2B5EF4-FFF2-40B4-BE49-F238E27FC236}">
              <a16:creationId xmlns:a16="http://schemas.microsoft.com/office/drawing/2014/main" id="{00000000-0008-0000-6100-00008206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1667" name="TextBox 1666">
          <a:extLst>
            <a:ext uri="{FF2B5EF4-FFF2-40B4-BE49-F238E27FC236}">
              <a16:creationId xmlns:a16="http://schemas.microsoft.com/office/drawing/2014/main" id="{00000000-0008-0000-6100-00008306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1668" name="TextBox 1667">
          <a:extLst>
            <a:ext uri="{FF2B5EF4-FFF2-40B4-BE49-F238E27FC236}">
              <a16:creationId xmlns:a16="http://schemas.microsoft.com/office/drawing/2014/main" id="{00000000-0008-0000-6100-00008406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1669" name="TextBox 1668">
          <a:extLst>
            <a:ext uri="{FF2B5EF4-FFF2-40B4-BE49-F238E27FC236}">
              <a16:creationId xmlns:a16="http://schemas.microsoft.com/office/drawing/2014/main" id="{00000000-0008-0000-6100-00008506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1670" name="TextBox 1669">
          <a:extLst>
            <a:ext uri="{FF2B5EF4-FFF2-40B4-BE49-F238E27FC236}">
              <a16:creationId xmlns:a16="http://schemas.microsoft.com/office/drawing/2014/main" id="{00000000-0008-0000-6100-00008606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1671" name="TextBox 1670">
          <a:extLst>
            <a:ext uri="{FF2B5EF4-FFF2-40B4-BE49-F238E27FC236}">
              <a16:creationId xmlns:a16="http://schemas.microsoft.com/office/drawing/2014/main" id="{00000000-0008-0000-6100-00008706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1672" name="TextBox 1671">
          <a:extLst>
            <a:ext uri="{FF2B5EF4-FFF2-40B4-BE49-F238E27FC236}">
              <a16:creationId xmlns:a16="http://schemas.microsoft.com/office/drawing/2014/main" id="{00000000-0008-0000-6100-00008806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1673" name="TextBox 1672">
          <a:extLst>
            <a:ext uri="{FF2B5EF4-FFF2-40B4-BE49-F238E27FC236}">
              <a16:creationId xmlns:a16="http://schemas.microsoft.com/office/drawing/2014/main" id="{00000000-0008-0000-6100-00008906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1674" name="TextBox 1673">
          <a:extLst>
            <a:ext uri="{FF2B5EF4-FFF2-40B4-BE49-F238E27FC236}">
              <a16:creationId xmlns:a16="http://schemas.microsoft.com/office/drawing/2014/main" id="{00000000-0008-0000-6100-00008A06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32</xdr:row>
      <xdr:rowOff>1013883</xdr:rowOff>
    </xdr:from>
    <xdr:ext cx="914400" cy="264560"/>
    <xdr:sp macro="" textlink="">
      <xdr:nvSpPr>
        <xdr:cNvPr id="1675" name="TextBox 1674">
          <a:extLst>
            <a:ext uri="{FF2B5EF4-FFF2-40B4-BE49-F238E27FC236}">
              <a16:creationId xmlns:a16="http://schemas.microsoft.com/office/drawing/2014/main" id="{00000000-0008-0000-6100-00008B060000}"/>
            </a:ext>
          </a:extLst>
        </xdr:cNvPr>
        <xdr:cNvSpPr txBox="1"/>
      </xdr:nvSpPr>
      <xdr:spPr>
        <a:xfrm>
          <a:off x="16380136" y="5703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32</xdr:row>
      <xdr:rowOff>1013883</xdr:rowOff>
    </xdr:from>
    <xdr:ext cx="914400" cy="264560"/>
    <xdr:sp macro="" textlink="">
      <xdr:nvSpPr>
        <xdr:cNvPr id="1676" name="TextBox 1675">
          <a:extLst>
            <a:ext uri="{FF2B5EF4-FFF2-40B4-BE49-F238E27FC236}">
              <a16:creationId xmlns:a16="http://schemas.microsoft.com/office/drawing/2014/main" id="{00000000-0008-0000-6100-00008C060000}"/>
            </a:ext>
          </a:extLst>
        </xdr:cNvPr>
        <xdr:cNvSpPr txBox="1"/>
      </xdr:nvSpPr>
      <xdr:spPr>
        <a:xfrm>
          <a:off x="16380136" y="5703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32</xdr:row>
      <xdr:rowOff>1013883</xdr:rowOff>
    </xdr:from>
    <xdr:ext cx="914400" cy="264560"/>
    <xdr:sp macro="" textlink="">
      <xdr:nvSpPr>
        <xdr:cNvPr id="1677" name="TextBox 1676">
          <a:extLst>
            <a:ext uri="{FF2B5EF4-FFF2-40B4-BE49-F238E27FC236}">
              <a16:creationId xmlns:a16="http://schemas.microsoft.com/office/drawing/2014/main" id="{00000000-0008-0000-6100-00008D060000}"/>
            </a:ext>
          </a:extLst>
        </xdr:cNvPr>
        <xdr:cNvSpPr txBox="1"/>
      </xdr:nvSpPr>
      <xdr:spPr>
        <a:xfrm>
          <a:off x="16380136" y="5703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32</xdr:row>
      <xdr:rowOff>1013883</xdr:rowOff>
    </xdr:from>
    <xdr:ext cx="914400" cy="264560"/>
    <xdr:sp macro="" textlink="">
      <xdr:nvSpPr>
        <xdr:cNvPr id="1678" name="TextBox 1677">
          <a:extLst>
            <a:ext uri="{FF2B5EF4-FFF2-40B4-BE49-F238E27FC236}">
              <a16:creationId xmlns:a16="http://schemas.microsoft.com/office/drawing/2014/main" id="{00000000-0008-0000-6100-00008E060000}"/>
            </a:ext>
          </a:extLst>
        </xdr:cNvPr>
        <xdr:cNvSpPr txBox="1"/>
      </xdr:nvSpPr>
      <xdr:spPr>
        <a:xfrm>
          <a:off x="16380136" y="5703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1679" name="TextBox 1678">
          <a:extLst>
            <a:ext uri="{FF2B5EF4-FFF2-40B4-BE49-F238E27FC236}">
              <a16:creationId xmlns:a16="http://schemas.microsoft.com/office/drawing/2014/main" id="{00000000-0008-0000-6100-00008F06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1680" name="TextBox 1679">
          <a:extLst>
            <a:ext uri="{FF2B5EF4-FFF2-40B4-BE49-F238E27FC236}">
              <a16:creationId xmlns:a16="http://schemas.microsoft.com/office/drawing/2014/main" id="{00000000-0008-0000-6100-00009006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1681" name="TextBox 1680">
          <a:extLst>
            <a:ext uri="{FF2B5EF4-FFF2-40B4-BE49-F238E27FC236}">
              <a16:creationId xmlns:a16="http://schemas.microsoft.com/office/drawing/2014/main" id="{00000000-0008-0000-6100-00009106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1682" name="TextBox 1681">
          <a:extLst>
            <a:ext uri="{FF2B5EF4-FFF2-40B4-BE49-F238E27FC236}">
              <a16:creationId xmlns:a16="http://schemas.microsoft.com/office/drawing/2014/main" id="{00000000-0008-0000-6100-00009206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1683" name="TextBox 1682">
          <a:extLst>
            <a:ext uri="{FF2B5EF4-FFF2-40B4-BE49-F238E27FC236}">
              <a16:creationId xmlns:a16="http://schemas.microsoft.com/office/drawing/2014/main" id="{00000000-0008-0000-6100-00009306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1684" name="TextBox 1683">
          <a:extLst>
            <a:ext uri="{FF2B5EF4-FFF2-40B4-BE49-F238E27FC236}">
              <a16:creationId xmlns:a16="http://schemas.microsoft.com/office/drawing/2014/main" id="{00000000-0008-0000-6100-00009406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1685" name="TextBox 1684">
          <a:extLst>
            <a:ext uri="{FF2B5EF4-FFF2-40B4-BE49-F238E27FC236}">
              <a16:creationId xmlns:a16="http://schemas.microsoft.com/office/drawing/2014/main" id="{00000000-0008-0000-6100-00009506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1686" name="TextBox 1685">
          <a:extLst>
            <a:ext uri="{FF2B5EF4-FFF2-40B4-BE49-F238E27FC236}">
              <a16:creationId xmlns:a16="http://schemas.microsoft.com/office/drawing/2014/main" id="{00000000-0008-0000-6100-00009606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1687" name="TextBox 1686">
          <a:extLst>
            <a:ext uri="{FF2B5EF4-FFF2-40B4-BE49-F238E27FC236}">
              <a16:creationId xmlns:a16="http://schemas.microsoft.com/office/drawing/2014/main" id="{00000000-0008-0000-6100-00009706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1688" name="TextBox 1687">
          <a:extLst>
            <a:ext uri="{FF2B5EF4-FFF2-40B4-BE49-F238E27FC236}">
              <a16:creationId xmlns:a16="http://schemas.microsoft.com/office/drawing/2014/main" id="{00000000-0008-0000-6100-00009806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1689" name="TextBox 1688">
          <a:extLst>
            <a:ext uri="{FF2B5EF4-FFF2-40B4-BE49-F238E27FC236}">
              <a16:creationId xmlns:a16="http://schemas.microsoft.com/office/drawing/2014/main" id="{00000000-0008-0000-6100-00009906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1690" name="TextBox 1689">
          <a:extLst>
            <a:ext uri="{FF2B5EF4-FFF2-40B4-BE49-F238E27FC236}">
              <a16:creationId xmlns:a16="http://schemas.microsoft.com/office/drawing/2014/main" id="{00000000-0008-0000-6100-00009A06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1691" name="TextBox 1690">
          <a:extLst>
            <a:ext uri="{FF2B5EF4-FFF2-40B4-BE49-F238E27FC236}">
              <a16:creationId xmlns:a16="http://schemas.microsoft.com/office/drawing/2014/main" id="{00000000-0008-0000-6100-00009B06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1692" name="TextBox 1691">
          <a:extLst>
            <a:ext uri="{FF2B5EF4-FFF2-40B4-BE49-F238E27FC236}">
              <a16:creationId xmlns:a16="http://schemas.microsoft.com/office/drawing/2014/main" id="{00000000-0008-0000-6100-00009C06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1693" name="TextBox 1692">
          <a:extLst>
            <a:ext uri="{FF2B5EF4-FFF2-40B4-BE49-F238E27FC236}">
              <a16:creationId xmlns:a16="http://schemas.microsoft.com/office/drawing/2014/main" id="{00000000-0008-0000-6100-00009D06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1694" name="TextBox 1693">
          <a:extLst>
            <a:ext uri="{FF2B5EF4-FFF2-40B4-BE49-F238E27FC236}">
              <a16:creationId xmlns:a16="http://schemas.microsoft.com/office/drawing/2014/main" id="{00000000-0008-0000-6100-00009E06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1695" name="TextBox 1694">
          <a:extLst>
            <a:ext uri="{FF2B5EF4-FFF2-40B4-BE49-F238E27FC236}">
              <a16:creationId xmlns:a16="http://schemas.microsoft.com/office/drawing/2014/main" id="{00000000-0008-0000-6100-00009F06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1696" name="TextBox 1695">
          <a:extLst>
            <a:ext uri="{FF2B5EF4-FFF2-40B4-BE49-F238E27FC236}">
              <a16:creationId xmlns:a16="http://schemas.microsoft.com/office/drawing/2014/main" id="{00000000-0008-0000-6100-0000A006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1697" name="TextBox 1696">
          <a:extLst>
            <a:ext uri="{FF2B5EF4-FFF2-40B4-BE49-F238E27FC236}">
              <a16:creationId xmlns:a16="http://schemas.microsoft.com/office/drawing/2014/main" id="{00000000-0008-0000-6100-0000A106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1698" name="TextBox 1697">
          <a:extLst>
            <a:ext uri="{FF2B5EF4-FFF2-40B4-BE49-F238E27FC236}">
              <a16:creationId xmlns:a16="http://schemas.microsoft.com/office/drawing/2014/main" id="{00000000-0008-0000-6100-0000A206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1699" name="TextBox 1698">
          <a:extLst>
            <a:ext uri="{FF2B5EF4-FFF2-40B4-BE49-F238E27FC236}">
              <a16:creationId xmlns:a16="http://schemas.microsoft.com/office/drawing/2014/main" id="{00000000-0008-0000-6100-0000A306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1700" name="TextBox 1699">
          <a:extLst>
            <a:ext uri="{FF2B5EF4-FFF2-40B4-BE49-F238E27FC236}">
              <a16:creationId xmlns:a16="http://schemas.microsoft.com/office/drawing/2014/main" id="{00000000-0008-0000-6100-0000A406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1701" name="TextBox 1700">
          <a:extLst>
            <a:ext uri="{FF2B5EF4-FFF2-40B4-BE49-F238E27FC236}">
              <a16:creationId xmlns:a16="http://schemas.microsoft.com/office/drawing/2014/main" id="{00000000-0008-0000-6100-0000A506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1702" name="TextBox 1701">
          <a:extLst>
            <a:ext uri="{FF2B5EF4-FFF2-40B4-BE49-F238E27FC236}">
              <a16:creationId xmlns:a16="http://schemas.microsoft.com/office/drawing/2014/main" id="{00000000-0008-0000-6100-0000A606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1703" name="TextBox 1702">
          <a:extLst>
            <a:ext uri="{FF2B5EF4-FFF2-40B4-BE49-F238E27FC236}">
              <a16:creationId xmlns:a16="http://schemas.microsoft.com/office/drawing/2014/main" id="{00000000-0008-0000-6100-0000A706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1704" name="TextBox 1703">
          <a:extLst>
            <a:ext uri="{FF2B5EF4-FFF2-40B4-BE49-F238E27FC236}">
              <a16:creationId xmlns:a16="http://schemas.microsoft.com/office/drawing/2014/main" id="{00000000-0008-0000-6100-0000A806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1705" name="TextBox 1704">
          <a:extLst>
            <a:ext uri="{FF2B5EF4-FFF2-40B4-BE49-F238E27FC236}">
              <a16:creationId xmlns:a16="http://schemas.microsoft.com/office/drawing/2014/main" id="{00000000-0008-0000-6100-0000A906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1706" name="TextBox 1705">
          <a:extLst>
            <a:ext uri="{FF2B5EF4-FFF2-40B4-BE49-F238E27FC236}">
              <a16:creationId xmlns:a16="http://schemas.microsoft.com/office/drawing/2014/main" id="{00000000-0008-0000-6100-0000AA06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1707" name="TextBox 1706">
          <a:extLst>
            <a:ext uri="{FF2B5EF4-FFF2-40B4-BE49-F238E27FC236}">
              <a16:creationId xmlns:a16="http://schemas.microsoft.com/office/drawing/2014/main" id="{00000000-0008-0000-6100-0000AB06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1708" name="TextBox 1707">
          <a:extLst>
            <a:ext uri="{FF2B5EF4-FFF2-40B4-BE49-F238E27FC236}">
              <a16:creationId xmlns:a16="http://schemas.microsoft.com/office/drawing/2014/main" id="{00000000-0008-0000-6100-0000AC06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1709" name="TextBox 1708">
          <a:extLst>
            <a:ext uri="{FF2B5EF4-FFF2-40B4-BE49-F238E27FC236}">
              <a16:creationId xmlns:a16="http://schemas.microsoft.com/office/drawing/2014/main" id="{00000000-0008-0000-6100-0000AD06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1710" name="TextBox 1709">
          <a:extLst>
            <a:ext uri="{FF2B5EF4-FFF2-40B4-BE49-F238E27FC236}">
              <a16:creationId xmlns:a16="http://schemas.microsoft.com/office/drawing/2014/main" id="{00000000-0008-0000-6100-0000AE06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1711" name="TextBox 1710">
          <a:extLst>
            <a:ext uri="{FF2B5EF4-FFF2-40B4-BE49-F238E27FC236}">
              <a16:creationId xmlns:a16="http://schemas.microsoft.com/office/drawing/2014/main" id="{00000000-0008-0000-6100-0000AF06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1712" name="TextBox 1711">
          <a:extLst>
            <a:ext uri="{FF2B5EF4-FFF2-40B4-BE49-F238E27FC236}">
              <a16:creationId xmlns:a16="http://schemas.microsoft.com/office/drawing/2014/main" id="{00000000-0008-0000-6100-0000B006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1713" name="TextBox 1712">
          <a:extLst>
            <a:ext uri="{FF2B5EF4-FFF2-40B4-BE49-F238E27FC236}">
              <a16:creationId xmlns:a16="http://schemas.microsoft.com/office/drawing/2014/main" id="{00000000-0008-0000-6100-0000B106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1714" name="TextBox 1713">
          <a:extLst>
            <a:ext uri="{FF2B5EF4-FFF2-40B4-BE49-F238E27FC236}">
              <a16:creationId xmlns:a16="http://schemas.microsoft.com/office/drawing/2014/main" id="{00000000-0008-0000-6100-0000B206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1715" name="TextBox 1714">
          <a:extLst>
            <a:ext uri="{FF2B5EF4-FFF2-40B4-BE49-F238E27FC236}">
              <a16:creationId xmlns:a16="http://schemas.microsoft.com/office/drawing/2014/main" id="{00000000-0008-0000-6100-0000B306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1716" name="TextBox 1715">
          <a:extLst>
            <a:ext uri="{FF2B5EF4-FFF2-40B4-BE49-F238E27FC236}">
              <a16:creationId xmlns:a16="http://schemas.microsoft.com/office/drawing/2014/main" id="{00000000-0008-0000-6100-0000B406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1717" name="TextBox 1716">
          <a:extLst>
            <a:ext uri="{FF2B5EF4-FFF2-40B4-BE49-F238E27FC236}">
              <a16:creationId xmlns:a16="http://schemas.microsoft.com/office/drawing/2014/main" id="{00000000-0008-0000-6100-0000B506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1718" name="TextBox 1717">
          <a:extLst>
            <a:ext uri="{FF2B5EF4-FFF2-40B4-BE49-F238E27FC236}">
              <a16:creationId xmlns:a16="http://schemas.microsoft.com/office/drawing/2014/main" id="{00000000-0008-0000-6100-0000B606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1719" name="TextBox 1718">
          <a:extLst>
            <a:ext uri="{FF2B5EF4-FFF2-40B4-BE49-F238E27FC236}">
              <a16:creationId xmlns:a16="http://schemas.microsoft.com/office/drawing/2014/main" id="{00000000-0008-0000-6100-0000B706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1720" name="TextBox 1719">
          <a:extLst>
            <a:ext uri="{FF2B5EF4-FFF2-40B4-BE49-F238E27FC236}">
              <a16:creationId xmlns:a16="http://schemas.microsoft.com/office/drawing/2014/main" id="{00000000-0008-0000-6100-0000B806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1721" name="TextBox 1720">
          <a:extLst>
            <a:ext uri="{FF2B5EF4-FFF2-40B4-BE49-F238E27FC236}">
              <a16:creationId xmlns:a16="http://schemas.microsoft.com/office/drawing/2014/main" id="{00000000-0008-0000-6100-0000B906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1722" name="TextBox 1721">
          <a:extLst>
            <a:ext uri="{FF2B5EF4-FFF2-40B4-BE49-F238E27FC236}">
              <a16:creationId xmlns:a16="http://schemas.microsoft.com/office/drawing/2014/main" id="{00000000-0008-0000-6100-0000BA06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1723" name="TextBox 1722">
          <a:extLst>
            <a:ext uri="{FF2B5EF4-FFF2-40B4-BE49-F238E27FC236}">
              <a16:creationId xmlns:a16="http://schemas.microsoft.com/office/drawing/2014/main" id="{00000000-0008-0000-6100-0000BB06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1724" name="TextBox 1723">
          <a:extLst>
            <a:ext uri="{FF2B5EF4-FFF2-40B4-BE49-F238E27FC236}">
              <a16:creationId xmlns:a16="http://schemas.microsoft.com/office/drawing/2014/main" id="{00000000-0008-0000-6100-0000BC06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1725" name="TextBox 1724">
          <a:extLst>
            <a:ext uri="{FF2B5EF4-FFF2-40B4-BE49-F238E27FC236}">
              <a16:creationId xmlns:a16="http://schemas.microsoft.com/office/drawing/2014/main" id="{00000000-0008-0000-6100-0000BD06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1726" name="TextBox 1725">
          <a:extLst>
            <a:ext uri="{FF2B5EF4-FFF2-40B4-BE49-F238E27FC236}">
              <a16:creationId xmlns:a16="http://schemas.microsoft.com/office/drawing/2014/main" id="{00000000-0008-0000-6100-0000BE06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1727" name="TextBox 1726">
          <a:extLst>
            <a:ext uri="{FF2B5EF4-FFF2-40B4-BE49-F238E27FC236}">
              <a16:creationId xmlns:a16="http://schemas.microsoft.com/office/drawing/2014/main" id="{00000000-0008-0000-6100-0000BF06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1728" name="TextBox 1727">
          <a:extLst>
            <a:ext uri="{FF2B5EF4-FFF2-40B4-BE49-F238E27FC236}">
              <a16:creationId xmlns:a16="http://schemas.microsoft.com/office/drawing/2014/main" id="{00000000-0008-0000-6100-0000C006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1729" name="TextBox 1728">
          <a:extLst>
            <a:ext uri="{FF2B5EF4-FFF2-40B4-BE49-F238E27FC236}">
              <a16:creationId xmlns:a16="http://schemas.microsoft.com/office/drawing/2014/main" id="{00000000-0008-0000-6100-0000C106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1730" name="TextBox 1729">
          <a:extLst>
            <a:ext uri="{FF2B5EF4-FFF2-40B4-BE49-F238E27FC236}">
              <a16:creationId xmlns:a16="http://schemas.microsoft.com/office/drawing/2014/main" id="{00000000-0008-0000-6100-0000C206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1731" name="TextBox 1730">
          <a:extLst>
            <a:ext uri="{FF2B5EF4-FFF2-40B4-BE49-F238E27FC236}">
              <a16:creationId xmlns:a16="http://schemas.microsoft.com/office/drawing/2014/main" id="{00000000-0008-0000-6100-0000C306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1732" name="TextBox 1731">
          <a:extLst>
            <a:ext uri="{FF2B5EF4-FFF2-40B4-BE49-F238E27FC236}">
              <a16:creationId xmlns:a16="http://schemas.microsoft.com/office/drawing/2014/main" id="{00000000-0008-0000-6100-0000C406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1733" name="TextBox 1732">
          <a:extLst>
            <a:ext uri="{FF2B5EF4-FFF2-40B4-BE49-F238E27FC236}">
              <a16:creationId xmlns:a16="http://schemas.microsoft.com/office/drawing/2014/main" id="{00000000-0008-0000-6100-0000C506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1734" name="TextBox 1733">
          <a:extLst>
            <a:ext uri="{FF2B5EF4-FFF2-40B4-BE49-F238E27FC236}">
              <a16:creationId xmlns:a16="http://schemas.microsoft.com/office/drawing/2014/main" id="{00000000-0008-0000-6100-0000C606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1735" name="TextBox 1734">
          <a:extLst>
            <a:ext uri="{FF2B5EF4-FFF2-40B4-BE49-F238E27FC236}">
              <a16:creationId xmlns:a16="http://schemas.microsoft.com/office/drawing/2014/main" id="{00000000-0008-0000-6100-0000C706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1736" name="TextBox 1735">
          <a:extLst>
            <a:ext uri="{FF2B5EF4-FFF2-40B4-BE49-F238E27FC236}">
              <a16:creationId xmlns:a16="http://schemas.microsoft.com/office/drawing/2014/main" id="{00000000-0008-0000-6100-0000C806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1737" name="TextBox 1736">
          <a:extLst>
            <a:ext uri="{FF2B5EF4-FFF2-40B4-BE49-F238E27FC236}">
              <a16:creationId xmlns:a16="http://schemas.microsoft.com/office/drawing/2014/main" id="{00000000-0008-0000-6100-0000C906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1738" name="TextBox 1737">
          <a:extLst>
            <a:ext uri="{FF2B5EF4-FFF2-40B4-BE49-F238E27FC236}">
              <a16:creationId xmlns:a16="http://schemas.microsoft.com/office/drawing/2014/main" id="{00000000-0008-0000-6100-0000CA06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1739" name="TextBox 1738">
          <a:extLst>
            <a:ext uri="{FF2B5EF4-FFF2-40B4-BE49-F238E27FC236}">
              <a16:creationId xmlns:a16="http://schemas.microsoft.com/office/drawing/2014/main" id="{00000000-0008-0000-6100-0000CB06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1740" name="TextBox 1739">
          <a:extLst>
            <a:ext uri="{FF2B5EF4-FFF2-40B4-BE49-F238E27FC236}">
              <a16:creationId xmlns:a16="http://schemas.microsoft.com/office/drawing/2014/main" id="{00000000-0008-0000-6100-0000CC06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1741" name="TextBox 1740">
          <a:extLst>
            <a:ext uri="{FF2B5EF4-FFF2-40B4-BE49-F238E27FC236}">
              <a16:creationId xmlns:a16="http://schemas.microsoft.com/office/drawing/2014/main" id="{00000000-0008-0000-6100-0000CD06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1742" name="TextBox 1741">
          <a:extLst>
            <a:ext uri="{FF2B5EF4-FFF2-40B4-BE49-F238E27FC236}">
              <a16:creationId xmlns:a16="http://schemas.microsoft.com/office/drawing/2014/main" id="{00000000-0008-0000-6100-0000CE06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1743" name="TextBox 1742">
          <a:extLst>
            <a:ext uri="{FF2B5EF4-FFF2-40B4-BE49-F238E27FC236}">
              <a16:creationId xmlns:a16="http://schemas.microsoft.com/office/drawing/2014/main" id="{00000000-0008-0000-6100-0000CF06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1744" name="TextBox 1743">
          <a:extLst>
            <a:ext uri="{FF2B5EF4-FFF2-40B4-BE49-F238E27FC236}">
              <a16:creationId xmlns:a16="http://schemas.microsoft.com/office/drawing/2014/main" id="{00000000-0008-0000-6100-0000D006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1745" name="TextBox 1744">
          <a:extLst>
            <a:ext uri="{FF2B5EF4-FFF2-40B4-BE49-F238E27FC236}">
              <a16:creationId xmlns:a16="http://schemas.microsoft.com/office/drawing/2014/main" id="{00000000-0008-0000-6100-0000D106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1746" name="TextBox 1745">
          <a:extLst>
            <a:ext uri="{FF2B5EF4-FFF2-40B4-BE49-F238E27FC236}">
              <a16:creationId xmlns:a16="http://schemas.microsoft.com/office/drawing/2014/main" id="{00000000-0008-0000-6100-0000D206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1747" name="TextBox 1746">
          <a:extLst>
            <a:ext uri="{FF2B5EF4-FFF2-40B4-BE49-F238E27FC236}">
              <a16:creationId xmlns:a16="http://schemas.microsoft.com/office/drawing/2014/main" id="{00000000-0008-0000-6100-0000D306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1748" name="TextBox 1747">
          <a:extLst>
            <a:ext uri="{FF2B5EF4-FFF2-40B4-BE49-F238E27FC236}">
              <a16:creationId xmlns:a16="http://schemas.microsoft.com/office/drawing/2014/main" id="{00000000-0008-0000-6100-0000D406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1749" name="TextBox 1748">
          <a:extLst>
            <a:ext uri="{FF2B5EF4-FFF2-40B4-BE49-F238E27FC236}">
              <a16:creationId xmlns:a16="http://schemas.microsoft.com/office/drawing/2014/main" id="{00000000-0008-0000-6100-0000D506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1750" name="TextBox 1749">
          <a:extLst>
            <a:ext uri="{FF2B5EF4-FFF2-40B4-BE49-F238E27FC236}">
              <a16:creationId xmlns:a16="http://schemas.microsoft.com/office/drawing/2014/main" id="{00000000-0008-0000-6100-0000D606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1751" name="TextBox 1750">
          <a:extLst>
            <a:ext uri="{FF2B5EF4-FFF2-40B4-BE49-F238E27FC236}">
              <a16:creationId xmlns:a16="http://schemas.microsoft.com/office/drawing/2014/main" id="{00000000-0008-0000-6100-0000D706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1752" name="TextBox 1751">
          <a:extLst>
            <a:ext uri="{FF2B5EF4-FFF2-40B4-BE49-F238E27FC236}">
              <a16:creationId xmlns:a16="http://schemas.microsoft.com/office/drawing/2014/main" id="{00000000-0008-0000-6100-0000D806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1753" name="TextBox 1752">
          <a:extLst>
            <a:ext uri="{FF2B5EF4-FFF2-40B4-BE49-F238E27FC236}">
              <a16:creationId xmlns:a16="http://schemas.microsoft.com/office/drawing/2014/main" id="{00000000-0008-0000-6100-0000D906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1754" name="TextBox 1753">
          <a:extLst>
            <a:ext uri="{FF2B5EF4-FFF2-40B4-BE49-F238E27FC236}">
              <a16:creationId xmlns:a16="http://schemas.microsoft.com/office/drawing/2014/main" id="{00000000-0008-0000-6100-0000DA06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1755" name="TextBox 1754">
          <a:extLst>
            <a:ext uri="{FF2B5EF4-FFF2-40B4-BE49-F238E27FC236}">
              <a16:creationId xmlns:a16="http://schemas.microsoft.com/office/drawing/2014/main" id="{00000000-0008-0000-6100-0000DB06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1756" name="TextBox 1755">
          <a:extLst>
            <a:ext uri="{FF2B5EF4-FFF2-40B4-BE49-F238E27FC236}">
              <a16:creationId xmlns:a16="http://schemas.microsoft.com/office/drawing/2014/main" id="{00000000-0008-0000-6100-0000DC06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1757" name="TextBox 1756">
          <a:extLst>
            <a:ext uri="{FF2B5EF4-FFF2-40B4-BE49-F238E27FC236}">
              <a16:creationId xmlns:a16="http://schemas.microsoft.com/office/drawing/2014/main" id="{00000000-0008-0000-6100-0000DD06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1758" name="TextBox 1757">
          <a:extLst>
            <a:ext uri="{FF2B5EF4-FFF2-40B4-BE49-F238E27FC236}">
              <a16:creationId xmlns:a16="http://schemas.microsoft.com/office/drawing/2014/main" id="{00000000-0008-0000-6100-0000DE06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1759" name="TextBox 1758">
          <a:extLst>
            <a:ext uri="{FF2B5EF4-FFF2-40B4-BE49-F238E27FC236}">
              <a16:creationId xmlns:a16="http://schemas.microsoft.com/office/drawing/2014/main" id="{00000000-0008-0000-6100-0000DF06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1760" name="TextBox 1759">
          <a:extLst>
            <a:ext uri="{FF2B5EF4-FFF2-40B4-BE49-F238E27FC236}">
              <a16:creationId xmlns:a16="http://schemas.microsoft.com/office/drawing/2014/main" id="{00000000-0008-0000-6100-0000E006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1761" name="TextBox 1760">
          <a:extLst>
            <a:ext uri="{FF2B5EF4-FFF2-40B4-BE49-F238E27FC236}">
              <a16:creationId xmlns:a16="http://schemas.microsoft.com/office/drawing/2014/main" id="{00000000-0008-0000-6100-0000E106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1762" name="TextBox 1761">
          <a:extLst>
            <a:ext uri="{FF2B5EF4-FFF2-40B4-BE49-F238E27FC236}">
              <a16:creationId xmlns:a16="http://schemas.microsoft.com/office/drawing/2014/main" id="{00000000-0008-0000-6100-0000E206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1763" name="TextBox 1762">
          <a:extLst>
            <a:ext uri="{FF2B5EF4-FFF2-40B4-BE49-F238E27FC236}">
              <a16:creationId xmlns:a16="http://schemas.microsoft.com/office/drawing/2014/main" id="{00000000-0008-0000-6100-0000E306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1764" name="TextBox 1763">
          <a:extLst>
            <a:ext uri="{FF2B5EF4-FFF2-40B4-BE49-F238E27FC236}">
              <a16:creationId xmlns:a16="http://schemas.microsoft.com/office/drawing/2014/main" id="{00000000-0008-0000-6100-0000E406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1765" name="TextBox 1764">
          <a:extLst>
            <a:ext uri="{FF2B5EF4-FFF2-40B4-BE49-F238E27FC236}">
              <a16:creationId xmlns:a16="http://schemas.microsoft.com/office/drawing/2014/main" id="{00000000-0008-0000-6100-0000E506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1766" name="TextBox 1765">
          <a:extLst>
            <a:ext uri="{FF2B5EF4-FFF2-40B4-BE49-F238E27FC236}">
              <a16:creationId xmlns:a16="http://schemas.microsoft.com/office/drawing/2014/main" id="{00000000-0008-0000-6100-0000E606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1767" name="TextBox 1766">
          <a:extLst>
            <a:ext uri="{FF2B5EF4-FFF2-40B4-BE49-F238E27FC236}">
              <a16:creationId xmlns:a16="http://schemas.microsoft.com/office/drawing/2014/main" id="{00000000-0008-0000-6100-0000E706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1768" name="TextBox 1767">
          <a:extLst>
            <a:ext uri="{FF2B5EF4-FFF2-40B4-BE49-F238E27FC236}">
              <a16:creationId xmlns:a16="http://schemas.microsoft.com/office/drawing/2014/main" id="{00000000-0008-0000-6100-0000E806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1769" name="TextBox 1768">
          <a:extLst>
            <a:ext uri="{FF2B5EF4-FFF2-40B4-BE49-F238E27FC236}">
              <a16:creationId xmlns:a16="http://schemas.microsoft.com/office/drawing/2014/main" id="{00000000-0008-0000-6100-0000E906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1770" name="TextBox 1769">
          <a:extLst>
            <a:ext uri="{FF2B5EF4-FFF2-40B4-BE49-F238E27FC236}">
              <a16:creationId xmlns:a16="http://schemas.microsoft.com/office/drawing/2014/main" id="{00000000-0008-0000-6100-0000EA06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1771" name="TextBox 1770">
          <a:extLst>
            <a:ext uri="{FF2B5EF4-FFF2-40B4-BE49-F238E27FC236}">
              <a16:creationId xmlns:a16="http://schemas.microsoft.com/office/drawing/2014/main" id="{00000000-0008-0000-6100-0000EB06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1772" name="TextBox 1771">
          <a:extLst>
            <a:ext uri="{FF2B5EF4-FFF2-40B4-BE49-F238E27FC236}">
              <a16:creationId xmlns:a16="http://schemas.microsoft.com/office/drawing/2014/main" id="{00000000-0008-0000-6100-0000EC06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1773" name="TextBox 1772">
          <a:extLst>
            <a:ext uri="{FF2B5EF4-FFF2-40B4-BE49-F238E27FC236}">
              <a16:creationId xmlns:a16="http://schemas.microsoft.com/office/drawing/2014/main" id="{00000000-0008-0000-6100-0000ED06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1774" name="TextBox 1773">
          <a:extLst>
            <a:ext uri="{FF2B5EF4-FFF2-40B4-BE49-F238E27FC236}">
              <a16:creationId xmlns:a16="http://schemas.microsoft.com/office/drawing/2014/main" id="{00000000-0008-0000-6100-0000EE06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1775" name="TextBox 1774">
          <a:extLst>
            <a:ext uri="{FF2B5EF4-FFF2-40B4-BE49-F238E27FC236}">
              <a16:creationId xmlns:a16="http://schemas.microsoft.com/office/drawing/2014/main" id="{00000000-0008-0000-6100-0000EF06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1776" name="TextBox 1775">
          <a:extLst>
            <a:ext uri="{FF2B5EF4-FFF2-40B4-BE49-F238E27FC236}">
              <a16:creationId xmlns:a16="http://schemas.microsoft.com/office/drawing/2014/main" id="{00000000-0008-0000-6100-0000F006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1777" name="TextBox 1776">
          <a:extLst>
            <a:ext uri="{FF2B5EF4-FFF2-40B4-BE49-F238E27FC236}">
              <a16:creationId xmlns:a16="http://schemas.microsoft.com/office/drawing/2014/main" id="{00000000-0008-0000-6100-0000F106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1778" name="TextBox 1777">
          <a:extLst>
            <a:ext uri="{FF2B5EF4-FFF2-40B4-BE49-F238E27FC236}">
              <a16:creationId xmlns:a16="http://schemas.microsoft.com/office/drawing/2014/main" id="{00000000-0008-0000-6100-0000F206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1779" name="TextBox 1778">
          <a:extLst>
            <a:ext uri="{FF2B5EF4-FFF2-40B4-BE49-F238E27FC236}">
              <a16:creationId xmlns:a16="http://schemas.microsoft.com/office/drawing/2014/main" id="{00000000-0008-0000-6100-0000F306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1780" name="TextBox 1779">
          <a:extLst>
            <a:ext uri="{FF2B5EF4-FFF2-40B4-BE49-F238E27FC236}">
              <a16:creationId xmlns:a16="http://schemas.microsoft.com/office/drawing/2014/main" id="{00000000-0008-0000-6100-0000F406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1781" name="TextBox 1780">
          <a:extLst>
            <a:ext uri="{FF2B5EF4-FFF2-40B4-BE49-F238E27FC236}">
              <a16:creationId xmlns:a16="http://schemas.microsoft.com/office/drawing/2014/main" id="{00000000-0008-0000-6100-0000F506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1782" name="TextBox 1781">
          <a:extLst>
            <a:ext uri="{FF2B5EF4-FFF2-40B4-BE49-F238E27FC236}">
              <a16:creationId xmlns:a16="http://schemas.microsoft.com/office/drawing/2014/main" id="{00000000-0008-0000-6100-0000F606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1783" name="TextBox 1782">
          <a:extLst>
            <a:ext uri="{FF2B5EF4-FFF2-40B4-BE49-F238E27FC236}">
              <a16:creationId xmlns:a16="http://schemas.microsoft.com/office/drawing/2014/main" id="{00000000-0008-0000-6100-0000F706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1784" name="TextBox 1783">
          <a:extLst>
            <a:ext uri="{FF2B5EF4-FFF2-40B4-BE49-F238E27FC236}">
              <a16:creationId xmlns:a16="http://schemas.microsoft.com/office/drawing/2014/main" id="{00000000-0008-0000-6100-0000F806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1785" name="TextBox 1784">
          <a:extLst>
            <a:ext uri="{FF2B5EF4-FFF2-40B4-BE49-F238E27FC236}">
              <a16:creationId xmlns:a16="http://schemas.microsoft.com/office/drawing/2014/main" id="{00000000-0008-0000-6100-0000F906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1786" name="TextBox 1785">
          <a:extLst>
            <a:ext uri="{FF2B5EF4-FFF2-40B4-BE49-F238E27FC236}">
              <a16:creationId xmlns:a16="http://schemas.microsoft.com/office/drawing/2014/main" id="{00000000-0008-0000-6100-0000FA06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1787" name="TextBox 1786">
          <a:extLst>
            <a:ext uri="{FF2B5EF4-FFF2-40B4-BE49-F238E27FC236}">
              <a16:creationId xmlns:a16="http://schemas.microsoft.com/office/drawing/2014/main" id="{00000000-0008-0000-6100-0000FB06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1788" name="TextBox 1787">
          <a:extLst>
            <a:ext uri="{FF2B5EF4-FFF2-40B4-BE49-F238E27FC236}">
              <a16:creationId xmlns:a16="http://schemas.microsoft.com/office/drawing/2014/main" id="{00000000-0008-0000-6100-0000FC06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1789" name="TextBox 1788">
          <a:extLst>
            <a:ext uri="{FF2B5EF4-FFF2-40B4-BE49-F238E27FC236}">
              <a16:creationId xmlns:a16="http://schemas.microsoft.com/office/drawing/2014/main" id="{00000000-0008-0000-6100-0000FD06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1790" name="TextBox 1789">
          <a:extLst>
            <a:ext uri="{FF2B5EF4-FFF2-40B4-BE49-F238E27FC236}">
              <a16:creationId xmlns:a16="http://schemas.microsoft.com/office/drawing/2014/main" id="{00000000-0008-0000-6100-0000FE06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1791" name="TextBox 1790">
          <a:extLst>
            <a:ext uri="{FF2B5EF4-FFF2-40B4-BE49-F238E27FC236}">
              <a16:creationId xmlns:a16="http://schemas.microsoft.com/office/drawing/2014/main" id="{00000000-0008-0000-6100-0000FF06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1792" name="TextBox 1791">
          <a:extLst>
            <a:ext uri="{FF2B5EF4-FFF2-40B4-BE49-F238E27FC236}">
              <a16:creationId xmlns:a16="http://schemas.microsoft.com/office/drawing/2014/main" id="{00000000-0008-0000-6100-00000007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1793" name="TextBox 1792">
          <a:extLst>
            <a:ext uri="{FF2B5EF4-FFF2-40B4-BE49-F238E27FC236}">
              <a16:creationId xmlns:a16="http://schemas.microsoft.com/office/drawing/2014/main" id="{00000000-0008-0000-6100-00000107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1794" name="TextBox 1793">
          <a:extLst>
            <a:ext uri="{FF2B5EF4-FFF2-40B4-BE49-F238E27FC236}">
              <a16:creationId xmlns:a16="http://schemas.microsoft.com/office/drawing/2014/main" id="{00000000-0008-0000-6100-00000207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1795" name="TextBox 1794">
          <a:extLst>
            <a:ext uri="{FF2B5EF4-FFF2-40B4-BE49-F238E27FC236}">
              <a16:creationId xmlns:a16="http://schemas.microsoft.com/office/drawing/2014/main" id="{00000000-0008-0000-6100-00000307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1796" name="TextBox 1795">
          <a:extLst>
            <a:ext uri="{FF2B5EF4-FFF2-40B4-BE49-F238E27FC236}">
              <a16:creationId xmlns:a16="http://schemas.microsoft.com/office/drawing/2014/main" id="{00000000-0008-0000-6100-00000407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1797" name="TextBox 1796">
          <a:extLst>
            <a:ext uri="{FF2B5EF4-FFF2-40B4-BE49-F238E27FC236}">
              <a16:creationId xmlns:a16="http://schemas.microsoft.com/office/drawing/2014/main" id="{00000000-0008-0000-6100-00000507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1798" name="TextBox 1797">
          <a:extLst>
            <a:ext uri="{FF2B5EF4-FFF2-40B4-BE49-F238E27FC236}">
              <a16:creationId xmlns:a16="http://schemas.microsoft.com/office/drawing/2014/main" id="{00000000-0008-0000-6100-00000607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1799" name="TextBox 1798">
          <a:extLst>
            <a:ext uri="{FF2B5EF4-FFF2-40B4-BE49-F238E27FC236}">
              <a16:creationId xmlns:a16="http://schemas.microsoft.com/office/drawing/2014/main" id="{00000000-0008-0000-6100-00000707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1800" name="TextBox 1799">
          <a:extLst>
            <a:ext uri="{FF2B5EF4-FFF2-40B4-BE49-F238E27FC236}">
              <a16:creationId xmlns:a16="http://schemas.microsoft.com/office/drawing/2014/main" id="{00000000-0008-0000-6100-00000807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1801" name="TextBox 1800">
          <a:extLst>
            <a:ext uri="{FF2B5EF4-FFF2-40B4-BE49-F238E27FC236}">
              <a16:creationId xmlns:a16="http://schemas.microsoft.com/office/drawing/2014/main" id="{00000000-0008-0000-6100-00000907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1802" name="TextBox 1801">
          <a:extLst>
            <a:ext uri="{FF2B5EF4-FFF2-40B4-BE49-F238E27FC236}">
              <a16:creationId xmlns:a16="http://schemas.microsoft.com/office/drawing/2014/main" id="{00000000-0008-0000-6100-00000A07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1803" name="TextBox 1802">
          <a:extLst>
            <a:ext uri="{FF2B5EF4-FFF2-40B4-BE49-F238E27FC236}">
              <a16:creationId xmlns:a16="http://schemas.microsoft.com/office/drawing/2014/main" id="{00000000-0008-0000-6100-00000B07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1804" name="TextBox 1803">
          <a:extLst>
            <a:ext uri="{FF2B5EF4-FFF2-40B4-BE49-F238E27FC236}">
              <a16:creationId xmlns:a16="http://schemas.microsoft.com/office/drawing/2014/main" id="{00000000-0008-0000-6100-00000C07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1805" name="TextBox 1804">
          <a:extLst>
            <a:ext uri="{FF2B5EF4-FFF2-40B4-BE49-F238E27FC236}">
              <a16:creationId xmlns:a16="http://schemas.microsoft.com/office/drawing/2014/main" id="{00000000-0008-0000-6100-00000D07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1806" name="TextBox 1805">
          <a:extLst>
            <a:ext uri="{FF2B5EF4-FFF2-40B4-BE49-F238E27FC236}">
              <a16:creationId xmlns:a16="http://schemas.microsoft.com/office/drawing/2014/main" id="{00000000-0008-0000-6100-00000E07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1807" name="TextBox 1806">
          <a:extLst>
            <a:ext uri="{FF2B5EF4-FFF2-40B4-BE49-F238E27FC236}">
              <a16:creationId xmlns:a16="http://schemas.microsoft.com/office/drawing/2014/main" id="{00000000-0008-0000-6100-00000F07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1808" name="TextBox 1807">
          <a:extLst>
            <a:ext uri="{FF2B5EF4-FFF2-40B4-BE49-F238E27FC236}">
              <a16:creationId xmlns:a16="http://schemas.microsoft.com/office/drawing/2014/main" id="{00000000-0008-0000-6100-00001007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1809" name="TextBox 1808">
          <a:extLst>
            <a:ext uri="{FF2B5EF4-FFF2-40B4-BE49-F238E27FC236}">
              <a16:creationId xmlns:a16="http://schemas.microsoft.com/office/drawing/2014/main" id="{00000000-0008-0000-6100-00001107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1810" name="TextBox 1809">
          <a:extLst>
            <a:ext uri="{FF2B5EF4-FFF2-40B4-BE49-F238E27FC236}">
              <a16:creationId xmlns:a16="http://schemas.microsoft.com/office/drawing/2014/main" id="{00000000-0008-0000-6100-00001207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1811" name="TextBox 1810">
          <a:extLst>
            <a:ext uri="{FF2B5EF4-FFF2-40B4-BE49-F238E27FC236}">
              <a16:creationId xmlns:a16="http://schemas.microsoft.com/office/drawing/2014/main" id="{00000000-0008-0000-6100-00001307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1812" name="TextBox 1811">
          <a:extLst>
            <a:ext uri="{FF2B5EF4-FFF2-40B4-BE49-F238E27FC236}">
              <a16:creationId xmlns:a16="http://schemas.microsoft.com/office/drawing/2014/main" id="{00000000-0008-0000-6100-00001407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1813" name="TextBox 1812">
          <a:extLst>
            <a:ext uri="{FF2B5EF4-FFF2-40B4-BE49-F238E27FC236}">
              <a16:creationId xmlns:a16="http://schemas.microsoft.com/office/drawing/2014/main" id="{00000000-0008-0000-6100-00001507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1814" name="TextBox 1813">
          <a:extLst>
            <a:ext uri="{FF2B5EF4-FFF2-40B4-BE49-F238E27FC236}">
              <a16:creationId xmlns:a16="http://schemas.microsoft.com/office/drawing/2014/main" id="{00000000-0008-0000-6100-00001607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1815" name="TextBox 1814">
          <a:extLst>
            <a:ext uri="{FF2B5EF4-FFF2-40B4-BE49-F238E27FC236}">
              <a16:creationId xmlns:a16="http://schemas.microsoft.com/office/drawing/2014/main" id="{00000000-0008-0000-6100-00001707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1816" name="TextBox 1815">
          <a:extLst>
            <a:ext uri="{FF2B5EF4-FFF2-40B4-BE49-F238E27FC236}">
              <a16:creationId xmlns:a16="http://schemas.microsoft.com/office/drawing/2014/main" id="{00000000-0008-0000-6100-00001807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1817" name="TextBox 1816">
          <a:extLst>
            <a:ext uri="{FF2B5EF4-FFF2-40B4-BE49-F238E27FC236}">
              <a16:creationId xmlns:a16="http://schemas.microsoft.com/office/drawing/2014/main" id="{00000000-0008-0000-6100-00001907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1818" name="TextBox 1817">
          <a:extLst>
            <a:ext uri="{FF2B5EF4-FFF2-40B4-BE49-F238E27FC236}">
              <a16:creationId xmlns:a16="http://schemas.microsoft.com/office/drawing/2014/main" id="{00000000-0008-0000-6100-00001A07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1819" name="TextBox 1818">
          <a:extLst>
            <a:ext uri="{FF2B5EF4-FFF2-40B4-BE49-F238E27FC236}">
              <a16:creationId xmlns:a16="http://schemas.microsoft.com/office/drawing/2014/main" id="{00000000-0008-0000-6100-00001B07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1820" name="TextBox 1819">
          <a:extLst>
            <a:ext uri="{FF2B5EF4-FFF2-40B4-BE49-F238E27FC236}">
              <a16:creationId xmlns:a16="http://schemas.microsoft.com/office/drawing/2014/main" id="{00000000-0008-0000-6100-00001C07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1821" name="TextBox 1820">
          <a:extLst>
            <a:ext uri="{FF2B5EF4-FFF2-40B4-BE49-F238E27FC236}">
              <a16:creationId xmlns:a16="http://schemas.microsoft.com/office/drawing/2014/main" id="{00000000-0008-0000-6100-00001D07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1822" name="TextBox 1821">
          <a:extLst>
            <a:ext uri="{FF2B5EF4-FFF2-40B4-BE49-F238E27FC236}">
              <a16:creationId xmlns:a16="http://schemas.microsoft.com/office/drawing/2014/main" id="{00000000-0008-0000-6100-00001E07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1823" name="TextBox 1822">
          <a:extLst>
            <a:ext uri="{FF2B5EF4-FFF2-40B4-BE49-F238E27FC236}">
              <a16:creationId xmlns:a16="http://schemas.microsoft.com/office/drawing/2014/main" id="{00000000-0008-0000-6100-00001F07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1824" name="TextBox 1823">
          <a:extLst>
            <a:ext uri="{FF2B5EF4-FFF2-40B4-BE49-F238E27FC236}">
              <a16:creationId xmlns:a16="http://schemas.microsoft.com/office/drawing/2014/main" id="{00000000-0008-0000-6100-00002007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1825" name="TextBox 1824">
          <a:extLst>
            <a:ext uri="{FF2B5EF4-FFF2-40B4-BE49-F238E27FC236}">
              <a16:creationId xmlns:a16="http://schemas.microsoft.com/office/drawing/2014/main" id="{00000000-0008-0000-6100-00002107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1826" name="TextBox 1825">
          <a:extLst>
            <a:ext uri="{FF2B5EF4-FFF2-40B4-BE49-F238E27FC236}">
              <a16:creationId xmlns:a16="http://schemas.microsoft.com/office/drawing/2014/main" id="{00000000-0008-0000-6100-00002207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1827" name="TextBox 1826">
          <a:extLst>
            <a:ext uri="{FF2B5EF4-FFF2-40B4-BE49-F238E27FC236}">
              <a16:creationId xmlns:a16="http://schemas.microsoft.com/office/drawing/2014/main" id="{00000000-0008-0000-6100-00002307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1828" name="TextBox 1827">
          <a:extLst>
            <a:ext uri="{FF2B5EF4-FFF2-40B4-BE49-F238E27FC236}">
              <a16:creationId xmlns:a16="http://schemas.microsoft.com/office/drawing/2014/main" id="{00000000-0008-0000-6100-00002407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1829" name="TextBox 1828">
          <a:extLst>
            <a:ext uri="{FF2B5EF4-FFF2-40B4-BE49-F238E27FC236}">
              <a16:creationId xmlns:a16="http://schemas.microsoft.com/office/drawing/2014/main" id="{00000000-0008-0000-6100-00002507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1830" name="TextBox 1829">
          <a:extLst>
            <a:ext uri="{FF2B5EF4-FFF2-40B4-BE49-F238E27FC236}">
              <a16:creationId xmlns:a16="http://schemas.microsoft.com/office/drawing/2014/main" id="{00000000-0008-0000-6100-00002607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1831" name="TextBox 1830">
          <a:extLst>
            <a:ext uri="{FF2B5EF4-FFF2-40B4-BE49-F238E27FC236}">
              <a16:creationId xmlns:a16="http://schemas.microsoft.com/office/drawing/2014/main" id="{00000000-0008-0000-6100-00002707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1832" name="TextBox 1831">
          <a:extLst>
            <a:ext uri="{FF2B5EF4-FFF2-40B4-BE49-F238E27FC236}">
              <a16:creationId xmlns:a16="http://schemas.microsoft.com/office/drawing/2014/main" id="{00000000-0008-0000-6100-00002807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1833" name="TextBox 1832">
          <a:extLst>
            <a:ext uri="{FF2B5EF4-FFF2-40B4-BE49-F238E27FC236}">
              <a16:creationId xmlns:a16="http://schemas.microsoft.com/office/drawing/2014/main" id="{00000000-0008-0000-6100-00002907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1834" name="TextBox 1833">
          <a:extLst>
            <a:ext uri="{FF2B5EF4-FFF2-40B4-BE49-F238E27FC236}">
              <a16:creationId xmlns:a16="http://schemas.microsoft.com/office/drawing/2014/main" id="{00000000-0008-0000-6100-00002A07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1835" name="TextBox 1834">
          <a:extLst>
            <a:ext uri="{FF2B5EF4-FFF2-40B4-BE49-F238E27FC236}">
              <a16:creationId xmlns:a16="http://schemas.microsoft.com/office/drawing/2014/main" id="{00000000-0008-0000-6100-00002B07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1836" name="TextBox 1835">
          <a:extLst>
            <a:ext uri="{FF2B5EF4-FFF2-40B4-BE49-F238E27FC236}">
              <a16:creationId xmlns:a16="http://schemas.microsoft.com/office/drawing/2014/main" id="{00000000-0008-0000-6100-00002C07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1837" name="TextBox 1836">
          <a:extLst>
            <a:ext uri="{FF2B5EF4-FFF2-40B4-BE49-F238E27FC236}">
              <a16:creationId xmlns:a16="http://schemas.microsoft.com/office/drawing/2014/main" id="{00000000-0008-0000-6100-00002D07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1838" name="TextBox 1837">
          <a:extLst>
            <a:ext uri="{FF2B5EF4-FFF2-40B4-BE49-F238E27FC236}">
              <a16:creationId xmlns:a16="http://schemas.microsoft.com/office/drawing/2014/main" id="{00000000-0008-0000-6100-00002E07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1839" name="TextBox 1838">
          <a:extLst>
            <a:ext uri="{FF2B5EF4-FFF2-40B4-BE49-F238E27FC236}">
              <a16:creationId xmlns:a16="http://schemas.microsoft.com/office/drawing/2014/main" id="{00000000-0008-0000-6100-00002F07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1840" name="TextBox 1839">
          <a:extLst>
            <a:ext uri="{FF2B5EF4-FFF2-40B4-BE49-F238E27FC236}">
              <a16:creationId xmlns:a16="http://schemas.microsoft.com/office/drawing/2014/main" id="{00000000-0008-0000-6100-00003007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1841" name="TextBox 1840">
          <a:extLst>
            <a:ext uri="{FF2B5EF4-FFF2-40B4-BE49-F238E27FC236}">
              <a16:creationId xmlns:a16="http://schemas.microsoft.com/office/drawing/2014/main" id="{00000000-0008-0000-6100-00003107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1842" name="TextBox 1841">
          <a:extLst>
            <a:ext uri="{FF2B5EF4-FFF2-40B4-BE49-F238E27FC236}">
              <a16:creationId xmlns:a16="http://schemas.microsoft.com/office/drawing/2014/main" id="{00000000-0008-0000-6100-00003207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1843" name="TextBox 1842">
          <a:extLst>
            <a:ext uri="{FF2B5EF4-FFF2-40B4-BE49-F238E27FC236}">
              <a16:creationId xmlns:a16="http://schemas.microsoft.com/office/drawing/2014/main" id="{00000000-0008-0000-6100-00003307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1844" name="TextBox 1843">
          <a:extLst>
            <a:ext uri="{FF2B5EF4-FFF2-40B4-BE49-F238E27FC236}">
              <a16:creationId xmlns:a16="http://schemas.microsoft.com/office/drawing/2014/main" id="{00000000-0008-0000-6100-00003407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1845" name="TextBox 1844">
          <a:extLst>
            <a:ext uri="{FF2B5EF4-FFF2-40B4-BE49-F238E27FC236}">
              <a16:creationId xmlns:a16="http://schemas.microsoft.com/office/drawing/2014/main" id="{00000000-0008-0000-6100-00003507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1846" name="TextBox 1845">
          <a:extLst>
            <a:ext uri="{FF2B5EF4-FFF2-40B4-BE49-F238E27FC236}">
              <a16:creationId xmlns:a16="http://schemas.microsoft.com/office/drawing/2014/main" id="{00000000-0008-0000-6100-00003607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1847" name="TextBox 1846">
          <a:extLst>
            <a:ext uri="{FF2B5EF4-FFF2-40B4-BE49-F238E27FC236}">
              <a16:creationId xmlns:a16="http://schemas.microsoft.com/office/drawing/2014/main" id="{00000000-0008-0000-6100-00003707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1848" name="TextBox 1847">
          <a:extLst>
            <a:ext uri="{FF2B5EF4-FFF2-40B4-BE49-F238E27FC236}">
              <a16:creationId xmlns:a16="http://schemas.microsoft.com/office/drawing/2014/main" id="{00000000-0008-0000-6100-00003807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1849" name="TextBox 1848">
          <a:extLst>
            <a:ext uri="{FF2B5EF4-FFF2-40B4-BE49-F238E27FC236}">
              <a16:creationId xmlns:a16="http://schemas.microsoft.com/office/drawing/2014/main" id="{00000000-0008-0000-6100-00003907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1850" name="TextBox 1849">
          <a:extLst>
            <a:ext uri="{FF2B5EF4-FFF2-40B4-BE49-F238E27FC236}">
              <a16:creationId xmlns:a16="http://schemas.microsoft.com/office/drawing/2014/main" id="{00000000-0008-0000-6100-00003A07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1851" name="TextBox 1850">
          <a:extLst>
            <a:ext uri="{FF2B5EF4-FFF2-40B4-BE49-F238E27FC236}">
              <a16:creationId xmlns:a16="http://schemas.microsoft.com/office/drawing/2014/main" id="{00000000-0008-0000-6100-00003B07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1852" name="TextBox 1851">
          <a:extLst>
            <a:ext uri="{FF2B5EF4-FFF2-40B4-BE49-F238E27FC236}">
              <a16:creationId xmlns:a16="http://schemas.microsoft.com/office/drawing/2014/main" id="{00000000-0008-0000-6100-00003C07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1853" name="TextBox 1852">
          <a:extLst>
            <a:ext uri="{FF2B5EF4-FFF2-40B4-BE49-F238E27FC236}">
              <a16:creationId xmlns:a16="http://schemas.microsoft.com/office/drawing/2014/main" id="{00000000-0008-0000-6100-00003D07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1854" name="TextBox 1853">
          <a:extLst>
            <a:ext uri="{FF2B5EF4-FFF2-40B4-BE49-F238E27FC236}">
              <a16:creationId xmlns:a16="http://schemas.microsoft.com/office/drawing/2014/main" id="{00000000-0008-0000-6100-00003E07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1855" name="TextBox 1854">
          <a:extLst>
            <a:ext uri="{FF2B5EF4-FFF2-40B4-BE49-F238E27FC236}">
              <a16:creationId xmlns:a16="http://schemas.microsoft.com/office/drawing/2014/main" id="{00000000-0008-0000-6100-00003F07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1856" name="TextBox 1855">
          <a:extLst>
            <a:ext uri="{FF2B5EF4-FFF2-40B4-BE49-F238E27FC236}">
              <a16:creationId xmlns:a16="http://schemas.microsoft.com/office/drawing/2014/main" id="{00000000-0008-0000-6100-00004007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1857" name="TextBox 1856">
          <a:extLst>
            <a:ext uri="{FF2B5EF4-FFF2-40B4-BE49-F238E27FC236}">
              <a16:creationId xmlns:a16="http://schemas.microsoft.com/office/drawing/2014/main" id="{00000000-0008-0000-6100-00004107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1858" name="TextBox 1857">
          <a:extLst>
            <a:ext uri="{FF2B5EF4-FFF2-40B4-BE49-F238E27FC236}">
              <a16:creationId xmlns:a16="http://schemas.microsoft.com/office/drawing/2014/main" id="{00000000-0008-0000-6100-00004207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1859" name="TextBox 1858">
          <a:extLst>
            <a:ext uri="{FF2B5EF4-FFF2-40B4-BE49-F238E27FC236}">
              <a16:creationId xmlns:a16="http://schemas.microsoft.com/office/drawing/2014/main" id="{00000000-0008-0000-6100-00004307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1860" name="TextBox 1859">
          <a:extLst>
            <a:ext uri="{FF2B5EF4-FFF2-40B4-BE49-F238E27FC236}">
              <a16:creationId xmlns:a16="http://schemas.microsoft.com/office/drawing/2014/main" id="{00000000-0008-0000-6100-00004407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1861" name="TextBox 1860">
          <a:extLst>
            <a:ext uri="{FF2B5EF4-FFF2-40B4-BE49-F238E27FC236}">
              <a16:creationId xmlns:a16="http://schemas.microsoft.com/office/drawing/2014/main" id="{00000000-0008-0000-6100-00004507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1862" name="TextBox 1861">
          <a:extLst>
            <a:ext uri="{FF2B5EF4-FFF2-40B4-BE49-F238E27FC236}">
              <a16:creationId xmlns:a16="http://schemas.microsoft.com/office/drawing/2014/main" id="{00000000-0008-0000-6100-00004607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1863" name="TextBox 1862">
          <a:extLst>
            <a:ext uri="{FF2B5EF4-FFF2-40B4-BE49-F238E27FC236}">
              <a16:creationId xmlns:a16="http://schemas.microsoft.com/office/drawing/2014/main" id="{00000000-0008-0000-6100-00004707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1864" name="TextBox 1863">
          <a:extLst>
            <a:ext uri="{FF2B5EF4-FFF2-40B4-BE49-F238E27FC236}">
              <a16:creationId xmlns:a16="http://schemas.microsoft.com/office/drawing/2014/main" id="{00000000-0008-0000-6100-00004807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1865" name="TextBox 1864">
          <a:extLst>
            <a:ext uri="{FF2B5EF4-FFF2-40B4-BE49-F238E27FC236}">
              <a16:creationId xmlns:a16="http://schemas.microsoft.com/office/drawing/2014/main" id="{00000000-0008-0000-6100-00004907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1866" name="TextBox 1865">
          <a:extLst>
            <a:ext uri="{FF2B5EF4-FFF2-40B4-BE49-F238E27FC236}">
              <a16:creationId xmlns:a16="http://schemas.microsoft.com/office/drawing/2014/main" id="{00000000-0008-0000-6100-00004A07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1867" name="TextBox 1866">
          <a:extLst>
            <a:ext uri="{FF2B5EF4-FFF2-40B4-BE49-F238E27FC236}">
              <a16:creationId xmlns:a16="http://schemas.microsoft.com/office/drawing/2014/main" id="{00000000-0008-0000-6100-00004B07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1868" name="TextBox 1867">
          <a:extLst>
            <a:ext uri="{FF2B5EF4-FFF2-40B4-BE49-F238E27FC236}">
              <a16:creationId xmlns:a16="http://schemas.microsoft.com/office/drawing/2014/main" id="{00000000-0008-0000-6100-00004C07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1869" name="TextBox 1868">
          <a:extLst>
            <a:ext uri="{FF2B5EF4-FFF2-40B4-BE49-F238E27FC236}">
              <a16:creationId xmlns:a16="http://schemas.microsoft.com/office/drawing/2014/main" id="{00000000-0008-0000-6100-00004D07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1870" name="TextBox 1869">
          <a:extLst>
            <a:ext uri="{FF2B5EF4-FFF2-40B4-BE49-F238E27FC236}">
              <a16:creationId xmlns:a16="http://schemas.microsoft.com/office/drawing/2014/main" id="{00000000-0008-0000-6100-00004E07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1871" name="TextBox 1870">
          <a:extLst>
            <a:ext uri="{FF2B5EF4-FFF2-40B4-BE49-F238E27FC236}">
              <a16:creationId xmlns:a16="http://schemas.microsoft.com/office/drawing/2014/main" id="{00000000-0008-0000-6100-00004F07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1872" name="TextBox 1871">
          <a:extLst>
            <a:ext uri="{FF2B5EF4-FFF2-40B4-BE49-F238E27FC236}">
              <a16:creationId xmlns:a16="http://schemas.microsoft.com/office/drawing/2014/main" id="{00000000-0008-0000-6100-00005007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1873" name="TextBox 1872">
          <a:extLst>
            <a:ext uri="{FF2B5EF4-FFF2-40B4-BE49-F238E27FC236}">
              <a16:creationId xmlns:a16="http://schemas.microsoft.com/office/drawing/2014/main" id="{00000000-0008-0000-6100-00005107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1874" name="TextBox 1873">
          <a:extLst>
            <a:ext uri="{FF2B5EF4-FFF2-40B4-BE49-F238E27FC236}">
              <a16:creationId xmlns:a16="http://schemas.microsoft.com/office/drawing/2014/main" id="{00000000-0008-0000-6100-00005207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1875" name="TextBox 1874">
          <a:extLst>
            <a:ext uri="{FF2B5EF4-FFF2-40B4-BE49-F238E27FC236}">
              <a16:creationId xmlns:a16="http://schemas.microsoft.com/office/drawing/2014/main" id="{00000000-0008-0000-6100-00005307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1876" name="TextBox 1875">
          <a:extLst>
            <a:ext uri="{FF2B5EF4-FFF2-40B4-BE49-F238E27FC236}">
              <a16:creationId xmlns:a16="http://schemas.microsoft.com/office/drawing/2014/main" id="{00000000-0008-0000-6100-00005407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1877" name="TextBox 1876">
          <a:extLst>
            <a:ext uri="{FF2B5EF4-FFF2-40B4-BE49-F238E27FC236}">
              <a16:creationId xmlns:a16="http://schemas.microsoft.com/office/drawing/2014/main" id="{00000000-0008-0000-6100-00005507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1878" name="TextBox 1877">
          <a:extLst>
            <a:ext uri="{FF2B5EF4-FFF2-40B4-BE49-F238E27FC236}">
              <a16:creationId xmlns:a16="http://schemas.microsoft.com/office/drawing/2014/main" id="{00000000-0008-0000-6100-00005607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1879" name="TextBox 1878">
          <a:extLst>
            <a:ext uri="{FF2B5EF4-FFF2-40B4-BE49-F238E27FC236}">
              <a16:creationId xmlns:a16="http://schemas.microsoft.com/office/drawing/2014/main" id="{00000000-0008-0000-6100-00005707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1880" name="TextBox 1879">
          <a:extLst>
            <a:ext uri="{FF2B5EF4-FFF2-40B4-BE49-F238E27FC236}">
              <a16:creationId xmlns:a16="http://schemas.microsoft.com/office/drawing/2014/main" id="{00000000-0008-0000-6100-00005807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1881" name="TextBox 1880">
          <a:extLst>
            <a:ext uri="{FF2B5EF4-FFF2-40B4-BE49-F238E27FC236}">
              <a16:creationId xmlns:a16="http://schemas.microsoft.com/office/drawing/2014/main" id="{00000000-0008-0000-6100-00005907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1882" name="TextBox 1881">
          <a:extLst>
            <a:ext uri="{FF2B5EF4-FFF2-40B4-BE49-F238E27FC236}">
              <a16:creationId xmlns:a16="http://schemas.microsoft.com/office/drawing/2014/main" id="{00000000-0008-0000-6100-00005A07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1883" name="TextBox 1882">
          <a:extLst>
            <a:ext uri="{FF2B5EF4-FFF2-40B4-BE49-F238E27FC236}">
              <a16:creationId xmlns:a16="http://schemas.microsoft.com/office/drawing/2014/main" id="{00000000-0008-0000-6100-00005B07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1884" name="TextBox 1883">
          <a:extLst>
            <a:ext uri="{FF2B5EF4-FFF2-40B4-BE49-F238E27FC236}">
              <a16:creationId xmlns:a16="http://schemas.microsoft.com/office/drawing/2014/main" id="{00000000-0008-0000-6100-00005C07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1885" name="TextBox 1884">
          <a:extLst>
            <a:ext uri="{FF2B5EF4-FFF2-40B4-BE49-F238E27FC236}">
              <a16:creationId xmlns:a16="http://schemas.microsoft.com/office/drawing/2014/main" id="{00000000-0008-0000-6100-00005D07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1886" name="TextBox 1885">
          <a:extLst>
            <a:ext uri="{FF2B5EF4-FFF2-40B4-BE49-F238E27FC236}">
              <a16:creationId xmlns:a16="http://schemas.microsoft.com/office/drawing/2014/main" id="{00000000-0008-0000-6100-00005E07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1887" name="TextBox 1886">
          <a:extLst>
            <a:ext uri="{FF2B5EF4-FFF2-40B4-BE49-F238E27FC236}">
              <a16:creationId xmlns:a16="http://schemas.microsoft.com/office/drawing/2014/main" id="{00000000-0008-0000-6100-00005F07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1888" name="TextBox 1887">
          <a:extLst>
            <a:ext uri="{FF2B5EF4-FFF2-40B4-BE49-F238E27FC236}">
              <a16:creationId xmlns:a16="http://schemas.microsoft.com/office/drawing/2014/main" id="{00000000-0008-0000-6100-00006007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1889" name="TextBox 1888">
          <a:extLst>
            <a:ext uri="{FF2B5EF4-FFF2-40B4-BE49-F238E27FC236}">
              <a16:creationId xmlns:a16="http://schemas.microsoft.com/office/drawing/2014/main" id="{00000000-0008-0000-6100-00006107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1890" name="TextBox 1889">
          <a:extLst>
            <a:ext uri="{FF2B5EF4-FFF2-40B4-BE49-F238E27FC236}">
              <a16:creationId xmlns:a16="http://schemas.microsoft.com/office/drawing/2014/main" id="{00000000-0008-0000-6100-00006207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1891" name="TextBox 1890">
          <a:extLst>
            <a:ext uri="{FF2B5EF4-FFF2-40B4-BE49-F238E27FC236}">
              <a16:creationId xmlns:a16="http://schemas.microsoft.com/office/drawing/2014/main" id="{00000000-0008-0000-6100-00006307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1892" name="TextBox 1891">
          <a:extLst>
            <a:ext uri="{FF2B5EF4-FFF2-40B4-BE49-F238E27FC236}">
              <a16:creationId xmlns:a16="http://schemas.microsoft.com/office/drawing/2014/main" id="{00000000-0008-0000-6100-00006407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1893" name="TextBox 1892">
          <a:extLst>
            <a:ext uri="{FF2B5EF4-FFF2-40B4-BE49-F238E27FC236}">
              <a16:creationId xmlns:a16="http://schemas.microsoft.com/office/drawing/2014/main" id="{00000000-0008-0000-6100-00006507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1894" name="TextBox 1893">
          <a:extLst>
            <a:ext uri="{FF2B5EF4-FFF2-40B4-BE49-F238E27FC236}">
              <a16:creationId xmlns:a16="http://schemas.microsoft.com/office/drawing/2014/main" id="{00000000-0008-0000-6100-00006607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1895" name="TextBox 1894">
          <a:extLst>
            <a:ext uri="{FF2B5EF4-FFF2-40B4-BE49-F238E27FC236}">
              <a16:creationId xmlns:a16="http://schemas.microsoft.com/office/drawing/2014/main" id="{00000000-0008-0000-6100-00006707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1896" name="TextBox 1895">
          <a:extLst>
            <a:ext uri="{FF2B5EF4-FFF2-40B4-BE49-F238E27FC236}">
              <a16:creationId xmlns:a16="http://schemas.microsoft.com/office/drawing/2014/main" id="{00000000-0008-0000-6100-00006807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1897" name="TextBox 1896">
          <a:extLst>
            <a:ext uri="{FF2B5EF4-FFF2-40B4-BE49-F238E27FC236}">
              <a16:creationId xmlns:a16="http://schemas.microsoft.com/office/drawing/2014/main" id="{00000000-0008-0000-6100-00006907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1898" name="TextBox 1897">
          <a:extLst>
            <a:ext uri="{FF2B5EF4-FFF2-40B4-BE49-F238E27FC236}">
              <a16:creationId xmlns:a16="http://schemas.microsoft.com/office/drawing/2014/main" id="{00000000-0008-0000-6100-00006A07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1899" name="TextBox 1898">
          <a:extLst>
            <a:ext uri="{FF2B5EF4-FFF2-40B4-BE49-F238E27FC236}">
              <a16:creationId xmlns:a16="http://schemas.microsoft.com/office/drawing/2014/main" id="{00000000-0008-0000-6100-00006B07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1900" name="TextBox 1899">
          <a:extLst>
            <a:ext uri="{FF2B5EF4-FFF2-40B4-BE49-F238E27FC236}">
              <a16:creationId xmlns:a16="http://schemas.microsoft.com/office/drawing/2014/main" id="{00000000-0008-0000-6100-00006C07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1901" name="TextBox 1900">
          <a:extLst>
            <a:ext uri="{FF2B5EF4-FFF2-40B4-BE49-F238E27FC236}">
              <a16:creationId xmlns:a16="http://schemas.microsoft.com/office/drawing/2014/main" id="{00000000-0008-0000-6100-00006D07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1902" name="TextBox 1901">
          <a:extLst>
            <a:ext uri="{FF2B5EF4-FFF2-40B4-BE49-F238E27FC236}">
              <a16:creationId xmlns:a16="http://schemas.microsoft.com/office/drawing/2014/main" id="{00000000-0008-0000-6100-00006E07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1903" name="TextBox 1902">
          <a:extLst>
            <a:ext uri="{FF2B5EF4-FFF2-40B4-BE49-F238E27FC236}">
              <a16:creationId xmlns:a16="http://schemas.microsoft.com/office/drawing/2014/main" id="{00000000-0008-0000-6100-00006F07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1904" name="TextBox 1903">
          <a:extLst>
            <a:ext uri="{FF2B5EF4-FFF2-40B4-BE49-F238E27FC236}">
              <a16:creationId xmlns:a16="http://schemas.microsoft.com/office/drawing/2014/main" id="{00000000-0008-0000-6100-00007007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1905" name="TextBox 1904">
          <a:extLst>
            <a:ext uri="{FF2B5EF4-FFF2-40B4-BE49-F238E27FC236}">
              <a16:creationId xmlns:a16="http://schemas.microsoft.com/office/drawing/2014/main" id="{00000000-0008-0000-6100-00007107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1906" name="TextBox 1905">
          <a:extLst>
            <a:ext uri="{FF2B5EF4-FFF2-40B4-BE49-F238E27FC236}">
              <a16:creationId xmlns:a16="http://schemas.microsoft.com/office/drawing/2014/main" id="{00000000-0008-0000-6100-00007207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1907" name="TextBox 1906">
          <a:extLst>
            <a:ext uri="{FF2B5EF4-FFF2-40B4-BE49-F238E27FC236}">
              <a16:creationId xmlns:a16="http://schemas.microsoft.com/office/drawing/2014/main" id="{00000000-0008-0000-6100-00007307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1908" name="TextBox 1907">
          <a:extLst>
            <a:ext uri="{FF2B5EF4-FFF2-40B4-BE49-F238E27FC236}">
              <a16:creationId xmlns:a16="http://schemas.microsoft.com/office/drawing/2014/main" id="{00000000-0008-0000-6100-00007407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1909" name="TextBox 1908">
          <a:extLst>
            <a:ext uri="{FF2B5EF4-FFF2-40B4-BE49-F238E27FC236}">
              <a16:creationId xmlns:a16="http://schemas.microsoft.com/office/drawing/2014/main" id="{00000000-0008-0000-6100-00007507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1910" name="TextBox 1909">
          <a:extLst>
            <a:ext uri="{FF2B5EF4-FFF2-40B4-BE49-F238E27FC236}">
              <a16:creationId xmlns:a16="http://schemas.microsoft.com/office/drawing/2014/main" id="{00000000-0008-0000-6100-00007607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1911" name="TextBox 1910">
          <a:extLst>
            <a:ext uri="{FF2B5EF4-FFF2-40B4-BE49-F238E27FC236}">
              <a16:creationId xmlns:a16="http://schemas.microsoft.com/office/drawing/2014/main" id="{00000000-0008-0000-6100-00007707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1912" name="TextBox 1911">
          <a:extLst>
            <a:ext uri="{FF2B5EF4-FFF2-40B4-BE49-F238E27FC236}">
              <a16:creationId xmlns:a16="http://schemas.microsoft.com/office/drawing/2014/main" id="{00000000-0008-0000-6100-00007807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1913" name="TextBox 1912">
          <a:extLst>
            <a:ext uri="{FF2B5EF4-FFF2-40B4-BE49-F238E27FC236}">
              <a16:creationId xmlns:a16="http://schemas.microsoft.com/office/drawing/2014/main" id="{00000000-0008-0000-6100-00007907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1914" name="TextBox 1913">
          <a:extLst>
            <a:ext uri="{FF2B5EF4-FFF2-40B4-BE49-F238E27FC236}">
              <a16:creationId xmlns:a16="http://schemas.microsoft.com/office/drawing/2014/main" id="{00000000-0008-0000-6100-00007A07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1915" name="TextBox 1914">
          <a:extLst>
            <a:ext uri="{FF2B5EF4-FFF2-40B4-BE49-F238E27FC236}">
              <a16:creationId xmlns:a16="http://schemas.microsoft.com/office/drawing/2014/main" id="{00000000-0008-0000-6100-00007B07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1916" name="TextBox 1915">
          <a:extLst>
            <a:ext uri="{FF2B5EF4-FFF2-40B4-BE49-F238E27FC236}">
              <a16:creationId xmlns:a16="http://schemas.microsoft.com/office/drawing/2014/main" id="{00000000-0008-0000-6100-00007C07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1917" name="TextBox 1916">
          <a:extLst>
            <a:ext uri="{FF2B5EF4-FFF2-40B4-BE49-F238E27FC236}">
              <a16:creationId xmlns:a16="http://schemas.microsoft.com/office/drawing/2014/main" id="{00000000-0008-0000-6100-00007D07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1918" name="TextBox 1917">
          <a:extLst>
            <a:ext uri="{FF2B5EF4-FFF2-40B4-BE49-F238E27FC236}">
              <a16:creationId xmlns:a16="http://schemas.microsoft.com/office/drawing/2014/main" id="{00000000-0008-0000-6100-00007E07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1919" name="TextBox 1918">
          <a:extLst>
            <a:ext uri="{FF2B5EF4-FFF2-40B4-BE49-F238E27FC236}">
              <a16:creationId xmlns:a16="http://schemas.microsoft.com/office/drawing/2014/main" id="{00000000-0008-0000-6100-00007F07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1920" name="TextBox 1919">
          <a:extLst>
            <a:ext uri="{FF2B5EF4-FFF2-40B4-BE49-F238E27FC236}">
              <a16:creationId xmlns:a16="http://schemas.microsoft.com/office/drawing/2014/main" id="{00000000-0008-0000-6100-00008007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1921" name="TextBox 1920">
          <a:extLst>
            <a:ext uri="{FF2B5EF4-FFF2-40B4-BE49-F238E27FC236}">
              <a16:creationId xmlns:a16="http://schemas.microsoft.com/office/drawing/2014/main" id="{00000000-0008-0000-6100-00008107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1922" name="TextBox 1921">
          <a:extLst>
            <a:ext uri="{FF2B5EF4-FFF2-40B4-BE49-F238E27FC236}">
              <a16:creationId xmlns:a16="http://schemas.microsoft.com/office/drawing/2014/main" id="{00000000-0008-0000-6100-00008207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1923" name="TextBox 1922">
          <a:extLst>
            <a:ext uri="{FF2B5EF4-FFF2-40B4-BE49-F238E27FC236}">
              <a16:creationId xmlns:a16="http://schemas.microsoft.com/office/drawing/2014/main" id="{00000000-0008-0000-6100-00008307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1924" name="TextBox 1923">
          <a:extLst>
            <a:ext uri="{FF2B5EF4-FFF2-40B4-BE49-F238E27FC236}">
              <a16:creationId xmlns:a16="http://schemas.microsoft.com/office/drawing/2014/main" id="{00000000-0008-0000-6100-00008407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1925" name="TextBox 1924">
          <a:extLst>
            <a:ext uri="{FF2B5EF4-FFF2-40B4-BE49-F238E27FC236}">
              <a16:creationId xmlns:a16="http://schemas.microsoft.com/office/drawing/2014/main" id="{00000000-0008-0000-6100-00008507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1926" name="TextBox 1925">
          <a:extLst>
            <a:ext uri="{FF2B5EF4-FFF2-40B4-BE49-F238E27FC236}">
              <a16:creationId xmlns:a16="http://schemas.microsoft.com/office/drawing/2014/main" id="{00000000-0008-0000-6100-00008607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1927" name="TextBox 1926">
          <a:extLst>
            <a:ext uri="{FF2B5EF4-FFF2-40B4-BE49-F238E27FC236}">
              <a16:creationId xmlns:a16="http://schemas.microsoft.com/office/drawing/2014/main" id="{00000000-0008-0000-6100-00008707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1928" name="TextBox 1927">
          <a:extLst>
            <a:ext uri="{FF2B5EF4-FFF2-40B4-BE49-F238E27FC236}">
              <a16:creationId xmlns:a16="http://schemas.microsoft.com/office/drawing/2014/main" id="{00000000-0008-0000-6100-00008807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1929" name="TextBox 1928">
          <a:extLst>
            <a:ext uri="{FF2B5EF4-FFF2-40B4-BE49-F238E27FC236}">
              <a16:creationId xmlns:a16="http://schemas.microsoft.com/office/drawing/2014/main" id="{00000000-0008-0000-6100-00008907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1930" name="TextBox 1929">
          <a:extLst>
            <a:ext uri="{FF2B5EF4-FFF2-40B4-BE49-F238E27FC236}">
              <a16:creationId xmlns:a16="http://schemas.microsoft.com/office/drawing/2014/main" id="{00000000-0008-0000-6100-00008A07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1931" name="TextBox 1930">
          <a:extLst>
            <a:ext uri="{FF2B5EF4-FFF2-40B4-BE49-F238E27FC236}">
              <a16:creationId xmlns:a16="http://schemas.microsoft.com/office/drawing/2014/main" id="{00000000-0008-0000-6100-00008B07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1932" name="TextBox 1931">
          <a:extLst>
            <a:ext uri="{FF2B5EF4-FFF2-40B4-BE49-F238E27FC236}">
              <a16:creationId xmlns:a16="http://schemas.microsoft.com/office/drawing/2014/main" id="{00000000-0008-0000-6100-00008C07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1933" name="TextBox 1932">
          <a:extLst>
            <a:ext uri="{FF2B5EF4-FFF2-40B4-BE49-F238E27FC236}">
              <a16:creationId xmlns:a16="http://schemas.microsoft.com/office/drawing/2014/main" id="{00000000-0008-0000-6100-00008D07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1934" name="TextBox 1933">
          <a:extLst>
            <a:ext uri="{FF2B5EF4-FFF2-40B4-BE49-F238E27FC236}">
              <a16:creationId xmlns:a16="http://schemas.microsoft.com/office/drawing/2014/main" id="{00000000-0008-0000-6100-00008E07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1935" name="TextBox 1934">
          <a:extLst>
            <a:ext uri="{FF2B5EF4-FFF2-40B4-BE49-F238E27FC236}">
              <a16:creationId xmlns:a16="http://schemas.microsoft.com/office/drawing/2014/main" id="{00000000-0008-0000-6100-00008F07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1936" name="TextBox 1935">
          <a:extLst>
            <a:ext uri="{FF2B5EF4-FFF2-40B4-BE49-F238E27FC236}">
              <a16:creationId xmlns:a16="http://schemas.microsoft.com/office/drawing/2014/main" id="{00000000-0008-0000-6100-00009007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1937" name="TextBox 1936">
          <a:extLst>
            <a:ext uri="{FF2B5EF4-FFF2-40B4-BE49-F238E27FC236}">
              <a16:creationId xmlns:a16="http://schemas.microsoft.com/office/drawing/2014/main" id="{00000000-0008-0000-6100-00009107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1938" name="TextBox 1937">
          <a:extLst>
            <a:ext uri="{FF2B5EF4-FFF2-40B4-BE49-F238E27FC236}">
              <a16:creationId xmlns:a16="http://schemas.microsoft.com/office/drawing/2014/main" id="{00000000-0008-0000-6100-00009207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1939" name="TextBox 1938">
          <a:extLst>
            <a:ext uri="{FF2B5EF4-FFF2-40B4-BE49-F238E27FC236}">
              <a16:creationId xmlns:a16="http://schemas.microsoft.com/office/drawing/2014/main" id="{00000000-0008-0000-6100-00009307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1940" name="TextBox 1939">
          <a:extLst>
            <a:ext uri="{FF2B5EF4-FFF2-40B4-BE49-F238E27FC236}">
              <a16:creationId xmlns:a16="http://schemas.microsoft.com/office/drawing/2014/main" id="{00000000-0008-0000-6100-00009407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1941" name="TextBox 1940">
          <a:extLst>
            <a:ext uri="{FF2B5EF4-FFF2-40B4-BE49-F238E27FC236}">
              <a16:creationId xmlns:a16="http://schemas.microsoft.com/office/drawing/2014/main" id="{00000000-0008-0000-6100-00009507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1942" name="TextBox 1941">
          <a:extLst>
            <a:ext uri="{FF2B5EF4-FFF2-40B4-BE49-F238E27FC236}">
              <a16:creationId xmlns:a16="http://schemas.microsoft.com/office/drawing/2014/main" id="{00000000-0008-0000-6100-00009607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1943" name="TextBox 1942">
          <a:extLst>
            <a:ext uri="{FF2B5EF4-FFF2-40B4-BE49-F238E27FC236}">
              <a16:creationId xmlns:a16="http://schemas.microsoft.com/office/drawing/2014/main" id="{00000000-0008-0000-6100-00009707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1944" name="TextBox 1943">
          <a:extLst>
            <a:ext uri="{FF2B5EF4-FFF2-40B4-BE49-F238E27FC236}">
              <a16:creationId xmlns:a16="http://schemas.microsoft.com/office/drawing/2014/main" id="{00000000-0008-0000-6100-00009807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1945" name="TextBox 1944">
          <a:extLst>
            <a:ext uri="{FF2B5EF4-FFF2-40B4-BE49-F238E27FC236}">
              <a16:creationId xmlns:a16="http://schemas.microsoft.com/office/drawing/2014/main" id="{00000000-0008-0000-6100-00009907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1946" name="TextBox 1945">
          <a:extLst>
            <a:ext uri="{FF2B5EF4-FFF2-40B4-BE49-F238E27FC236}">
              <a16:creationId xmlns:a16="http://schemas.microsoft.com/office/drawing/2014/main" id="{00000000-0008-0000-6100-00009A07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1947" name="TextBox 1946">
          <a:extLst>
            <a:ext uri="{FF2B5EF4-FFF2-40B4-BE49-F238E27FC236}">
              <a16:creationId xmlns:a16="http://schemas.microsoft.com/office/drawing/2014/main" id="{00000000-0008-0000-6100-00009B07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1948" name="TextBox 1947">
          <a:extLst>
            <a:ext uri="{FF2B5EF4-FFF2-40B4-BE49-F238E27FC236}">
              <a16:creationId xmlns:a16="http://schemas.microsoft.com/office/drawing/2014/main" id="{00000000-0008-0000-6100-00009C07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1949" name="TextBox 1948">
          <a:extLst>
            <a:ext uri="{FF2B5EF4-FFF2-40B4-BE49-F238E27FC236}">
              <a16:creationId xmlns:a16="http://schemas.microsoft.com/office/drawing/2014/main" id="{00000000-0008-0000-6100-00009D07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1950" name="TextBox 1949">
          <a:extLst>
            <a:ext uri="{FF2B5EF4-FFF2-40B4-BE49-F238E27FC236}">
              <a16:creationId xmlns:a16="http://schemas.microsoft.com/office/drawing/2014/main" id="{00000000-0008-0000-6100-00009E07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1951" name="TextBox 1950">
          <a:extLst>
            <a:ext uri="{FF2B5EF4-FFF2-40B4-BE49-F238E27FC236}">
              <a16:creationId xmlns:a16="http://schemas.microsoft.com/office/drawing/2014/main" id="{00000000-0008-0000-6100-00009F07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1952" name="TextBox 1951">
          <a:extLst>
            <a:ext uri="{FF2B5EF4-FFF2-40B4-BE49-F238E27FC236}">
              <a16:creationId xmlns:a16="http://schemas.microsoft.com/office/drawing/2014/main" id="{00000000-0008-0000-6100-0000A007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1953" name="TextBox 1952">
          <a:extLst>
            <a:ext uri="{FF2B5EF4-FFF2-40B4-BE49-F238E27FC236}">
              <a16:creationId xmlns:a16="http://schemas.microsoft.com/office/drawing/2014/main" id="{00000000-0008-0000-6100-0000A107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1954" name="TextBox 1953">
          <a:extLst>
            <a:ext uri="{FF2B5EF4-FFF2-40B4-BE49-F238E27FC236}">
              <a16:creationId xmlns:a16="http://schemas.microsoft.com/office/drawing/2014/main" id="{00000000-0008-0000-6100-0000A207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1955" name="TextBox 1954">
          <a:extLst>
            <a:ext uri="{FF2B5EF4-FFF2-40B4-BE49-F238E27FC236}">
              <a16:creationId xmlns:a16="http://schemas.microsoft.com/office/drawing/2014/main" id="{00000000-0008-0000-6100-0000A307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1956" name="TextBox 1955">
          <a:extLst>
            <a:ext uri="{FF2B5EF4-FFF2-40B4-BE49-F238E27FC236}">
              <a16:creationId xmlns:a16="http://schemas.microsoft.com/office/drawing/2014/main" id="{00000000-0008-0000-6100-0000A407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1957" name="TextBox 1956">
          <a:extLst>
            <a:ext uri="{FF2B5EF4-FFF2-40B4-BE49-F238E27FC236}">
              <a16:creationId xmlns:a16="http://schemas.microsoft.com/office/drawing/2014/main" id="{00000000-0008-0000-6100-0000A507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1958" name="TextBox 1957">
          <a:extLst>
            <a:ext uri="{FF2B5EF4-FFF2-40B4-BE49-F238E27FC236}">
              <a16:creationId xmlns:a16="http://schemas.microsoft.com/office/drawing/2014/main" id="{00000000-0008-0000-6100-0000A607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1959" name="TextBox 1958">
          <a:extLst>
            <a:ext uri="{FF2B5EF4-FFF2-40B4-BE49-F238E27FC236}">
              <a16:creationId xmlns:a16="http://schemas.microsoft.com/office/drawing/2014/main" id="{00000000-0008-0000-6100-0000A707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1960" name="TextBox 1959">
          <a:extLst>
            <a:ext uri="{FF2B5EF4-FFF2-40B4-BE49-F238E27FC236}">
              <a16:creationId xmlns:a16="http://schemas.microsoft.com/office/drawing/2014/main" id="{00000000-0008-0000-6100-0000A807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1961" name="TextBox 1960">
          <a:extLst>
            <a:ext uri="{FF2B5EF4-FFF2-40B4-BE49-F238E27FC236}">
              <a16:creationId xmlns:a16="http://schemas.microsoft.com/office/drawing/2014/main" id="{00000000-0008-0000-6100-0000A907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1962" name="TextBox 1961">
          <a:extLst>
            <a:ext uri="{FF2B5EF4-FFF2-40B4-BE49-F238E27FC236}">
              <a16:creationId xmlns:a16="http://schemas.microsoft.com/office/drawing/2014/main" id="{00000000-0008-0000-6100-0000AA07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1963" name="TextBox 1962">
          <a:extLst>
            <a:ext uri="{FF2B5EF4-FFF2-40B4-BE49-F238E27FC236}">
              <a16:creationId xmlns:a16="http://schemas.microsoft.com/office/drawing/2014/main" id="{00000000-0008-0000-6100-0000AB07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1964" name="TextBox 1963">
          <a:extLst>
            <a:ext uri="{FF2B5EF4-FFF2-40B4-BE49-F238E27FC236}">
              <a16:creationId xmlns:a16="http://schemas.microsoft.com/office/drawing/2014/main" id="{00000000-0008-0000-6100-0000AC07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1965" name="TextBox 1964">
          <a:extLst>
            <a:ext uri="{FF2B5EF4-FFF2-40B4-BE49-F238E27FC236}">
              <a16:creationId xmlns:a16="http://schemas.microsoft.com/office/drawing/2014/main" id="{00000000-0008-0000-6100-0000AD07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1966" name="TextBox 1965">
          <a:extLst>
            <a:ext uri="{FF2B5EF4-FFF2-40B4-BE49-F238E27FC236}">
              <a16:creationId xmlns:a16="http://schemas.microsoft.com/office/drawing/2014/main" id="{00000000-0008-0000-6100-0000AE07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1967" name="TextBox 1966">
          <a:extLst>
            <a:ext uri="{FF2B5EF4-FFF2-40B4-BE49-F238E27FC236}">
              <a16:creationId xmlns:a16="http://schemas.microsoft.com/office/drawing/2014/main" id="{00000000-0008-0000-6100-0000AF07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1968" name="TextBox 1967">
          <a:extLst>
            <a:ext uri="{FF2B5EF4-FFF2-40B4-BE49-F238E27FC236}">
              <a16:creationId xmlns:a16="http://schemas.microsoft.com/office/drawing/2014/main" id="{00000000-0008-0000-6100-0000B007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1969" name="TextBox 1968">
          <a:extLst>
            <a:ext uri="{FF2B5EF4-FFF2-40B4-BE49-F238E27FC236}">
              <a16:creationId xmlns:a16="http://schemas.microsoft.com/office/drawing/2014/main" id="{00000000-0008-0000-6100-0000B107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1970" name="TextBox 1969">
          <a:extLst>
            <a:ext uri="{FF2B5EF4-FFF2-40B4-BE49-F238E27FC236}">
              <a16:creationId xmlns:a16="http://schemas.microsoft.com/office/drawing/2014/main" id="{00000000-0008-0000-6100-0000B207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1971" name="TextBox 1970">
          <a:extLst>
            <a:ext uri="{FF2B5EF4-FFF2-40B4-BE49-F238E27FC236}">
              <a16:creationId xmlns:a16="http://schemas.microsoft.com/office/drawing/2014/main" id="{00000000-0008-0000-6100-0000B307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1972" name="TextBox 1971">
          <a:extLst>
            <a:ext uri="{FF2B5EF4-FFF2-40B4-BE49-F238E27FC236}">
              <a16:creationId xmlns:a16="http://schemas.microsoft.com/office/drawing/2014/main" id="{00000000-0008-0000-6100-0000B407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1973" name="TextBox 1972">
          <a:extLst>
            <a:ext uri="{FF2B5EF4-FFF2-40B4-BE49-F238E27FC236}">
              <a16:creationId xmlns:a16="http://schemas.microsoft.com/office/drawing/2014/main" id="{00000000-0008-0000-6100-0000B507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1974" name="TextBox 1973">
          <a:extLst>
            <a:ext uri="{FF2B5EF4-FFF2-40B4-BE49-F238E27FC236}">
              <a16:creationId xmlns:a16="http://schemas.microsoft.com/office/drawing/2014/main" id="{00000000-0008-0000-6100-0000B607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1975" name="TextBox 1974">
          <a:extLst>
            <a:ext uri="{FF2B5EF4-FFF2-40B4-BE49-F238E27FC236}">
              <a16:creationId xmlns:a16="http://schemas.microsoft.com/office/drawing/2014/main" id="{00000000-0008-0000-6100-0000B707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1976" name="TextBox 1975">
          <a:extLst>
            <a:ext uri="{FF2B5EF4-FFF2-40B4-BE49-F238E27FC236}">
              <a16:creationId xmlns:a16="http://schemas.microsoft.com/office/drawing/2014/main" id="{00000000-0008-0000-6100-0000B807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1977" name="TextBox 1976">
          <a:extLst>
            <a:ext uri="{FF2B5EF4-FFF2-40B4-BE49-F238E27FC236}">
              <a16:creationId xmlns:a16="http://schemas.microsoft.com/office/drawing/2014/main" id="{00000000-0008-0000-6100-0000B907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1978" name="TextBox 1977">
          <a:extLst>
            <a:ext uri="{FF2B5EF4-FFF2-40B4-BE49-F238E27FC236}">
              <a16:creationId xmlns:a16="http://schemas.microsoft.com/office/drawing/2014/main" id="{00000000-0008-0000-6100-0000BA07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979" name="TextBox 1978">
          <a:extLst>
            <a:ext uri="{FF2B5EF4-FFF2-40B4-BE49-F238E27FC236}">
              <a16:creationId xmlns:a16="http://schemas.microsoft.com/office/drawing/2014/main" id="{00000000-0008-0000-6100-0000BB0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980" name="TextBox 1979">
          <a:extLst>
            <a:ext uri="{FF2B5EF4-FFF2-40B4-BE49-F238E27FC236}">
              <a16:creationId xmlns:a16="http://schemas.microsoft.com/office/drawing/2014/main" id="{00000000-0008-0000-6100-0000BC0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981" name="TextBox 1980">
          <a:extLst>
            <a:ext uri="{FF2B5EF4-FFF2-40B4-BE49-F238E27FC236}">
              <a16:creationId xmlns:a16="http://schemas.microsoft.com/office/drawing/2014/main" id="{00000000-0008-0000-6100-0000BD0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982" name="TextBox 1981">
          <a:extLst>
            <a:ext uri="{FF2B5EF4-FFF2-40B4-BE49-F238E27FC236}">
              <a16:creationId xmlns:a16="http://schemas.microsoft.com/office/drawing/2014/main" id="{00000000-0008-0000-6100-0000BE0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983" name="TextBox 1982">
          <a:extLst>
            <a:ext uri="{FF2B5EF4-FFF2-40B4-BE49-F238E27FC236}">
              <a16:creationId xmlns:a16="http://schemas.microsoft.com/office/drawing/2014/main" id="{00000000-0008-0000-6100-0000BF0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984" name="TextBox 1983">
          <a:extLst>
            <a:ext uri="{FF2B5EF4-FFF2-40B4-BE49-F238E27FC236}">
              <a16:creationId xmlns:a16="http://schemas.microsoft.com/office/drawing/2014/main" id="{00000000-0008-0000-6100-0000C00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985" name="TextBox 1984">
          <a:extLst>
            <a:ext uri="{FF2B5EF4-FFF2-40B4-BE49-F238E27FC236}">
              <a16:creationId xmlns:a16="http://schemas.microsoft.com/office/drawing/2014/main" id="{00000000-0008-0000-6100-0000C10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986" name="TextBox 1985">
          <a:extLst>
            <a:ext uri="{FF2B5EF4-FFF2-40B4-BE49-F238E27FC236}">
              <a16:creationId xmlns:a16="http://schemas.microsoft.com/office/drawing/2014/main" id="{00000000-0008-0000-6100-0000C20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987" name="TextBox 1986">
          <a:extLst>
            <a:ext uri="{FF2B5EF4-FFF2-40B4-BE49-F238E27FC236}">
              <a16:creationId xmlns:a16="http://schemas.microsoft.com/office/drawing/2014/main" id="{00000000-0008-0000-6100-0000C30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988" name="TextBox 1987">
          <a:extLst>
            <a:ext uri="{FF2B5EF4-FFF2-40B4-BE49-F238E27FC236}">
              <a16:creationId xmlns:a16="http://schemas.microsoft.com/office/drawing/2014/main" id="{00000000-0008-0000-6100-0000C40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989" name="TextBox 1988">
          <a:extLst>
            <a:ext uri="{FF2B5EF4-FFF2-40B4-BE49-F238E27FC236}">
              <a16:creationId xmlns:a16="http://schemas.microsoft.com/office/drawing/2014/main" id="{00000000-0008-0000-6100-0000C50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990" name="TextBox 1989">
          <a:extLst>
            <a:ext uri="{FF2B5EF4-FFF2-40B4-BE49-F238E27FC236}">
              <a16:creationId xmlns:a16="http://schemas.microsoft.com/office/drawing/2014/main" id="{00000000-0008-0000-6100-0000C60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991" name="TextBox 1990">
          <a:extLst>
            <a:ext uri="{FF2B5EF4-FFF2-40B4-BE49-F238E27FC236}">
              <a16:creationId xmlns:a16="http://schemas.microsoft.com/office/drawing/2014/main" id="{00000000-0008-0000-6100-0000C707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992" name="TextBox 1991">
          <a:extLst>
            <a:ext uri="{FF2B5EF4-FFF2-40B4-BE49-F238E27FC236}">
              <a16:creationId xmlns:a16="http://schemas.microsoft.com/office/drawing/2014/main" id="{00000000-0008-0000-6100-0000C807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993" name="TextBox 1992">
          <a:extLst>
            <a:ext uri="{FF2B5EF4-FFF2-40B4-BE49-F238E27FC236}">
              <a16:creationId xmlns:a16="http://schemas.microsoft.com/office/drawing/2014/main" id="{00000000-0008-0000-6100-0000C907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994" name="TextBox 1993">
          <a:extLst>
            <a:ext uri="{FF2B5EF4-FFF2-40B4-BE49-F238E27FC236}">
              <a16:creationId xmlns:a16="http://schemas.microsoft.com/office/drawing/2014/main" id="{00000000-0008-0000-6100-0000CA07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995" name="TextBox 1994">
          <a:extLst>
            <a:ext uri="{FF2B5EF4-FFF2-40B4-BE49-F238E27FC236}">
              <a16:creationId xmlns:a16="http://schemas.microsoft.com/office/drawing/2014/main" id="{00000000-0008-0000-6100-0000CB07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996" name="TextBox 1995">
          <a:extLst>
            <a:ext uri="{FF2B5EF4-FFF2-40B4-BE49-F238E27FC236}">
              <a16:creationId xmlns:a16="http://schemas.microsoft.com/office/drawing/2014/main" id="{00000000-0008-0000-6100-0000CC07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997" name="TextBox 1996">
          <a:extLst>
            <a:ext uri="{FF2B5EF4-FFF2-40B4-BE49-F238E27FC236}">
              <a16:creationId xmlns:a16="http://schemas.microsoft.com/office/drawing/2014/main" id="{00000000-0008-0000-6100-0000CD07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998" name="TextBox 1997">
          <a:extLst>
            <a:ext uri="{FF2B5EF4-FFF2-40B4-BE49-F238E27FC236}">
              <a16:creationId xmlns:a16="http://schemas.microsoft.com/office/drawing/2014/main" id="{00000000-0008-0000-6100-0000CE07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999" name="TextBox 1998">
          <a:extLst>
            <a:ext uri="{FF2B5EF4-FFF2-40B4-BE49-F238E27FC236}">
              <a16:creationId xmlns:a16="http://schemas.microsoft.com/office/drawing/2014/main" id="{00000000-0008-0000-6100-0000CF07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2000" name="TextBox 1999">
          <a:extLst>
            <a:ext uri="{FF2B5EF4-FFF2-40B4-BE49-F238E27FC236}">
              <a16:creationId xmlns:a16="http://schemas.microsoft.com/office/drawing/2014/main" id="{00000000-0008-0000-6100-0000D007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2001" name="TextBox 2000">
          <a:extLst>
            <a:ext uri="{FF2B5EF4-FFF2-40B4-BE49-F238E27FC236}">
              <a16:creationId xmlns:a16="http://schemas.microsoft.com/office/drawing/2014/main" id="{00000000-0008-0000-6100-0000D107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2002" name="TextBox 2001">
          <a:extLst>
            <a:ext uri="{FF2B5EF4-FFF2-40B4-BE49-F238E27FC236}">
              <a16:creationId xmlns:a16="http://schemas.microsoft.com/office/drawing/2014/main" id="{00000000-0008-0000-6100-0000D207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003" name="TextBox 2002">
          <a:extLst>
            <a:ext uri="{FF2B5EF4-FFF2-40B4-BE49-F238E27FC236}">
              <a16:creationId xmlns:a16="http://schemas.microsoft.com/office/drawing/2014/main" id="{00000000-0008-0000-6100-0000D307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004" name="TextBox 2003">
          <a:extLst>
            <a:ext uri="{FF2B5EF4-FFF2-40B4-BE49-F238E27FC236}">
              <a16:creationId xmlns:a16="http://schemas.microsoft.com/office/drawing/2014/main" id="{00000000-0008-0000-6100-0000D407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005" name="TextBox 2004">
          <a:extLst>
            <a:ext uri="{FF2B5EF4-FFF2-40B4-BE49-F238E27FC236}">
              <a16:creationId xmlns:a16="http://schemas.microsoft.com/office/drawing/2014/main" id="{00000000-0008-0000-6100-0000D507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006" name="TextBox 2005">
          <a:extLst>
            <a:ext uri="{FF2B5EF4-FFF2-40B4-BE49-F238E27FC236}">
              <a16:creationId xmlns:a16="http://schemas.microsoft.com/office/drawing/2014/main" id="{00000000-0008-0000-6100-0000D607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007" name="TextBox 2006">
          <a:extLst>
            <a:ext uri="{FF2B5EF4-FFF2-40B4-BE49-F238E27FC236}">
              <a16:creationId xmlns:a16="http://schemas.microsoft.com/office/drawing/2014/main" id="{00000000-0008-0000-6100-0000D707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24</xdr:col>
      <xdr:colOff>974724</xdr:colOff>
      <xdr:row>41</xdr:row>
      <xdr:rowOff>306918</xdr:rowOff>
    </xdr:from>
    <xdr:ext cx="914400" cy="1254124"/>
    <xdr:sp macro="" textlink="">
      <xdr:nvSpPr>
        <xdr:cNvPr id="2008" name="TextBox 2007">
          <a:extLst>
            <a:ext uri="{FF2B5EF4-FFF2-40B4-BE49-F238E27FC236}">
              <a16:creationId xmlns:a16="http://schemas.microsoft.com/office/drawing/2014/main" id="{00000000-0008-0000-6100-0000D807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21</xdr:col>
      <xdr:colOff>0</xdr:colOff>
      <xdr:row>34</xdr:row>
      <xdr:rowOff>1013883</xdr:rowOff>
    </xdr:from>
    <xdr:ext cx="914400" cy="264560"/>
    <xdr:sp macro="" textlink="">
      <xdr:nvSpPr>
        <xdr:cNvPr id="2009" name="TextBox 2008">
          <a:extLst>
            <a:ext uri="{FF2B5EF4-FFF2-40B4-BE49-F238E27FC236}">
              <a16:creationId xmlns:a16="http://schemas.microsoft.com/office/drawing/2014/main" id="{00000000-0008-0000-6100-0000D907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010" name="TextBox 2009">
          <a:extLst>
            <a:ext uri="{FF2B5EF4-FFF2-40B4-BE49-F238E27FC236}">
              <a16:creationId xmlns:a16="http://schemas.microsoft.com/office/drawing/2014/main" id="{00000000-0008-0000-6100-0000DA07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011" name="TextBox 2010">
          <a:extLst>
            <a:ext uri="{FF2B5EF4-FFF2-40B4-BE49-F238E27FC236}">
              <a16:creationId xmlns:a16="http://schemas.microsoft.com/office/drawing/2014/main" id="{00000000-0008-0000-6100-0000DB07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012" name="TextBox 2011">
          <a:extLst>
            <a:ext uri="{FF2B5EF4-FFF2-40B4-BE49-F238E27FC236}">
              <a16:creationId xmlns:a16="http://schemas.microsoft.com/office/drawing/2014/main" id="{00000000-0008-0000-6100-0000DC07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013" name="TextBox 2012">
          <a:extLst>
            <a:ext uri="{FF2B5EF4-FFF2-40B4-BE49-F238E27FC236}">
              <a16:creationId xmlns:a16="http://schemas.microsoft.com/office/drawing/2014/main" id="{00000000-0008-0000-6100-0000DD07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24</xdr:col>
      <xdr:colOff>974724</xdr:colOff>
      <xdr:row>41</xdr:row>
      <xdr:rowOff>306918</xdr:rowOff>
    </xdr:from>
    <xdr:ext cx="914400" cy="1254124"/>
    <xdr:sp macro="" textlink="">
      <xdr:nvSpPr>
        <xdr:cNvPr id="2014" name="TextBox 2013">
          <a:extLst>
            <a:ext uri="{FF2B5EF4-FFF2-40B4-BE49-F238E27FC236}">
              <a16:creationId xmlns:a16="http://schemas.microsoft.com/office/drawing/2014/main" id="{00000000-0008-0000-6100-0000DE07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21</xdr:col>
      <xdr:colOff>0</xdr:colOff>
      <xdr:row>34</xdr:row>
      <xdr:rowOff>1013883</xdr:rowOff>
    </xdr:from>
    <xdr:ext cx="914400" cy="264560"/>
    <xdr:sp macro="" textlink="">
      <xdr:nvSpPr>
        <xdr:cNvPr id="2015" name="TextBox 2014">
          <a:extLst>
            <a:ext uri="{FF2B5EF4-FFF2-40B4-BE49-F238E27FC236}">
              <a16:creationId xmlns:a16="http://schemas.microsoft.com/office/drawing/2014/main" id="{00000000-0008-0000-6100-0000DF07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016" name="TextBox 2015">
          <a:extLst>
            <a:ext uri="{FF2B5EF4-FFF2-40B4-BE49-F238E27FC236}">
              <a16:creationId xmlns:a16="http://schemas.microsoft.com/office/drawing/2014/main" id="{00000000-0008-0000-6100-0000E007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017" name="TextBox 2016">
          <a:extLst>
            <a:ext uri="{FF2B5EF4-FFF2-40B4-BE49-F238E27FC236}">
              <a16:creationId xmlns:a16="http://schemas.microsoft.com/office/drawing/2014/main" id="{00000000-0008-0000-6100-0000E107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018" name="TextBox 2017">
          <a:extLst>
            <a:ext uri="{FF2B5EF4-FFF2-40B4-BE49-F238E27FC236}">
              <a16:creationId xmlns:a16="http://schemas.microsoft.com/office/drawing/2014/main" id="{00000000-0008-0000-6100-0000E207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019" name="TextBox 2018">
          <a:extLst>
            <a:ext uri="{FF2B5EF4-FFF2-40B4-BE49-F238E27FC236}">
              <a16:creationId xmlns:a16="http://schemas.microsoft.com/office/drawing/2014/main" id="{00000000-0008-0000-6100-0000E307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020" name="TextBox 2019">
          <a:extLst>
            <a:ext uri="{FF2B5EF4-FFF2-40B4-BE49-F238E27FC236}">
              <a16:creationId xmlns:a16="http://schemas.microsoft.com/office/drawing/2014/main" id="{00000000-0008-0000-6100-0000E407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021" name="TextBox 2020">
          <a:extLst>
            <a:ext uri="{FF2B5EF4-FFF2-40B4-BE49-F238E27FC236}">
              <a16:creationId xmlns:a16="http://schemas.microsoft.com/office/drawing/2014/main" id="{00000000-0008-0000-6100-0000E507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022" name="TextBox 2021">
          <a:extLst>
            <a:ext uri="{FF2B5EF4-FFF2-40B4-BE49-F238E27FC236}">
              <a16:creationId xmlns:a16="http://schemas.microsoft.com/office/drawing/2014/main" id="{00000000-0008-0000-6100-0000E607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023" name="TextBox 2022">
          <a:extLst>
            <a:ext uri="{FF2B5EF4-FFF2-40B4-BE49-F238E27FC236}">
              <a16:creationId xmlns:a16="http://schemas.microsoft.com/office/drawing/2014/main" id="{00000000-0008-0000-6100-0000E707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024" name="TextBox 2023">
          <a:extLst>
            <a:ext uri="{FF2B5EF4-FFF2-40B4-BE49-F238E27FC236}">
              <a16:creationId xmlns:a16="http://schemas.microsoft.com/office/drawing/2014/main" id="{00000000-0008-0000-6100-0000E807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24</xdr:col>
      <xdr:colOff>974724</xdr:colOff>
      <xdr:row>41</xdr:row>
      <xdr:rowOff>306918</xdr:rowOff>
    </xdr:from>
    <xdr:ext cx="914400" cy="1254124"/>
    <xdr:sp macro="" textlink="">
      <xdr:nvSpPr>
        <xdr:cNvPr id="2025" name="TextBox 2024">
          <a:extLst>
            <a:ext uri="{FF2B5EF4-FFF2-40B4-BE49-F238E27FC236}">
              <a16:creationId xmlns:a16="http://schemas.microsoft.com/office/drawing/2014/main" id="{00000000-0008-0000-6100-0000E907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21</xdr:col>
      <xdr:colOff>0</xdr:colOff>
      <xdr:row>34</xdr:row>
      <xdr:rowOff>1013883</xdr:rowOff>
    </xdr:from>
    <xdr:ext cx="914400" cy="264560"/>
    <xdr:sp macro="" textlink="">
      <xdr:nvSpPr>
        <xdr:cNvPr id="2026" name="TextBox 2025">
          <a:extLst>
            <a:ext uri="{FF2B5EF4-FFF2-40B4-BE49-F238E27FC236}">
              <a16:creationId xmlns:a16="http://schemas.microsoft.com/office/drawing/2014/main" id="{00000000-0008-0000-6100-0000EA07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027" name="TextBox 2026">
          <a:extLst>
            <a:ext uri="{FF2B5EF4-FFF2-40B4-BE49-F238E27FC236}">
              <a16:creationId xmlns:a16="http://schemas.microsoft.com/office/drawing/2014/main" id="{00000000-0008-0000-6100-0000EB07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028" name="TextBox 2027">
          <a:extLst>
            <a:ext uri="{FF2B5EF4-FFF2-40B4-BE49-F238E27FC236}">
              <a16:creationId xmlns:a16="http://schemas.microsoft.com/office/drawing/2014/main" id="{00000000-0008-0000-6100-0000EC07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029" name="TextBox 2028">
          <a:extLst>
            <a:ext uri="{FF2B5EF4-FFF2-40B4-BE49-F238E27FC236}">
              <a16:creationId xmlns:a16="http://schemas.microsoft.com/office/drawing/2014/main" id="{00000000-0008-0000-6100-0000ED07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030" name="TextBox 2029">
          <a:extLst>
            <a:ext uri="{FF2B5EF4-FFF2-40B4-BE49-F238E27FC236}">
              <a16:creationId xmlns:a16="http://schemas.microsoft.com/office/drawing/2014/main" id="{00000000-0008-0000-6100-0000EE07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24</xdr:col>
      <xdr:colOff>974724</xdr:colOff>
      <xdr:row>41</xdr:row>
      <xdr:rowOff>306918</xdr:rowOff>
    </xdr:from>
    <xdr:ext cx="914400" cy="1254124"/>
    <xdr:sp macro="" textlink="">
      <xdr:nvSpPr>
        <xdr:cNvPr id="2031" name="TextBox 2030">
          <a:extLst>
            <a:ext uri="{FF2B5EF4-FFF2-40B4-BE49-F238E27FC236}">
              <a16:creationId xmlns:a16="http://schemas.microsoft.com/office/drawing/2014/main" id="{00000000-0008-0000-6100-0000EF07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21</xdr:col>
      <xdr:colOff>0</xdr:colOff>
      <xdr:row>34</xdr:row>
      <xdr:rowOff>1013883</xdr:rowOff>
    </xdr:from>
    <xdr:ext cx="914400" cy="264560"/>
    <xdr:sp macro="" textlink="">
      <xdr:nvSpPr>
        <xdr:cNvPr id="2032" name="TextBox 2031">
          <a:extLst>
            <a:ext uri="{FF2B5EF4-FFF2-40B4-BE49-F238E27FC236}">
              <a16:creationId xmlns:a16="http://schemas.microsoft.com/office/drawing/2014/main" id="{00000000-0008-0000-6100-0000F007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033" name="TextBox 2032">
          <a:extLst>
            <a:ext uri="{FF2B5EF4-FFF2-40B4-BE49-F238E27FC236}">
              <a16:creationId xmlns:a16="http://schemas.microsoft.com/office/drawing/2014/main" id="{00000000-0008-0000-6100-0000F107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034" name="TextBox 2033">
          <a:extLst>
            <a:ext uri="{FF2B5EF4-FFF2-40B4-BE49-F238E27FC236}">
              <a16:creationId xmlns:a16="http://schemas.microsoft.com/office/drawing/2014/main" id="{00000000-0008-0000-6100-0000F207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035" name="TextBox 2034">
          <a:extLst>
            <a:ext uri="{FF2B5EF4-FFF2-40B4-BE49-F238E27FC236}">
              <a16:creationId xmlns:a16="http://schemas.microsoft.com/office/drawing/2014/main" id="{00000000-0008-0000-6100-0000F307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036" name="TextBox 2035">
          <a:extLst>
            <a:ext uri="{FF2B5EF4-FFF2-40B4-BE49-F238E27FC236}">
              <a16:creationId xmlns:a16="http://schemas.microsoft.com/office/drawing/2014/main" id="{00000000-0008-0000-6100-0000F407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037" name="TextBox 2036">
          <a:extLst>
            <a:ext uri="{FF2B5EF4-FFF2-40B4-BE49-F238E27FC236}">
              <a16:creationId xmlns:a16="http://schemas.microsoft.com/office/drawing/2014/main" id="{00000000-0008-0000-6100-0000F507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038" name="TextBox 2037">
          <a:extLst>
            <a:ext uri="{FF2B5EF4-FFF2-40B4-BE49-F238E27FC236}">
              <a16:creationId xmlns:a16="http://schemas.microsoft.com/office/drawing/2014/main" id="{00000000-0008-0000-6100-0000F607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039" name="TextBox 2038">
          <a:extLst>
            <a:ext uri="{FF2B5EF4-FFF2-40B4-BE49-F238E27FC236}">
              <a16:creationId xmlns:a16="http://schemas.microsoft.com/office/drawing/2014/main" id="{00000000-0008-0000-6100-0000F707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040" name="TextBox 2039">
          <a:extLst>
            <a:ext uri="{FF2B5EF4-FFF2-40B4-BE49-F238E27FC236}">
              <a16:creationId xmlns:a16="http://schemas.microsoft.com/office/drawing/2014/main" id="{00000000-0008-0000-6100-0000F807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041" name="TextBox 2040">
          <a:extLst>
            <a:ext uri="{FF2B5EF4-FFF2-40B4-BE49-F238E27FC236}">
              <a16:creationId xmlns:a16="http://schemas.microsoft.com/office/drawing/2014/main" id="{00000000-0008-0000-6100-0000F907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24</xdr:col>
      <xdr:colOff>974724</xdr:colOff>
      <xdr:row>41</xdr:row>
      <xdr:rowOff>306918</xdr:rowOff>
    </xdr:from>
    <xdr:ext cx="914400" cy="1254124"/>
    <xdr:sp macro="" textlink="">
      <xdr:nvSpPr>
        <xdr:cNvPr id="2042" name="TextBox 2041">
          <a:extLst>
            <a:ext uri="{FF2B5EF4-FFF2-40B4-BE49-F238E27FC236}">
              <a16:creationId xmlns:a16="http://schemas.microsoft.com/office/drawing/2014/main" id="{00000000-0008-0000-6100-0000FA07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21</xdr:col>
      <xdr:colOff>0</xdr:colOff>
      <xdr:row>34</xdr:row>
      <xdr:rowOff>1013883</xdr:rowOff>
    </xdr:from>
    <xdr:ext cx="914400" cy="264560"/>
    <xdr:sp macro="" textlink="">
      <xdr:nvSpPr>
        <xdr:cNvPr id="2043" name="TextBox 2042">
          <a:extLst>
            <a:ext uri="{FF2B5EF4-FFF2-40B4-BE49-F238E27FC236}">
              <a16:creationId xmlns:a16="http://schemas.microsoft.com/office/drawing/2014/main" id="{00000000-0008-0000-6100-0000FB07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044" name="TextBox 2043">
          <a:extLst>
            <a:ext uri="{FF2B5EF4-FFF2-40B4-BE49-F238E27FC236}">
              <a16:creationId xmlns:a16="http://schemas.microsoft.com/office/drawing/2014/main" id="{00000000-0008-0000-6100-0000FC07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045" name="TextBox 2044">
          <a:extLst>
            <a:ext uri="{FF2B5EF4-FFF2-40B4-BE49-F238E27FC236}">
              <a16:creationId xmlns:a16="http://schemas.microsoft.com/office/drawing/2014/main" id="{00000000-0008-0000-6100-0000FD07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046" name="TextBox 2045">
          <a:extLst>
            <a:ext uri="{FF2B5EF4-FFF2-40B4-BE49-F238E27FC236}">
              <a16:creationId xmlns:a16="http://schemas.microsoft.com/office/drawing/2014/main" id="{00000000-0008-0000-6100-0000FE07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047" name="TextBox 2046">
          <a:extLst>
            <a:ext uri="{FF2B5EF4-FFF2-40B4-BE49-F238E27FC236}">
              <a16:creationId xmlns:a16="http://schemas.microsoft.com/office/drawing/2014/main" id="{00000000-0008-0000-6100-0000FF07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24</xdr:col>
      <xdr:colOff>974724</xdr:colOff>
      <xdr:row>41</xdr:row>
      <xdr:rowOff>306918</xdr:rowOff>
    </xdr:from>
    <xdr:ext cx="914400" cy="1254124"/>
    <xdr:sp macro="" textlink="">
      <xdr:nvSpPr>
        <xdr:cNvPr id="2048" name="TextBox 2047">
          <a:extLst>
            <a:ext uri="{FF2B5EF4-FFF2-40B4-BE49-F238E27FC236}">
              <a16:creationId xmlns:a16="http://schemas.microsoft.com/office/drawing/2014/main" id="{00000000-0008-0000-6100-00000008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21</xdr:col>
      <xdr:colOff>0</xdr:colOff>
      <xdr:row>34</xdr:row>
      <xdr:rowOff>1013883</xdr:rowOff>
    </xdr:from>
    <xdr:ext cx="914400" cy="264560"/>
    <xdr:sp macro="" textlink="">
      <xdr:nvSpPr>
        <xdr:cNvPr id="2049" name="TextBox 2048">
          <a:extLst>
            <a:ext uri="{FF2B5EF4-FFF2-40B4-BE49-F238E27FC236}">
              <a16:creationId xmlns:a16="http://schemas.microsoft.com/office/drawing/2014/main" id="{00000000-0008-0000-6100-00000108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050" name="TextBox 2049">
          <a:extLst>
            <a:ext uri="{FF2B5EF4-FFF2-40B4-BE49-F238E27FC236}">
              <a16:creationId xmlns:a16="http://schemas.microsoft.com/office/drawing/2014/main" id="{00000000-0008-0000-6100-00000208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051" name="TextBox 2050">
          <a:extLst>
            <a:ext uri="{FF2B5EF4-FFF2-40B4-BE49-F238E27FC236}">
              <a16:creationId xmlns:a16="http://schemas.microsoft.com/office/drawing/2014/main" id="{00000000-0008-0000-6100-00000308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052" name="TextBox 2051">
          <a:extLst>
            <a:ext uri="{FF2B5EF4-FFF2-40B4-BE49-F238E27FC236}">
              <a16:creationId xmlns:a16="http://schemas.microsoft.com/office/drawing/2014/main" id="{00000000-0008-0000-6100-00000408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053" name="TextBox 2052">
          <a:extLst>
            <a:ext uri="{FF2B5EF4-FFF2-40B4-BE49-F238E27FC236}">
              <a16:creationId xmlns:a16="http://schemas.microsoft.com/office/drawing/2014/main" id="{00000000-0008-0000-6100-00000508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054" name="TextBox 2053">
          <a:extLst>
            <a:ext uri="{FF2B5EF4-FFF2-40B4-BE49-F238E27FC236}">
              <a16:creationId xmlns:a16="http://schemas.microsoft.com/office/drawing/2014/main" id="{00000000-0008-0000-6100-00000608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055" name="TextBox 2054">
          <a:extLst>
            <a:ext uri="{FF2B5EF4-FFF2-40B4-BE49-F238E27FC236}">
              <a16:creationId xmlns:a16="http://schemas.microsoft.com/office/drawing/2014/main" id="{00000000-0008-0000-6100-00000708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056" name="TextBox 2055">
          <a:extLst>
            <a:ext uri="{FF2B5EF4-FFF2-40B4-BE49-F238E27FC236}">
              <a16:creationId xmlns:a16="http://schemas.microsoft.com/office/drawing/2014/main" id="{00000000-0008-0000-6100-00000808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057" name="TextBox 2056">
          <a:extLst>
            <a:ext uri="{FF2B5EF4-FFF2-40B4-BE49-F238E27FC236}">
              <a16:creationId xmlns:a16="http://schemas.microsoft.com/office/drawing/2014/main" id="{00000000-0008-0000-6100-00000908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058" name="TextBox 2057">
          <a:extLst>
            <a:ext uri="{FF2B5EF4-FFF2-40B4-BE49-F238E27FC236}">
              <a16:creationId xmlns:a16="http://schemas.microsoft.com/office/drawing/2014/main" id="{00000000-0008-0000-6100-00000A08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059" name="TextBox 2058">
          <a:extLst>
            <a:ext uri="{FF2B5EF4-FFF2-40B4-BE49-F238E27FC236}">
              <a16:creationId xmlns:a16="http://schemas.microsoft.com/office/drawing/2014/main" id="{00000000-0008-0000-6100-00000B08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060" name="TextBox 2059">
          <a:extLst>
            <a:ext uri="{FF2B5EF4-FFF2-40B4-BE49-F238E27FC236}">
              <a16:creationId xmlns:a16="http://schemas.microsoft.com/office/drawing/2014/main" id="{00000000-0008-0000-6100-00000C08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061" name="TextBox 2060">
          <a:extLst>
            <a:ext uri="{FF2B5EF4-FFF2-40B4-BE49-F238E27FC236}">
              <a16:creationId xmlns:a16="http://schemas.microsoft.com/office/drawing/2014/main" id="{00000000-0008-0000-6100-00000D08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062" name="TextBox 2061">
          <a:extLst>
            <a:ext uri="{FF2B5EF4-FFF2-40B4-BE49-F238E27FC236}">
              <a16:creationId xmlns:a16="http://schemas.microsoft.com/office/drawing/2014/main" id="{00000000-0008-0000-6100-00000E08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063" name="TextBox 2062">
          <a:extLst>
            <a:ext uri="{FF2B5EF4-FFF2-40B4-BE49-F238E27FC236}">
              <a16:creationId xmlns:a16="http://schemas.microsoft.com/office/drawing/2014/main" id="{00000000-0008-0000-6100-00000F08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064" name="TextBox 2063">
          <a:extLst>
            <a:ext uri="{FF2B5EF4-FFF2-40B4-BE49-F238E27FC236}">
              <a16:creationId xmlns:a16="http://schemas.microsoft.com/office/drawing/2014/main" id="{00000000-0008-0000-6100-00001008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065" name="TextBox 2064">
          <a:extLst>
            <a:ext uri="{FF2B5EF4-FFF2-40B4-BE49-F238E27FC236}">
              <a16:creationId xmlns:a16="http://schemas.microsoft.com/office/drawing/2014/main" id="{00000000-0008-0000-6100-00001108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066" name="TextBox 2065">
          <a:extLst>
            <a:ext uri="{FF2B5EF4-FFF2-40B4-BE49-F238E27FC236}">
              <a16:creationId xmlns:a16="http://schemas.microsoft.com/office/drawing/2014/main" id="{00000000-0008-0000-6100-00001208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067" name="TextBox 2066">
          <a:extLst>
            <a:ext uri="{FF2B5EF4-FFF2-40B4-BE49-F238E27FC236}">
              <a16:creationId xmlns:a16="http://schemas.microsoft.com/office/drawing/2014/main" id="{00000000-0008-0000-6100-00001308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068" name="TextBox 2067">
          <a:extLst>
            <a:ext uri="{FF2B5EF4-FFF2-40B4-BE49-F238E27FC236}">
              <a16:creationId xmlns:a16="http://schemas.microsoft.com/office/drawing/2014/main" id="{00000000-0008-0000-6100-00001408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069" name="TextBox 2068">
          <a:extLst>
            <a:ext uri="{FF2B5EF4-FFF2-40B4-BE49-F238E27FC236}">
              <a16:creationId xmlns:a16="http://schemas.microsoft.com/office/drawing/2014/main" id="{00000000-0008-0000-6100-00001508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070" name="TextBox 2069">
          <a:extLst>
            <a:ext uri="{FF2B5EF4-FFF2-40B4-BE49-F238E27FC236}">
              <a16:creationId xmlns:a16="http://schemas.microsoft.com/office/drawing/2014/main" id="{00000000-0008-0000-6100-00001608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071" name="TextBox 2070">
          <a:extLst>
            <a:ext uri="{FF2B5EF4-FFF2-40B4-BE49-F238E27FC236}">
              <a16:creationId xmlns:a16="http://schemas.microsoft.com/office/drawing/2014/main" id="{00000000-0008-0000-6100-00001708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072" name="TextBox 2071">
          <a:extLst>
            <a:ext uri="{FF2B5EF4-FFF2-40B4-BE49-F238E27FC236}">
              <a16:creationId xmlns:a16="http://schemas.microsoft.com/office/drawing/2014/main" id="{00000000-0008-0000-6100-00001808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073" name="TextBox 2072">
          <a:extLst>
            <a:ext uri="{FF2B5EF4-FFF2-40B4-BE49-F238E27FC236}">
              <a16:creationId xmlns:a16="http://schemas.microsoft.com/office/drawing/2014/main" id="{00000000-0008-0000-6100-00001908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074" name="TextBox 2073">
          <a:extLst>
            <a:ext uri="{FF2B5EF4-FFF2-40B4-BE49-F238E27FC236}">
              <a16:creationId xmlns:a16="http://schemas.microsoft.com/office/drawing/2014/main" id="{00000000-0008-0000-6100-00001A08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075" name="TextBox 2074">
          <a:extLst>
            <a:ext uri="{FF2B5EF4-FFF2-40B4-BE49-F238E27FC236}">
              <a16:creationId xmlns:a16="http://schemas.microsoft.com/office/drawing/2014/main" id="{00000000-0008-0000-6100-00001B08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076" name="TextBox 2075">
          <a:extLst>
            <a:ext uri="{FF2B5EF4-FFF2-40B4-BE49-F238E27FC236}">
              <a16:creationId xmlns:a16="http://schemas.microsoft.com/office/drawing/2014/main" id="{00000000-0008-0000-6100-00001C08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077" name="TextBox 2076">
          <a:extLst>
            <a:ext uri="{FF2B5EF4-FFF2-40B4-BE49-F238E27FC236}">
              <a16:creationId xmlns:a16="http://schemas.microsoft.com/office/drawing/2014/main" id="{00000000-0008-0000-6100-00001D08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078" name="TextBox 2077">
          <a:extLst>
            <a:ext uri="{FF2B5EF4-FFF2-40B4-BE49-F238E27FC236}">
              <a16:creationId xmlns:a16="http://schemas.microsoft.com/office/drawing/2014/main" id="{00000000-0008-0000-6100-00001E08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079" name="TextBox 2078">
          <a:extLst>
            <a:ext uri="{FF2B5EF4-FFF2-40B4-BE49-F238E27FC236}">
              <a16:creationId xmlns:a16="http://schemas.microsoft.com/office/drawing/2014/main" id="{00000000-0008-0000-6100-00001F08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080" name="TextBox 2079">
          <a:extLst>
            <a:ext uri="{FF2B5EF4-FFF2-40B4-BE49-F238E27FC236}">
              <a16:creationId xmlns:a16="http://schemas.microsoft.com/office/drawing/2014/main" id="{00000000-0008-0000-6100-00002008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081" name="TextBox 2080">
          <a:extLst>
            <a:ext uri="{FF2B5EF4-FFF2-40B4-BE49-F238E27FC236}">
              <a16:creationId xmlns:a16="http://schemas.microsoft.com/office/drawing/2014/main" id="{00000000-0008-0000-6100-00002108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082" name="TextBox 2081">
          <a:extLst>
            <a:ext uri="{FF2B5EF4-FFF2-40B4-BE49-F238E27FC236}">
              <a16:creationId xmlns:a16="http://schemas.microsoft.com/office/drawing/2014/main" id="{00000000-0008-0000-6100-00002208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083" name="TextBox 2082">
          <a:extLst>
            <a:ext uri="{FF2B5EF4-FFF2-40B4-BE49-F238E27FC236}">
              <a16:creationId xmlns:a16="http://schemas.microsoft.com/office/drawing/2014/main" id="{00000000-0008-0000-6100-00002308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084" name="TextBox 2083">
          <a:extLst>
            <a:ext uri="{FF2B5EF4-FFF2-40B4-BE49-F238E27FC236}">
              <a16:creationId xmlns:a16="http://schemas.microsoft.com/office/drawing/2014/main" id="{00000000-0008-0000-6100-00002408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085" name="TextBox 2084">
          <a:extLst>
            <a:ext uri="{FF2B5EF4-FFF2-40B4-BE49-F238E27FC236}">
              <a16:creationId xmlns:a16="http://schemas.microsoft.com/office/drawing/2014/main" id="{00000000-0008-0000-6100-00002508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086" name="TextBox 2085">
          <a:extLst>
            <a:ext uri="{FF2B5EF4-FFF2-40B4-BE49-F238E27FC236}">
              <a16:creationId xmlns:a16="http://schemas.microsoft.com/office/drawing/2014/main" id="{00000000-0008-0000-6100-00002608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087" name="TextBox 2086">
          <a:extLst>
            <a:ext uri="{FF2B5EF4-FFF2-40B4-BE49-F238E27FC236}">
              <a16:creationId xmlns:a16="http://schemas.microsoft.com/office/drawing/2014/main" id="{00000000-0008-0000-6100-00002708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088" name="TextBox 2087">
          <a:extLst>
            <a:ext uri="{FF2B5EF4-FFF2-40B4-BE49-F238E27FC236}">
              <a16:creationId xmlns:a16="http://schemas.microsoft.com/office/drawing/2014/main" id="{00000000-0008-0000-6100-00002808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089" name="TextBox 2088">
          <a:extLst>
            <a:ext uri="{FF2B5EF4-FFF2-40B4-BE49-F238E27FC236}">
              <a16:creationId xmlns:a16="http://schemas.microsoft.com/office/drawing/2014/main" id="{00000000-0008-0000-6100-00002908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090" name="TextBox 2089">
          <a:extLst>
            <a:ext uri="{FF2B5EF4-FFF2-40B4-BE49-F238E27FC236}">
              <a16:creationId xmlns:a16="http://schemas.microsoft.com/office/drawing/2014/main" id="{00000000-0008-0000-6100-00002A08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091" name="TextBox 2090">
          <a:extLst>
            <a:ext uri="{FF2B5EF4-FFF2-40B4-BE49-F238E27FC236}">
              <a16:creationId xmlns:a16="http://schemas.microsoft.com/office/drawing/2014/main" id="{00000000-0008-0000-6100-00002B08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092" name="TextBox 2091">
          <a:extLst>
            <a:ext uri="{FF2B5EF4-FFF2-40B4-BE49-F238E27FC236}">
              <a16:creationId xmlns:a16="http://schemas.microsoft.com/office/drawing/2014/main" id="{00000000-0008-0000-6100-00002C08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093" name="TextBox 2092">
          <a:extLst>
            <a:ext uri="{FF2B5EF4-FFF2-40B4-BE49-F238E27FC236}">
              <a16:creationId xmlns:a16="http://schemas.microsoft.com/office/drawing/2014/main" id="{00000000-0008-0000-6100-00002D08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r>
            <a:rPr lang="en-US" sz="1100" b="1"/>
            <a:t>  </a:t>
          </a:r>
        </a:p>
      </xdr:txBody>
    </xdr:sp>
    <xdr:clientData/>
  </xdr:oneCellAnchor>
  <xdr:oneCellAnchor>
    <xdr:from>
      <xdr:col>21</xdr:col>
      <xdr:colOff>0</xdr:colOff>
      <xdr:row>34</xdr:row>
      <xdr:rowOff>1013883</xdr:rowOff>
    </xdr:from>
    <xdr:ext cx="914400" cy="264560"/>
    <xdr:sp macro="" textlink="">
      <xdr:nvSpPr>
        <xdr:cNvPr id="2094" name="TextBox 2093">
          <a:extLst>
            <a:ext uri="{FF2B5EF4-FFF2-40B4-BE49-F238E27FC236}">
              <a16:creationId xmlns:a16="http://schemas.microsoft.com/office/drawing/2014/main" id="{00000000-0008-0000-6100-00002E08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095" name="TextBox 2094">
          <a:extLst>
            <a:ext uri="{FF2B5EF4-FFF2-40B4-BE49-F238E27FC236}">
              <a16:creationId xmlns:a16="http://schemas.microsoft.com/office/drawing/2014/main" id="{00000000-0008-0000-6100-00002F08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096" name="TextBox 2095">
          <a:extLst>
            <a:ext uri="{FF2B5EF4-FFF2-40B4-BE49-F238E27FC236}">
              <a16:creationId xmlns:a16="http://schemas.microsoft.com/office/drawing/2014/main" id="{00000000-0008-0000-6100-00003008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097" name="TextBox 2096">
          <a:extLst>
            <a:ext uri="{FF2B5EF4-FFF2-40B4-BE49-F238E27FC236}">
              <a16:creationId xmlns:a16="http://schemas.microsoft.com/office/drawing/2014/main" id="{00000000-0008-0000-6100-00003108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24</xdr:col>
      <xdr:colOff>974724</xdr:colOff>
      <xdr:row>41</xdr:row>
      <xdr:rowOff>306918</xdr:rowOff>
    </xdr:from>
    <xdr:ext cx="914400" cy="1254124"/>
    <xdr:sp macro="" textlink="">
      <xdr:nvSpPr>
        <xdr:cNvPr id="2098" name="TextBox 2097">
          <a:extLst>
            <a:ext uri="{FF2B5EF4-FFF2-40B4-BE49-F238E27FC236}">
              <a16:creationId xmlns:a16="http://schemas.microsoft.com/office/drawing/2014/main" id="{00000000-0008-0000-6100-00003208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2099" name="TextBox 2098">
          <a:extLst>
            <a:ext uri="{FF2B5EF4-FFF2-40B4-BE49-F238E27FC236}">
              <a16:creationId xmlns:a16="http://schemas.microsoft.com/office/drawing/2014/main" id="{00000000-0008-0000-6100-00003308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2100" name="TextBox 2099">
          <a:extLst>
            <a:ext uri="{FF2B5EF4-FFF2-40B4-BE49-F238E27FC236}">
              <a16:creationId xmlns:a16="http://schemas.microsoft.com/office/drawing/2014/main" id="{00000000-0008-0000-6100-00003408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2101" name="TextBox 2100">
          <a:extLst>
            <a:ext uri="{FF2B5EF4-FFF2-40B4-BE49-F238E27FC236}">
              <a16:creationId xmlns:a16="http://schemas.microsoft.com/office/drawing/2014/main" id="{00000000-0008-0000-6100-00003508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2102" name="TextBox 2101">
          <a:extLst>
            <a:ext uri="{FF2B5EF4-FFF2-40B4-BE49-F238E27FC236}">
              <a16:creationId xmlns:a16="http://schemas.microsoft.com/office/drawing/2014/main" id="{00000000-0008-0000-6100-00003608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2103" name="TextBox 2102">
          <a:extLst>
            <a:ext uri="{FF2B5EF4-FFF2-40B4-BE49-F238E27FC236}">
              <a16:creationId xmlns:a16="http://schemas.microsoft.com/office/drawing/2014/main" id="{00000000-0008-0000-6100-00003708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19</xdr:col>
      <xdr:colOff>2347383</xdr:colOff>
      <xdr:row>34</xdr:row>
      <xdr:rowOff>1013883</xdr:rowOff>
    </xdr:from>
    <xdr:ext cx="914400" cy="264560"/>
    <xdr:sp macro="" textlink="">
      <xdr:nvSpPr>
        <xdr:cNvPr id="2104" name="TextBox 2103">
          <a:extLst>
            <a:ext uri="{FF2B5EF4-FFF2-40B4-BE49-F238E27FC236}">
              <a16:creationId xmlns:a16="http://schemas.microsoft.com/office/drawing/2014/main" id="{00000000-0008-0000-6100-000038080000}"/>
            </a:ext>
          </a:extLst>
        </xdr:cNvPr>
        <xdr:cNvSpPr txBox="1"/>
      </xdr:nvSpPr>
      <xdr:spPr>
        <a:xfrm>
          <a:off x="1951180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19</xdr:col>
      <xdr:colOff>2347383</xdr:colOff>
      <xdr:row>34</xdr:row>
      <xdr:rowOff>1013883</xdr:rowOff>
    </xdr:from>
    <xdr:ext cx="914400" cy="264560"/>
    <xdr:sp macro="" textlink="">
      <xdr:nvSpPr>
        <xdr:cNvPr id="2105" name="TextBox 2104">
          <a:extLst>
            <a:ext uri="{FF2B5EF4-FFF2-40B4-BE49-F238E27FC236}">
              <a16:creationId xmlns:a16="http://schemas.microsoft.com/office/drawing/2014/main" id="{00000000-0008-0000-6100-000039080000}"/>
            </a:ext>
          </a:extLst>
        </xdr:cNvPr>
        <xdr:cNvSpPr txBox="1"/>
      </xdr:nvSpPr>
      <xdr:spPr>
        <a:xfrm>
          <a:off x="1951180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106" name="TextBox 2105">
          <a:extLst>
            <a:ext uri="{FF2B5EF4-FFF2-40B4-BE49-F238E27FC236}">
              <a16:creationId xmlns:a16="http://schemas.microsoft.com/office/drawing/2014/main" id="{00000000-0008-0000-6100-00003A08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107" name="TextBox 2106">
          <a:extLst>
            <a:ext uri="{FF2B5EF4-FFF2-40B4-BE49-F238E27FC236}">
              <a16:creationId xmlns:a16="http://schemas.microsoft.com/office/drawing/2014/main" id="{00000000-0008-0000-6100-00003B08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108" name="TextBox 2107">
          <a:extLst>
            <a:ext uri="{FF2B5EF4-FFF2-40B4-BE49-F238E27FC236}">
              <a16:creationId xmlns:a16="http://schemas.microsoft.com/office/drawing/2014/main" id="{00000000-0008-0000-6100-00003C08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109" name="TextBox 2108">
          <a:extLst>
            <a:ext uri="{FF2B5EF4-FFF2-40B4-BE49-F238E27FC236}">
              <a16:creationId xmlns:a16="http://schemas.microsoft.com/office/drawing/2014/main" id="{00000000-0008-0000-6100-00003D08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110" name="TextBox 2109">
          <a:extLst>
            <a:ext uri="{FF2B5EF4-FFF2-40B4-BE49-F238E27FC236}">
              <a16:creationId xmlns:a16="http://schemas.microsoft.com/office/drawing/2014/main" id="{00000000-0008-0000-6100-00003E08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111" name="TextBox 2110">
          <a:extLst>
            <a:ext uri="{FF2B5EF4-FFF2-40B4-BE49-F238E27FC236}">
              <a16:creationId xmlns:a16="http://schemas.microsoft.com/office/drawing/2014/main" id="{00000000-0008-0000-6100-00003F08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112" name="TextBox 2111">
          <a:extLst>
            <a:ext uri="{FF2B5EF4-FFF2-40B4-BE49-F238E27FC236}">
              <a16:creationId xmlns:a16="http://schemas.microsoft.com/office/drawing/2014/main" id="{00000000-0008-0000-6100-00004008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113" name="TextBox 2112">
          <a:extLst>
            <a:ext uri="{FF2B5EF4-FFF2-40B4-BE49-F238E27FC236}">
              <a16:creationId xmlns:a16="http://schemas.microsoft.com/office/drawing/2014/main" id="{00000000-0008-0000-6100-00004108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114" name="TextBox 2113">
          <a:extLst>
            <a:ext uri="{FF2B5EF4-FFF2-40B4-BE49-F238E27FC236}">
              <a16:creationId xmlns:a16="http://schemas.microsoft.com/office/drawing/2014/main" id="{00000000-0008-0000-6100-00004208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115" name="TextBox 2114">
          <a:extLst>
            <a:ext uri="{FF2B5EF4-FFF2-40B4-BE49-F238E27FC236}">
              <a16:creationId xmlns:a16="http://schemas.microsoft.com/office/drawing/2014/main" id="{00000000-0008-0000-6100-00004308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116" name="TextBox 2115">
          <a:extLst>
            <a:ext uri="{FF2B5EF4-FFF2-40B4-BE49-F238E27FC236}">
              <a16:creationId xmlns:a16="http://schemas.microsoft.com/office/drawing/2014/main" id="{00000000-0008-0000-6100-00004408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117" name="TextBox 2116">
          <a:extLst>
            <a:ext uri="{FF2B5EF4-FFF2-40B4-BE49-F238E27FC236}">
              <a16:creationId xmlns:a16="http://schemas.microsoft.com/office/drawing/2014/main" id="{00000000-0008-0000-6100-00004508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118" name="TextBox 2117">
          <a:extLst>
            <a:ext uri="{FF2B5EF4-FFF2-40B4-BE49-F238E27FC236}">
              <a16:creationId xmlns:a16="http://schemas.microsoft.com/office/drawing/2014/main" id="{00000000-0008-0000-6100-00004608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119" name="TextBox 2118">
          <a:extLst>
            <a:ext uri="{FF2B5EF4-FFF2-40B4-BE49-F238E27FC236}">
              <a16:creationId xmlns:a16="http://schemas.microsoft.com/office/drawing/2014/main" id="{00000000-0008-0000-6100-00004708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120" name="TextBox 2119">
          <a:extLst>
            <a:ext uri="{FF2B5EF4-FFF2-40B4-BE49-F238E27FC236}">
              <a16:creationId xmlns:a16="http://schemas.microsoft.com/office/drawing/2014/main" id="{00000000-0008-0000-6100-00004808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42</xdr:row>
      <xdr:rowOff>1013883</xdr:rowOff>
    </xdr:from>
    <xdr:ext cx="914400" cy="264560"/>
    <xdr:sp macro="" textlink="">
      <xdr:nvSpPr>
        <xdr:cNvPr id="2121" name="TextBox 2120">
          <a:extLst>
            <a:ext uri="{FF2B5EF4-FFF2-40B4-BE49-F238E27FC236}">
              <a16:creationId xmlns:a16="http://schemas.microsoft.com/office/drawing/2014/main" id="{00000000-0008-0000-6100-000049080000}"/>
            </a:ext>
          </a:extLst>
        </xdr:cNvPr>
        <xdr:cNvSpPr txBox="1"/>
      </xdr:nvSpPr>
      <xdr:spPr>
        <a:xfrm>
          <a:off x="17449924"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42</xdr:row>
      <xdr:rowOff>1013883</xdr:rowOff>
    </xdr:from>
    <xdr:ext cx="914400" cy="264560"/>
    <xdr:sp macro="" textlink="">
      <xdr:nvSpPr>
        <xdr:cNvPr id="2122" name="TextBox 2121">
          <a:extLst>
            <a:ext uri="{FF2B5EF4-FFF2-40B4-BE49-F238E27FC236}">
              <a16:creationId xmlns:a16="http://schemas.microsoft.com/office/drawing/2014/main" id="{00000000-0008-0000-6100-00004A080000}"/>
            </a:ext>
          </a:extLst>
        </xdr:cNvPr>
        <xdr:cNvSpPr txBox="1"/>
      </xdr:nvSpPr>
      <xdr:spPr>
        <a:xfrm>
          <a:off x="17449924"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42</xdr:row>
      <xdr:rowOff>1013883</xdr:rowOff>
    </xdr:from>
    <xdr:ext cx="914400" cy="264560"/>
    <xdr:sp macro="" textlink="">
      <xdr:nvSpPr>
        <xdr:cNvPr id="2123" name="TextBox 2122">
          <a:extLst>
            <a:ext uri="{FF2B5EF4-FFF2-40B4-BE49-F238E27FC236}">
              <a16:creationId xmlns:a16="http://schemas.microsoft.com/office/drawing/2014/main" id="{00000000-0008-0000-6100-00004B080000}"/>
            </a:ext>
          </a:extLst>
        </xdr:cNvPr>
        <xdr:cNvSpPr txBox="1"/>
      </xdr:nvSpPr>
      <xdr:spPr>
        <a:xfrm>
          <a:off x="17449924"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42</xdr:row>
      <xdr:rowOff>1013883</xdr:rowOff>
    </xdr:from>
    <xdr:ext cx="914400" cy="264560"/>
    <xdr:sp macro="" textlink="">
      <xdr:nvSpPr>
        <xdr:cNvPr id="2124" name="TextBox 2123">
          <a:extLst>
            <a:ext uri="{FF2B5EF4-FFF2-40B4-BE49-F238E27FC236}">
              <a16:creationId xmlns:a16="http://schemas.microsoft.com/office/drawing/2014/main" id="{00000000-0008-0000-6100-00004C080000}"/>
            </a:ext>
          </a:extLst>
        </xdr:cNvPr>
        <xdr:cNvSpPr txBox="1"/>
      </xdr:nvSpPr>
      <xdr:spPr>
        <a:xfrm>
          <a:off x="17449924"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44</xdr:row>
      <xdr:rowOff>1013883</xdr:rowOff>
    </xdr:from>
    <xdr:ext cx="914400" cy="264560"/>
    <xdr:sp macro="" textlink="">
      <xdr:nvSpPr>
        <xdr:cNvPr id="2125" name="TextBox 2124">
          <a:extLst>
            <a:ext uri="{FF2B5EF4-FFF2-40B4-BE49-F238E27FC236}">
              <a16:creationId xmlns:a16="http://schemas.microsoft.com/office/drawing/2014/main" id="{00000000-0008-0000-6100-00004D080000}"/>
            </a:ext>
          </a:extLst>
        </xdr:cNvPr>
        <xdr:cNvSpPr txBox="1"/>
      </xdr:nvSpPr>
      <xdr:spPr>
        <a:xfrm>
          <a:off x="17449924"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44</xdr:row>
      <xdr:rowOff>1013883</xdr:rowOff>
    </xdr:from>
    <xdr:ext cx="914400" cy="264560"/>
    <xdr:sp macro="" textlink="">
      <xdr:nvSpPr>
        <xdr:cNvPr id="2126" name="TextBox 2125">
          <a:extLst>
            <a:ext uri="{FF2B5EF4-FFF2-40B4-BE49-F238E27FC236}">
              <a16:creationId xmlns:a16="http://schemas.microsoft.com/office/drawing/2014/main" id="{00000000-0008-0000-6100-00004E080000}"/>
            </a:ext>
          </a:extLst>
        </xdr:cNvPr>
        <xdr:cNvSpPr txBox="1"/>
      </xdr:nvSpPr>
      <xdr:spPr>
        <a:xfrm>
          <a:off x="17449924"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44</xdr:row>
      <xdr:rowOff>1013883</xdr:rowOff>
    </xdr:from>
    <xdr:ext cx="914400" cy="264560"/>
    <xdr:sp macro="" textlink="">
      <xdr:nvSpPr>
        <xdr:cNvPr id="2127" name="TextBox 2126">
          <a:extLst>
            <a:ext uri="{FF2B5EF4-FFF2-40B4-BE49-F238E27FC236}">
              <a16:creationId xmlns:a16="http://schemas.microsoft.com/office/drawing/2014/main" id="{00000000-0008-0000-6100-00004F080000}"/>
            </a:ext>
          </a:extLst>
        </xdr:cNvPr>
        <xdr:cNvSpPr txBox="1"/>
      </xdr:nvSpPr>
      <xdr:spPr>
        <a:xfrm>
          <a:off x="17449924"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44</xdr:row>
      <xdr:rowOff>1013883</xdr:rowOff>
    </xdr:from>
    <xdr:ext cx="914400" cy="264560"/>
    <xdr:sp macro="" textlink="">
      <xdr:nvSpPr>
        <xdr:cNvPr id="2128" name="TextBox 2127">
          <a:extLst>
            <a:ext uri="{FF2B5EF4-FFF2-40B4-BE49-F238E27FC236}">
              <a16:creationId xmlns:a16="http://schemas.microsoft.com/office/drawing/2014/main" id="{00000000-0008-0000-6100-000050080000}"/>
            </a:ext>
          </a:extLst>
        </xdr:cNvPr>
        <xdr:cNvSpPr txBox="1"/>
      </xdr:nvSpPr>
      <xdr:spPr>
        <a:xfrm>
          <a:off x="17449924"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46</xdr:row>
      <xdr:rowOff>1013883</xdr:rowOff>
    </xdr:from>
    <xdr:ext cx="914400" cy="264560"/>
    <xdr:sp macro="" textlink="">
      <xdr:nvSpPr>
        <xdr:cNvPr id="2129" name="TextBox 2128">
          <a:extLst>
            <a:ext uri="{FF2B5EF4-FFF2-40B4-BE49-F238E27FC236}">
              <a16:creationId xmlns:a16="http://schemas.microsoft.com/office/drawing/2014/main" id="{00000000-0008-0000-6100-000051080000}"/>
            </a:ext>
          </a:extLst>
        </xdr:cNvPr>
        <xdr:cNvSpPr txBox="1"/>
      </xdr:nvSpPr>
      <xdr:spPr>
        <a:xfrm>
          <a:off x="17449924"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46</xdr:row>
      <xdr:rowOff>1013883</xdr:rowOff>
    </xdr:from>
    <xdr:ext cx="914400" cy="264560"/>
    <xdr:sp macro="" textlink="">
      <xdr:nvSpPr>
        <xdr:cNvPr id="2130" name="TextBox 2129">
          <a:extLst>
            <a:ext uri="{FF2B5EF4-FFF2-40B4-BE49-F238E27FC236}">
              <a16:creationId xmlns:a16="http://schemas.microsoft.com/office/drawing/2014/main" id="{00000000-0008-0000-6100-000052080000}"/>
            </a:ext>
          </a:extLst>
        </xdr:cNvPr>
        <xdr:cNvSpPr txBox="1"/>
      </xdr:nvSpPr>
      <xdr:spPr>
        <a:xfrm>
          <a:off x="17449924"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46</xdr:row>
      <xdr:rowOff>1013883</xdr:rowOff>
    </xdr:from>
    <xdr:ext cx="914400" cy="264560"/>
    <xdr:sp macro="" textlink="">
      <xdr:nvSpPr>
        <xdr:cNvPr id="2131" name="TextBox 2130">
          <a:extLst>
            <a:ext uri="{FF2B5EF4-FFF2-40B4-BE49-F238E27FC236}">
              <a16:creationId xmlns:a16="http://schemas.microsoft.com/office/drawing/2014/main" id="{00000000-0008-0000-6100-000053080000}"/>
            </a:ext>
          </a:extLst>
        </xdr:cNvPr>
        <xdr:cNvSpPr txBox="1"/>
      </xdr:nvSpPr>
      <xdr:spPr>
        <a:xfrm>
          <a:off x="17449924"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46</xdr:row>
      <xdr:rowOff>1013883</xdr:rowOff>
    </xdr:from>
    <xdr:ext cx="914400" cy="264560"/>
    <xdr:sp macro="" textlink="">
      <xdr:nvSpPr>
        <xdr:cNvPr id="2132" name="TextBox 2131">
          <a:extLst>
            <a:ext uri="{FF2B5EF4-FFF2-40B4-BE49-F238E27FC236}">
              <a16:creationId xmlns:a16="http://schemas.microsoft.com/office/drawing/2014/main" id="{00000000-0008-0000-6100-000054080000}"/>
            </a:ext>
          </a:extLst>
        </xdr:cNvPr>
        <xdr:cNvSpPr txBox="1"/>
      </xdr:nvSpPr>
      <xdr:spPr>
        <a:xfrm>
          <a:off x="17449924"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48</xdr:row>
      <xdr:rowOff>1013883</xdr:rowOff>
    </xdr:from>
    <xdr:ext cx="914400" cy="264560"/>
    <xdr:sp macro="" textlink="">
      <xdr:nvSpPr>
        <xdr:cNvPr id="2133" name="TextBox 2132">
          <a:extLst>
            <a:ext uri="{FF2B5EF4-FFF2-40B4-BE49-F238E27FC236}">
              <a16:creationId xmlns:a16="http://schemas.microsoft.com/office/drawing/2014/main" id="{00000000-0008-0000-6100-000055080000}"/>
            </a:ext>
          </a:extLst>
        </xdr:cNvPr>
        <xdr:cNvSpPr txBox="1"/>
      </xdr:nvSpPr>
      <xdr:spPr>
        <a:xfrm>
          <a:off x="17449924"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48</xdr:row>
      <xdr:rowOff>1013883</xdr:rowOff>
    </xdr:from>
    <xdr:ext cx="914400" cy="264560"/>
    <xdr:sp macro="" textlink="">
      <xdr:nvSpPr>
        <xdr:cNvPr id="2134" name="TextBox 2133">
          <a:extLst>
            <a:ext uri="{FF2B5EF4-FFF2-40B4-BE49-F238E27FC236}">
              <a16:creationId xmlns:a16="http://schemas.microsoft.com/office/drawing/2014/main" id="{00000000-0008-0000-6100-000056080000}"/>
            </a:ext>
          </a:extLst>
        </xdr:cNvPr>
        <xdr:cNvSpPr txBox="1"/>
      </xdr:nvSpPr>
      <xdr:spPr>
        <a:xfrm>
          <a:off x="17449924"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48</xdr:row>
      <xdr:rowOff>1013883</xdr:rowOff>
    </xdr:from>
    <xdr:ext cx="914400" cy="264560"/>
    <xdr:sp macro="" textlink="">
      <xdr:nvSpPr>
        <xdr:cNvPr id="2135" name="TextBox 2134">
          <a:extLst>
            <a:ext uri="{FF2B5EF4-FFF2-40B4-BE49-F238E27FC236}">
              <a16:creationId xmlns:a16="http://schemas.microsoft.com/office/drawing/2014/main" id="{00000000-0008-0000-6100-000057080000}"/>
            </a:ext>
          </a:extLst>
        </xdr:cNvPr>
        <xdr:cNvSpPr txBox="1"/>
      </xdr:nvSpPr>
      <xdr:spPr>
        <a:xfrm>
          <a:off x="17449924"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48</xdr:row>
      <xdr:rowOff>1013883</xdr:rowOff>
    </xdr:from>
    <xdr:ext cx="914400" cy="264560"/>
    <xdr:sp macro="" textlink="">
      <xdr:nvSpPr>
        <xdr:cNvPr id="2136" name="TextBox 2135">
          <a:extLst>
            <a:ext uri="{FF2B5EF4-FFF2-40B4-BE49-F238E27FC236}">
              <a16:creationId xmlns:a16="http://schemas.microsoft.com/office/drawing/2014/main" id="{00000000-0008-0000-6100-000058080000}"/>
            </a:ext>
          </a:extLst>
        </xdr:cNvPr>
        <xdr:cNvSpPr txBox="1"/>
      </xdr:nvSpPr>
      <xdr:spPr>
        <a:xfrm>
          <a:off x="17449924"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50</xdr:row>
      <xdr:rowOff>1013883</xdr:rowOff>
    </xdr:from>
    <xdr:ext cx="914400" cy="264560"/>
    <xdr:sp macro="" textlink="">
      <xdr:nvSpPr>
        <xdr:cNvPr id="2137" name="TextBox 2136">
          <a:extLst>
            <a:ext uri="{FF2B5EF4-FFF2-40B4-BE49-F238E27FC236}">
              <a16:creationId xmlns:a16="http://schemas.microsoft.com/office/drawing/2014/main" id="{00000000-0008-0000-6100-000059080000}"/>
            </a:ext>
          </a:extLst>
        </xdr:cNvPr>
        <xdr:cNvSpPr txBox="1"/>
      </xdr:nvSpPr>
      <xdr:spPr>
        <a:xfrm>
          <a:off x="17449924"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50</xdr:row>
      <xdr:rowOff>1013883</xdr:rowOff>
    </xdr:from>
    <xdr:ext cx="914400" cy="264560"/>
    <xdr:sp macro="" textlink="">
      <xdr:nvSpPr>
        <xdr:cNvPr id="2138" name="TextBox 2137">
          <a:extLst>
            <a:ext uri="{FF2B5EF4-FFF2-40B4-BE49-F238E27FC236}">
              <a16:creationId xmlns:a16="http://schemas.microsoft.com/office/drawing/2014/main" id="{00000000-0008-0000-6100-00005A080000}"/>
            </a:ext>
          </a:extLst>
        </xdr:cNvPr>
        <xdr:cNvSpPr txBox="1"/>
      </xdr:nvSpPr>
      <xdr:spPr>
        <a:xfrm>
          <a:off x="17449924"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50</xdr:row>
      <xdr:rowOff>1013883</xdr:rowOff>
    </xdr:from>
    <xdr:ext cx="914400" cy="264560"/>
    <xdr:sp macro="" textlink="">
      <xdr:nvSpPr>
        <xdr:cNvPr id="2139" name="TextBox 2138">
          <a:extLst>
            <a:ext uri="{FF2B5EF4-FFF2-40B4-BE49-F238E27FC236}">
              <a16:creationId xmlns:a16="http://schemas.microsoft.com/office/drawing/2014/main" id="{00000000-0008-0000-6100-00005B080000}"/>
            </a:ext>
          </a:extLst>
        </xdr:cNvPr>
        <xdr:cNvSpPr txBox="1"/>
      </xdr:nvSpPr>
      <xdr:spPr>
        <a:xfrm>
          <a:off x="17449924"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50</xdr:row>
      <xdr:rowOff>1013883</xdr:rowOff>
    </xdr:from>
    <xdr:ext cx="914400" cy="264560"/>
    <xdr:sp macro="" textlink="">
      <xdr:nvSpPr>
        <xdr:cNvPr id="2140" name="TextBox 2139">
          <a:extLst>
            <a:ext uri="{FF2B5EF4-FFF2-40B4-BE49-F238E27FC236}">
              <a16:creationId xmlns:a16="http://schemas.microsoft.com/office/drawing/2014/main" id="{00000000-0008-0000-6100-00005C080000}"/>
            </a:ext>
          </a:extLst>
        </xdr:cNvPr>
        <xdr:cNvSpPr txBox="1"/>
      </xdr:nvSpPr>
      <xdr:spPr>
        <a:xfrm>
          <a:off x="17449924"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52</xdr:row>
      <xdr:rowOff>1013883</xdr:rowOff>
    </xdr:from>
    <xdr:ext cx="914400" cy="264560"/>
    <xdr:sp macro="" textlink="">
      <xdr:nvSpPr>
        <xdr:cNvPr id="2141" name="TextBox 2140">
          <a:extLst>
            <a:ext uri="{FF2B5EF4-FFF2-40B4-BE49-F238E27FC236}">
              <a16:creationId xmlns:a16="http://schemas.microsoft.com/office/drawing/2014/main" id="{00000000-0008-0000-6100-00005D080000}"/>
            </a:ext>
          </a:extLst>
        </xdr:cNvPr>
        <xdr:cNvSpPr txBox="1"/>
      </xdr:nvSpPr>
      <xdr:spPr>
        <a:xfrm>
          <a:off x="17449924"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52</xdr:row>
      <xdr:rowOff>1013883</xdr:rowOff>
    </xdr:from>
    <xdr:ext cx="914400" cy="264560"/>
    <xdr:sp macro="" textlink="">
      <xdr:nvSpPr>
        <xdr:cNvPr id="2142" name="TextBox 2141">
          <a:extLst>
            <a:ext uri="{FF2B5EF4-FFF2-40B4-BE49-F238E27FC236}">
              <a16:creationId xmlns:a16="http://schemas.microsoft.com/office/drawing/2014/main" id="{00000000-0008-0000-6100-00005E080000}"/>
            </a:ext>
          </a:extLst>
        </xdr:cNvPr>
        <xdr:cNvSpPr txBox="1"/>
      </xdr:nvSpPr>
      <xdr:spPr>
        <a:xfrm>
          <a:off x="17449924"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52</xdr:row>
      <xdr:rowOff>1013883</xdr:rowOff>
    </xdr:from>
    <xdr:ext cx="914400" cy="264560"/>
    <xdr:sp macro="" textlink="">
      <xdr:nvSpPr>
        <xdr:cNvPr id="2143" name="TextBox 2142">
          <a:extLst>
            <a:ext uri="{FF2B5EF4-FFF2-40B4-BE49-F238E27FC236}">
              <a16:creationId xmlns:a16="http://schemas.microsoft.com/office/drawing/2014/main" id="{00000000-0008-0000-6100-00005F080000}"/>
            </a:ext>
          </a:extLst>
        </xdr:cNvPr>
        <xdr:cNvSpPr txBox="1"/>
      </xdr:nvSpPr>
      <xdr:spPr>
        <a:xfrm>
          <a:off x="17449924"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52</xdr:row>
      <xdr:rowOff>1013883</xdr:rowOff>
    </xdr:from>
    <xdr:ext cx="914400" cy="264560"/>
    <xdr:sp macro="" textlink="">
      <xdr:nvSpPr>
        <xdr:cNvPr id="2144" name="TextBox 2143">
          <a:extLst>
            <a:ext uri="{FF2B5EF4-FFF2-40B4-BE49-F238E27FC236}">
              <a16:creationId xmlns:a16="http://schemas.microsoft.com/office/drawing/2014/main" id="{00000000-0008-0000-6100-000060080000}"/>
            </a:ext>
          </a:extLst>
        </xdr:cNvPr>
        <xdr:cNvSpPr txBox="1"/>
      </xdr:nvSpPr>
      <xdr:spPr>
        <a:xfrm>
          <a:off x="17449924"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54</xdr:row>
      <xdr:rowOff>1013883</xdr:rowOff>
    </xdr:from>
    <xdr:ext cx="914400" cy="264560"/>
    <xdr:sp macro="" textlink="">
      <xdr:nvSpPr>
        <xdr:cNvPr id="2145" name="TextBox 2144">
          <a:extLst>
            <a:ext uri="{FF2B5EF4-FFF2-40B4-BE49-F238E27FC236}">
              <a16:creationId xmlns:a16="http://schemas.microsoft.com/office/drawing/2014/main" id="{00000000-0008-0000-6100-000061080000}"/>
            </a:ext>
          </a:extLst>
        </xdr:cNvPr>
        <xdr:cNvSpPr txBox="1"/>
      </xdr:nvSpPr>
      <xdr:spPr>
        <a:xfrm>
          <a:off x="17449924"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54</xdr:row>
      <xdr:rowOff>1013883</xdr:rowOff>
    </xdr:from>
    <xdr:ext cx="914400" cy="264560"/>
    <xdr:sp macro="" textlink="">
      <xdr:nvSpPr>
        <xdr:cNvPr id="2146" name="TextBox 2145">
          <a:extLst>
            <a:ext uri="{FF2B5EF4-FFF2-40B4-BE49-F238E27FC236}">
              <a16:creationId xmlns:a16="http://schemas.microsoft.com/office/drawing/2014/main" id="{00000000-0008-0000-6100-000062080000}"/>
            </a:ext>
          </a:extLst>
        </xdr:cNvPr>
        <xdr:cNvSpPr txBox="1"/>
      </xdr:nvSpPr>
      <xdr:spPr>
        <a:xfrm>
          <a:off x="17449924"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54</xdr:row>
      <xdr:rowOff>1013883</xdr:rowOff>
    </xdr:from>
    <xdr:ext cx="914400" cy="264560"/>
    <xdr:sp macro="" textlink="">
      <xdr:nvSpPr>
        <xdr:cNvPr id="2147" name="TextBox 2146">
          <a:extLst>
            <a:ext uri="{FF2B5EF4-FFF2-40B4-BE49-F238E27FC236}">
              <a16:creationId xmlns:a16="http://schemas.microsoft.com/office/drawing/2014/main" id="{00000000-0008-0000-6100-000063080000}"/>
            </a:ext>
          </a:extLst>
        </xdr:cNvPr>
        <xdr:cNvSpPr txBox="1"/>
      </xdr:nvSpPr>
      <xdr:spPr>
        <a:xfrm>
          <a:off x="17449924"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54</xdr:row>
      <xdr:rowOff>1013883</xdr:rowOff>
    </xdr:from>
    <xdr:ext cx="914400" cy="264560"/>
    <xdr:sp macro="" textlink="">
      <xdr:nvSpPr>
        <xdr:cNvPr id="2148" name="TextBox 2147">
          <a:extLst>
            <a:ext uri="{FF2B5EF4-FFF2-40B4-BE49-F238E27FC236}">
              <a16:creationId xmlns:a16="http://schemas.microsoft.com/office/drawing/2014/main" id="{00000000-0008-0000-6100-000064080000}"/>
            </a:ext>
          </a:extLst>
        </xdr:cNvPr>
        <xdr:cNvSpPr txBox="1"/>
      </xdr:nvSpPr>
      <xdr:spPr>
        <a:xfrm>
          <a:off x="17449924"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56</xdr:row>
      <xdr:rowOff>1013883</xdr:rowOff>
    </xdr:from>
    <xdr:ext cx="914400" cy="264560"/>
    <xdr:sp macro="" textlink="">
      <xdr:nvSpPr>
        <xdr:cNvPr id="2149" name="TextBox 2148">
          <a:extLst>
            <a:ext uri="{FF2B5EF4-FFF2-40B4-BE49-F238E27FC236}">
              <a16:creationId xmlns:a16="http://schemas.microsoft.com/office/drawing/2014/main" id="{00000000-0008-0000-6100-000065080000}"/>
            </a:ext>
          </a:extLst>
        </xdr:cNvPr>
        <xdr:cNvSpPr txBox="1"/>
      </xdr:nvSpPr>
      <xdr:spPr>
        <a:xfrm>
          <a:off x="17449924"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56</xdr:row>
      <xdr:rowOff>1013883</xdr:rowOff>
    </xdr:from>
    <xdr:ext cx="914400" cy="264560"/>
    <xdr:sp macro="" textlink="">
      <xdr:nvSpPr>
        <xdr:cNvPr id="2150" name="TextBox 2149">
          <a:extLst>
            <a:ext uri="{FF2B5EF4-FFF2-40B4-BE49-F238E27FC236}">
              <a16:creationId xmlns:a16="http://schemas.microsoft.com/office/drawing/2014/main" id="{00000000-0008-0000-6100-000066080000}"/>
            </a:ext>
          </a:extLst>
        </xdr:cNvPr>
        <xdr:cNvSpPr txBox="1"/>
      </xdr:nvSpPr>
      <xdr:spPr>
        <a:xfrm>
          <a:off x="17449924"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56</xdr:row>
      <xdr:rowOff>1013883</xdr:rowOff>
    </xdr:from>
    <xdr:ext cx="914400" cy="264560"/>
    <xdr:sp macro="" textlink="">
      <xdr:nvSpPr>
        <xdr:cNvPr id="2151" name="TextBox 2150">
          <a:extLst>
            <a:ext uri="{FF2B5EF4-FFF2-40B4-BE49-F238E27FC236}">
              <a16:creationId xmlns:a16="http://schemas.microsoft.com/office/drawing/2014/main" id="{00000000-0008-0000-6100-000067080000}"/>
            </a:ext>
          </a:extLst>
        </xdr:cNvPr>
        <xdr:cNvSpPr txBox="1"/>
      </xdr:nvSpPr>
      <xdr:spPr>
        <a:xfrm>
          <a:off x="17449924"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56</xdr:row>
      <xdr:rowOff>1013883</xdr:rowOff>
    </xdr:from>
    <xdr:ext cx="914400" cy="264560"/>
    <xdr:sp macro="" textlink="">
      <xdr:nvSpPr>
        <xdr:cNvPr id="2152" name="TextBox 2151">
          <a:extLst>
            <a:ext uri="{FF2B5EF4-FFF2-40B4-BE49-F238E27FC236}">
              <a16:creationId xmlns:a16="http://schemas.microsoft.com/office/drawing/2014/main" id="{00000000-0008-0000-6100-000068080000}"/>
            </a:ext>
          </a:extLst>
        </xdr:cNvPr>
        <xdr:cNvSpPr txBox="1"/>
      </xdr:nvSpPr>
      <xdr:spPr>
        <a:xfrm>
          <a:off x="17449924"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58</xdr:row>
      <xdr:rowOff>1013883</xdr:rowOff>
    </xdr:from>
    <xdr:ext cx="914400" cy="264560"/>
    <xdr:sp macro="" textlink="">
      <xdr:nvSpPr>
        <xdr:cNvPr id="2153" name="TextBox 2152">
          <a:extLst>
            <a:ext uri="{FF2B5EF4-FFF2-40B4-BE49-F238E27FC236}">
              <a16:creationId xmlns:a16="http://schemas.microsoft.com/office/drawing/2014/main" id="{00000000-0008-0000-6100-000069080000}"/>
            </a:ext>
          </a:extLst>
        </xdr:cNvPr>
        <xdr:cNvSpPr txBox="1"/>
      </xdr:nvSpPr>
      <xdr:spPr>
        <a:xfrm>
          <a:off x="17449924"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58</xdr:row>
      <xdr:rowOff>1013883</xdr:rowOff>
    </xdr:from>
    <xdr:ext cx="914400" cy="264560"/>
    <xdr:sp macro="" textlink="">
      <xdr:nvSpPr>
        <xdr:cNvPr id="2154" name="TextBox 2153">
          <a:extLst>
            <a:ext uri="{FF2B5EF4-FFF2-40B4-BE49-F238E27FC236}">
              <a16:creationId xmlns:a16="http://schemas.microsoft.com/office/drawing/2014/main" id="{00000000-0008-0000-6100-00006A080000}"/>
            </a:ext>
          </a:extLst>
        </xdr:cNvPr>
        <xdr:cNvSpPr txBox="1"/>
      </xdr:nvSpPr>
      <xdr:spPr>
        <a:xfrm>
          <a:off x="17449924"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58</xdr:row>
      <xdr:rowOff>1013883</xdr:rowOff>
    </xdr:from>
    <xdr:ext cx="914400" cy="264560"/>
    <xdr:sp macro="" textlink="">
      <xdr:nvSpPr>
        <xdr:cNvPr id="2155" name="TextBox 2154">
          <a:extLst>
            <a:ext uri="{FF2B5EF4-FFF2-40B4-BE49-F238E27FC236}">
              <a16:creationId xmlns:a16="http://schemas.microsoft.com/office/drawing/2014/main" id="{00000000-0008-0000-6100-00006B080000}"/>
            </a:ext>
          </a:extLst>
        </xdr:cNvPr>
        <xdr:cNvSpPr txBox="1"/>
      </xdr:nvSpPr>
      <xdr:spPr>
        <a:xfrm>
          <a:off x="17449924"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58</xdr:row>
      <xdr:rowOff>1013883</xdr:rowOff>
    </xdr:from>
    <xdr:ext cx="914400" cy="264560"/>
    <xdr:sp macro="" textlink="">
      <xdr:nvSpPr>
        <xdr:cNvPr id="2156" name="TextBox 2155">
          <a:extLst>
            <a:ext uri="{FF2B5EF4-FFF2-40B4-BE49-F238E27FC236}">
              <a16:creationId xmlns:a16="http://schemas.microsoft.com/office/drawing/2014/main" id="{00000000-0008-0000-6100-00006C080000}"/>
            </a:ext>
          </a:extLst>
        </xdr:cNvPr>
        <xdr:cNvSpPr txBox="1"/>
      </xdr:nvSpPr>
      <xdr:spPr>
        <a:xfrm>
          <a:off x="17449924"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60</xdr:row>
      <xdr:rowOff>1013883</xdr:rowOff>
    </xdr:from>
    <xdr:ext cx="914400" cy="264560"/>
    <xdr:sp macro="" textlink="">
      <xdr:nvSpPr>
        <xdr:cNvPr id="2157" name="TextBox 2156">
          <a:extLst>
            <a:ext uri="{FF2B5EF4-FFF2-40B4-BE49-F238E27FC236}">
              <a16:creationId xmlns:a16="http://schemas.microsoft.com/office/drawing/2014/main" id="{00000000-0008-0000-6100-00006D080000}"/>
            </a:ext>
          </a:extLst>
        </xdr:cNvPr>
        <xdr:cNvSpPr txBox="1"/>
      </xdr:nvSpPr>
      <xdr:spPr>
        <a:xfrm>
          <a:off x="17449924"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60</xdr:row>
      <xdr:rowOff>1013883</xdr:rowOff>
    </xdr:from>
    <xdr:ext cx="914400" cy="264560"/>
    <xdr:sp macro="" textlink="">
      <xdr:nvSpPr>
        <xdr:cNvPr id="2158" name="TextBox 2157">
          <a:extLst>
            <a:ext uri="{FF2B5EF4-FFF2-40B4-BE49-F238E27FC236}">
              <a16:creationId xmlns:a16="http://schemas.microsoft.com/office/drawing/2014/main" id="{00000000-0008-0000-6100-00006E080000}"/>
            </a:ext>
          </a:extLst>
        </xdr:cNvPr>
        <xdr:cNvSpPr txBox="1"/>
      </xdr:nvSpPr>
      <xdr:spPr>
        <a:xfrm>
          <a:off x="17449924"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60</xdr:row>
      <xdr:rowOff>1013883</xdr:rowOff>
    </xdr:from>
    <xdr:ext cx="914400" cy="264560"/>
    <xdr:sp macro="" textlink="">
      <xdr:nvSpPr>
        <xdr:cNvPr id="2159" name="TextBox 2158">
          <a:extLst>
            <a:ext uri="{FF2B5EF4-FFF2-40B4-BE49-F238E27FC236}">
              <a16:creationId xmlns:a16="http://schemas.microsoft.com/office/drawing/2014/main" id="{00000000-0008-0000-6100-00006F080000}"/>
            </a:ext>
          </a:extLst>
        </xdr:cNvPr>
        <xdr:cNvSpPr txBox="1"/>
      </xdr:nvSpPr>
      <xdr:spPr>
        <a:xfrm>
          <a:off x="17449924"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60</xdr:row>
      <xdr:rowOff>1013883</xdr:rowOff>
    </xdr:from>
    <xdr:ext cx="914400" cy="264560"/>
    <xdr:sp macro="" textlink="">
      <xdr:nvSpPr>
        <xdr:cNvPr id="2160" name="TextBox 2159">
          <a:extLst>
            <a:ext uri="{FF2B5EF4-FFF2-40B4-BE49-F238E27FC236}">
              <a16:creationId xmlns:a16="http://schemas.microsoft.com/office/drawing/2014/main" id="{00000000-0008-0000-6100-000070080000}"/>
            </a:ext>
          </a:extLst>
        </xdr:cNvPr>
        <xdr:cNvSpPr txBox="1"/>
      </xdr:nvSpPr>
      <xdr:spPr>
        <a:xfrm>
          <a:off x="17449924"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62</xdr:row>
      <xdr:rowOff>1013883</xdr:rowOff>
    </xdr:from>
    <xdr:ext cx="914400" cy="264560"/>
    <xdr:sp macro="" textlink="">
      <xdr:nvSpPr>
        <xdr:cNvPr id="2161" name="TextBox 2160">
          <a:extLst>
            <a:ext uri="{FF2B5EF4-FFF2-40B4-BE49-F238E27FC236}">
              <a16:creationId xmlns:a16="http://schemas.microsoft.com/office/drawing/2014/main" id="{00000000-0008-0000-6100-000071080000}"/>
            </a:ext>
          </a:extLst>
        </xdr:cNvPr>
        <xdr:cNvSpPr txBox="1"/>
      </xdr:nvSpPr>
      <xdr:spPr>
        <a:xfrm>
          <a:off x="17449924"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62</xdr:row>
      <xdr:rowOff>1013883</xdr:rowOff>
    </xdr:from>
    <xdr:ext cx="914400" cy="264560"/>
    <xdr:sp macro="" textlink="">
      <xdr:nvSpPr>
        <xdr:cNvPr id="2162" name="TextBox 2161">
          <a:extLst>
            <a:ext uri="{FF2B5EF4-FFF2-40B4-BE49-F238E27FC236}">
              <a16:creationId xmlns:a16="http://schemas.microsoft.com/office/drawing/2014/main" id="{00000000-0008-0000-6100-000072080000}"/>
            </a:ext>
          </a:extLst>
        </xdr:cNvPr>
        <xdr:cNvSpPr txBox="1"/>
      </xdr:nvSpPr>
      <xdr:spPr>
        <a:xfrm>
          <a:off x="17449924"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62</xdr:row>
      <xdr:rowOff>1013883</xdr:rowOff>
    </xdr:from>
    <xdr:ext cx="914400" cy="264560"/>
    <xdr:sp macro="" textlink="">
      <xdr:nvSpPr>
        <xdr:cNvPr id="2163" name="TextBox 2162">
          <a:extLst>
            <a:ext uri="{FF2B5EF4-FFF2-40B4-BE49-F238E27FC236}">
              <a16:creationId xmlns:a16="http://schemas.microsoft.com/office/drawing/2014/main" id="{00000000-0008-0000-6100-000073080000}"/>
            </a:ext>
          </a:extLst>
        </xdr:cNvPr>
        <xdr:cNvSpPr txBox="1"/>
      </xdr:nvSpPr>
      <xdr:spPr>
        <a:xfrm>
          <a:off x="17449924"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62</xdr:row>
      <xdr:rowOff>1013883</xdr:rowOff>
    </xdr:from>
    <xdr:ext cx="914400" cy="264560"/>
    <xdr:sp macro="" textlink="">
      <xdr:nvSpPr>
        <xdr:cNvPr id="2164" name="TextBox 2163">
          <a:extLst>
            <a:ext uri="{FF2B5EF4-FFF2-40B4-BE49-F238E27FC236}">
              <a16:creationId xmlns:a16="http://schemas.microsoft.com/office/drawing/2014/main" id="{00000000-0008-0000-6100-000074080000}"/>
            </a:ext>
          </a:extLst>
        </xdr:cNvPr>
        <xdr:cNvSpPr txBox="1"/>
      </xdr:nvSpPr>
      <xdr:spPr>
        <a:xfrm>
          <a:off x="17449924"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64</xdr:row>
      <xdr:rowOff>1013883</xdr:rowOff>
    </xdr:from>
    <xdr:ext cx="914400" cy="264560"/>
    <xdr:sp macro="" textlink="">
      <xdr:nvSpPr>
        <xdr:cNvPr id="2165" name="TextBox 2164">
          <a:extLst>
            <a:ext uri="{FF2B5EF4-FFF2-40B4-BE49-F238E27FC236}">
              <a16:creationId xmlns:a16="http://schemas.microsoft.com/office/drawing/2014/main" id="{00000000-0008-0000-6100-000075080000}"/>
            </a:ext>
          </a:extLst>
        </xdr:cNvPr>
        <xdr:cNvSpPr txBox="1"/>
      </xdr:nvSpPr>
      <xdr:spPr>
        <a:xfrm>
          <a:off x="17449924"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64</xdr:row>
      <xdr:rowOff>1013883</xdr:rowOff>
    </xdr:from>
    <xdr:ext cx="914400" cy="264560"/>
    <xdr:sp macro="" textlink="">
      <xdr:nvSpPr>
        <xdr:cNvPr id="2166" name="TextBox 2165">
          <a:extLst>
            <a:ext uri="{FF2B5EF4-FFF2-40B4-BE49-F238E27FC236}">
              <a16:creationId xmlns:a16="http://schemas.microsoft.com/office/drawing/2014/main" id="{00000000-0008-0000-6100-000076080000}"/>
            </a:ext>
          </a:extLst>
        </xdr:cNvPr>
        <xdr:cNvSpPr txBox="1"/>
      </xdr:nvSpPr>
      <xdr:spPr>
        <a:xfrm>
          <a:off x="17449924"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64</xdr:row>
      <xdr:rowOff>1013883</xdr:rowOff>
    </xdr:from>
    <xdr:ext cx="914400" cy="264560"/>
    <xdr:sp macro="" textlink="">
      <xdr:nvSpPr>
        <xdr:cNvPr id="2167" name="TextBox 2166">
          <a:extLst>
            <a:ext uri="{FF2B5EF4-FFF2-40B4-BE49-F238E27FC236}">
              <a16:creationId xmlns:a16="http://schemas.microsoft.com/office/drawing/2014/main" id="{00000000-0008-0000-6100-000077080000}"/>
            </a:ext>
          </a:extLst>
        </xdr:cNvPr>
        <xdr:cNvSpPr txBox="1"/>
      </xdr:nvSpPr>
      <xdr:spPr>
        <a:xfrm>
          <a:off x="17449924"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64</xdr:row>
      <xdr:rowOff>1013883</xdr:rowOff>
    </xdr:from>
    <xdr:ext cx="914400" cy="264560"/>
    <xdr:sp macro="" textlink="">
      <xdr:nvSpPr>
        <xdr:cNvPr id="2168" name="TextBox 2167">
          <a:extLst>
            <a:ext uri="{FF2B5EF4-FFF2-40B4-BE49-F238E27FC236}">
              <a16:creationId xmlns:a16="http://schemas.microsoft.com/office/drawing/2014/main" id="{00000000-0008-0000-6100-000078080000}"/>
            </a:ext>
          </a:extLst>
        </xdr:cNvPr>
        <xdr:cNvSpPr txBox="1"/>
      </xdr:nvSpPr>
      <xdr:spPr>
        <a:xfrm>
          <a:off x="17449924"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66</xdr:row>
      <xdr:rowOff>1013883</xdr:rowOff>
    </xdr:from>
    <xdr:ext cx="914400" cy="264560"/>
    <xdr:sp macro="" textlink="">
      <xdr:nvSpPr>
        <xdr:cNvPr id="2169" name="TextBox 2168">
          <a:extLst>
            <a:ext uri="{FF2B5EF4-FFF2-40B4-BE49-F238E27FC236}">
              <a16:creationId xmlns:a16="http://schemas.microsoft.com/office/drawing/2014/main" id="{00000000-0008-0000-6100-000079080000}"/>
            </a:ext>
          </a:extLst>
        </xdr:cNvPr>
        <xdr:cNvSpPr txBox="1"/>
      </xdr:nvSpPr>
      <xdr:spPr>
        <a:xfrm>
          <a:off x="17449924"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66</xdr:row>
      <xdr:rowOff>1013883</xdr:rowOff>
    </xdr:from>
    <xdr:ext cx="914400" cy="264560"/>
    <xdr:sp macro="" textlink="">
      <xdr:nvSpPr>
        <xdr:cNvPr id="2170" name="TextBox 2169">
          <a:extLst>
            <a:ext uri="{FF2B5EF4-FFF2-40B4-BE49-F238E27FC236}">
              <a16:creationId xmlns:a16="http://schemas.microsoft.com/office/drawing/2014/main" id="{00000000-0008-0000-6100-00007A080000}"/>
            </a:ext>
          </a:extLst>
        </xdr:cNvPr>
        <xdr:cNvSpPr txBox="1"/>
      </xdr:nvSpPr>
      <xdr:spPr>
        <a:xfrm>
          <a:off x="17449924"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66</xdr:row>
      <xdr:rowOff>1013883</xdr:rowOff>
    </xdr:from>
    <xdr:ext cx="914400" cy="264560"/>
    <xdr:sp macro="" textlink="">
      <xdr:nvSpPr>
        <xdr:cNvPr id="2171" name="TextBox 2170">
          <a:extLst>
            <a:ext uri="{FF2B5EF4-FFF2-40B4-BE49-F238E27FC236}">
              <a16:creationId xmlns:a16="http://schemas.microsoft.com/office/drawing/2014/main" id="{00000000-0008-0000-6100-00007B080000}"/>
            </a:ext>
          </a:extLst>
        </xdr:cNvPr>
        <xdr:cNvSpPr txBox="1"/>
      </xdr:nvSpPr>
      <xdr:spPr>
        <a:xfrm>
          <a:off x="17449924"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66</xdr:row>
      <xdr:rowOff>1013883</xdr:rowOff>
    </xdr:from>
    <xdr:ext cx="914400" cy="264560"/>
    <xdr:sp macro="" textlink="">
      <xdr:nvSpPr>
        <xdr:cNvPr id="2172" name="TextBox 2171">
          <a:extLst>
            <a:ext uri="{FF2B5EF4-FFF2-40B4-BE49-F238E27FC236}">
              <a16:creationId xmlns:a16="http://schemas.microsoft.com/office/drawing/2014/main" id="{00000000-0008-0000-6100-00007C080000}"/>
            </a:ext>
          </a:extLst>
        </xdr:cNvPr>
        <xdr:cNvSpPr txBox="1"/>
      </xdr:nvSpPr>
      <xdr:spPr>
        <a:xfrm>
          <a:off x="17449924"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68</xdr:row>
      <xdr:rowOff>1013883</xdr:rowOff>
    </xdr:from>
    <xdr:ext cx="914400" cy="264560"/>
    <xdr:sp macro="" textlink="">
      <xdr:nvSpPr>
        <xdr:cNvPr id="2173" name="TextBox 2172">
          <a:extLst>
            <a:ext uri="{FF2B5EF4-FFF2-40B4-BE49-F238E27FC236}">
              <a16:creationId xmlns:a16="http://schemas.microsoft.com/office/drawing/2014/main" id="{00000000-0008-0000-6100-00007D080000}"/>
            </a:ext>
          </a:extLst>
        </xdr:cNvPr>
        <xdr:cNvSpPr txBox="1"/>
      </xdr:nvSpPr>
      <xdr:spPr>
        <a:xfrm>
          <a:off x="17449924"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68</xdr:row>
      <xdr:rowOff>1013883</xdr:rowOff>
    </xdr:from>
    <xdr:ext cx="914400" cy="264560"/>
    <xdr:sp macro="" textlink="">
      <xdr:nvSpPr>
        <xdr:cNvPr id="2174" name="TextBox 2173">
          <a:extLst>
            <a:ext uri="{FF2B5EF4-FFF2-40B4-BE49-F238E27FC236}">
              <a16:creationId xmlns:a16="http://schemas.microsoft.com/office/drawing/2014/main" id="{00000000-0008-0000-6100-00007E080000}"/>
            </a:ext>
          </a:extLst>
        </xdr:cNvPr>
        <xdr:cNvSpPr txBox="1"/>
      </xdr:nvSpPr>
      <xdr:spPr>
        <a:xfrm>
          <a:off x="17449924"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68</xdr:row>
      <xdr:rowOff>1013883</xdr:rowOff>
    </xdr:from>
    <xdr:ext cx="914400" cy="264560"/>
    <xdr:sp macro="" textlink="">
      <xdr:nvSpPr>
        <xdr:cNvPr id="2175" name="TextBox 2174">
          <a:extLst>
            <a:ext uri="{FF2B5EF4-FFF2-40B4-BE49-F238E27FC236}">
              <a16:creationId xmlns:a16="http://schemas.microsoft.com/office/drawing/2014/main" id="{00000000-0008-0000-6100-00007F080000}"/>
            </a:ext>
          </a:extLst>
        </xdr:cNvPr>
        <xdr:cNvSpPr txBox="1"/>
      </xdr:nvSpPr>
      <xdr:spPr>
        <a:xfrm>
          <a:off x="17449924"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68</xdr:row>
      <xdr:rowOff>1013883</xdr:rowOff>
    </xdr:from>
    <xdr:ext cx="914400" cy="264560"/>
    <xdr:sp macro="" textlink="">
      <xdr:nvSpPr>
        <xdr:cNvPr id="2176" name="TextBox 2175">
          <a:extLst>
            <a:ext uri="{FF2B5EF4-FFF2-40B4-BE49-F238E27FC236}">
              <a16:creationId xmlns:a16="http://schemas.microsoft.com/office/drawing/2014/main" id="{00000000-0008-0000-6100-000080080000}"/>
            </a:ext>
          </a:extLst>
        </xdr:cNvPr>
        <xdr:cNvSpPr txBox="1"/>
      </xdr:nvSpPr>
      <xdr:spPr>
        <a:xfrm>
          <a:off x="17449924"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70</xdr:row>
      <xdr:rowOff>1013883</xdr:rowOff>
    </xdr:from>
    <xdr:ext cx="914400" cy="264560"/>
    <xdr:sp macro="" textlink="">
      <xdr:nvSpPr>
        <xdr:cNvPr id="2177" name="TextBox 2176">
          <a:extLst>
            <a:ext uri="{FF2B5EF4-FFF2-40B4-BE49-F238E27FC236}">
              <a16:creationId xmlns:a16="http://schemas.microsoft.com/office/drawing/2014/main" id="{00000000-0008-0000-6100-000081080000}"/>
            </a:ext>
          </a:extLst>
        </xdr:cNvPr>
        <xdr:cNvSpPr txBox="1"/>
      </xdr:nvSpPr>
      <xdr:spPr>
        <a:xfrm>
          <a:off x="17449924"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70</xdr:row>
      <xdr:rowOff>1013883</xdr:rowOff>
    </xdr:from>
    <xdr:ext cx="914400" cy="264560"/>
    <xdr:sp macro="" textlink="">
      <xdr:nvSpPr>
        <xdr:cNvPr id="2178" name="TextBox 2177">
          <a:extLst>
            <a:ext uri="{FF2B5EF4-FFF2-40B4-BE49-F238E27FC236}">
              <a16:creationId xmlns:a16="http://schemas.microsoft.com/office/drawing/2014/main" id="{00000000-0008-0000-6100-000082080000}"/>
            </a:ext>
          </a:extLst>
        </xdr:cNvPr>
        <xdr:cNvSpPr txBox="1"/>
      </xdr:nvSpPr>
      <xdr:spPr>
        <a:xfrm>
          <a:off x="17449924"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70</xdr:row>
      <xdr:rowOff>1013883</xdr:rowOff>
    </xdr:from>
    <xdr:ext cx="914400" cy="264560"/>
    <xdr:sp macro="" textlink="">
      <xdr:nvSpPr>
        <xdr:cNvPr id="2179" name="TextBox 2178">
          <a:extLst>
            <a:ext uri="{FF2B5EF4-FFF2-40B4-BE49-F238E27FC236}">
              <a16:creationId xmlns:a16="http://schemas.microsoft.com/office/drawing/2014/main" id="{00000000-0008-0000-6100-000083080000}"/>
            </a:ext>
          </a:extLst>
        </xdr:cNvPr>
        <xdr:cNvSpPr txBox="1"/>
      </xdr:nvSpPr>
      <xdr:spPr>
        <a:xfrm>
          <a:off x="17449924"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70</xdr:row>
      <xdr:rowOff>1013883</xdr:rowOff>
    </xdr:from>
    <xdr:ext cx="914400" cy="264560"/>
    <xdr:sp macro="" textlink="">
      <xdr:nvSpPr>
        <xdr:cNvPr id="2180" name="TextBox 2179">
          <a:extLst>
            <a:ext uri="{FF2B5EF4-FFF2-40B4-BE49-F238E27FC236}">
              <a16:creationId xmlns:a16="http://schemas.microsoft.com/office/drawing/2014/main" id="{00000000-0008-0000-6100-000084080000}"/>
            </a:ext>
          </a:extLst>
        </xdr:cNvPr>
        <xdr:cNvSpPr txBox="1"/>
      </xdr:nvSpPr>
      <xdr:spPr>
        <a:xfrm>
          <a:off x="17449924"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72</xdr:row>
      <xdr:rowOff>1013883</xdr:rowOff>
    </xdr:from>
    <xdr:ext cx="914400" cy="264560"/>
    <xdr:sp macro="" textlink="">
      <xdr:nvSpPr>
        <xdr:cNvPr id="2181" name="TextBox 2180">
          <a:extLst>
            <a:ext uri="{FF2B5EF4-FFF2-40B4-BE49-F238E27FC236}">
              <a16:creationId xmlns:a16="http://schemas.microsoft.com/office/drawing/2014/main" id="{00000000-0008-0000-6100-000085080000}"/>
            </a:ext>
          </a:extLst>
        </xdr:cNvPr>
        <xdr:cNvSpPr txBox="1"/>
      </xdr:nvSpPr>
      <xdr:spPr>
        <a:xfrm>
          <a:off x="17449924"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72</xdr:row>
      <xdr:rowOff>1013883</xdr:rowOff>
    </xdr:from>
    <xdr:ext cx="914400" cy="264560"/>
    <xdr:sp macro="" textlink="">
      <xdr:nvSpPr>
        <xdr:cNvPr id="2182" name="TextBox 2181">
          <a:extLst>
            <a:ext uri="{FF2B5EF4-FFF2-40B4-BE49-F238E27FC236}">
              <a16:creationId xmlns:a16="http://schemas.microsoft.com/office/drawing/2014/main" id="{00000000-0008-0000-6100-000086080000}"/>
            </a:ext>
          </a:extLst>
        </xdr:cNvPr>
        <xdr:cNvSpPr txBox="1"/>
      </xdr:nvSpPr>
      <xdr:spPr>
        <a:xfrm>
          <a:off x="17449924"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72</xdr:row>
      <xdr:rowOff>1013883</xdr:rowOff>
    </xdr:from>
    <xdr:ext cx="914400" cy="264560"/>
    <xdr:sp macro="" textlink="">
      <xdr:nvSpPr>
        <xdr:cNvPr id="2183" name="TextBox 2182">
          <a:extLst>
            <a:ext uri="{FF2B5EF4-FFF2-40B4-BE49-F238E27FC236}">
              <a16:creationId xmlns:a16="http://schemas.microsoft.com/office/drawing/2014/main" id="{00000000-0008-0000-6100-000087080000}"/>
            </a:ext>
          </a:extLst>
        </xdr:cNvPr>
        <xdr:cNvSpPr txBox="1"/>
      </xdr:nvSpPr>
      <xdr:spPr>
        <a:xfrm>
          <a:off x="17449924"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72</xdr:row>
      <xdr:rowOff>1013883</xdr:rowOff>
    </xdr:from>
    <xdr:ext cx="914400" cy="264560"/>
    <xdr:sp macro="" textlink="">
      <xdr:nvSpPr>
        <xdr:cNvPr id="2184" name="TextBox 2183">
          <a:extLst>
            <a:ext uri="{FF2B5EF4-FFF2-40B4-BE49-F238E27FC236}">
              <a16:creationId xmlns:a16="http://schemas.microsoft.com/office/drawing/2014/main" id="{00000000-0008-0000-6100-000088080000}"/>
            </a:ext>
          </a:extLst>
        </xdr:cNvPr>
        <xdr:cNvSpPr txBox="1"/>
      </xdr:nvSpPr>
      <xdr:spPr>
        <a:xfrm>
          <a:off x="17449924"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74</xdr:row>
      <xdr:rowOff>1013883</xdr:rowOff>
    </xdr:from>
    <xdr:ext cx="914400" cy="264560"/>
    <xdr:sp macro="" textlink="">
      <xdr:nvSpPr>
        <xdr:cNvPr id="2185" name="TextBox 2184">
          <a:extLst>
            <a:ext uri="{FF2B5EF4-FFF2-40B4-BE49-F238E27FC236}">
              <a16:creationId xmlns:a16="http://schemas.microsoft.com/office/drawing/2014/main" id="{00000000-0008-0000-6100-000089080000}"/>
            </a:ext>
          </a:extLst>
        </xdr:cNvPr>
        <xdr:cNvSpPr txBox="1"/>
      </xdr:nvSpPr>
      <xdr:spPr>
        <a:xfrm>
          <a:off x="17449924"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74</xdr:row>
      <xdr:rowOff>1013883</xdr:rowOff>
    </xdr:from>
    <xdr:ext cx="914400" cy="264560"/>
    <xdr:sp macro="" textlink="">
      <xdr:nvSpPr>
        <xdr:cNvPr id="2186" name="TextBox 2185">
          <a:extLst>
            <a:ext uri="{FF2B5EF4-FFF2-40B4-BE49-F238E27FC236}">
              <a16:creationId xmlns:a16="http://schemas.microsoft.com/office/drawing/2014/main" id="{00000000-0008-0000-6100-00008A080000}"/>
            </a:ext>
          </a:extLst>
        </xdr:cNvPr>
        <xdr:cNvSpPr txBox="1"/>
      </xdr:nvSpPr>
      <xdr:spPr>
        <a:xfrm>
          <a:off x="17449924"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74</xdr:row>
      <xdr:rowOff>1013883</xdr:rowOff>
    </xdr:from>
    <xdr:ext cx="914400" cy="264560"/>
    <xdr:sp macro="" textlink="">
      <xdr:nvSpPr>
        <xdr:cNvPr id="2187" name="TextBox 2186">
          <a:extLst>
            <a:ext uri="{FF2B5EF4-FFF2-40B4-BE49-F238E27FC236}">
              <a16:creationId xmlns:a16="http://schemas.microsoft.com/office/drawing/2014/main" id="{00000000-0008-0000-6100-00008B080000}"/>
            </a:ext>
          </a:extLst>
        </xdr:cNvPr>
        <xdr:cNvSpPr txBox="1"/>
      </xdr:nvSpPr>
      <xdr:spPr>
        <a:xfrm>
          <a:off x="17449924"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74</xdr:row>
      <xdr:rowOff>1013883</xdr:rowOff>
    </xdr:from>
    <xdr:ext cx="914400" cy="264560"/>
    <xdr:sp macro="" textlink="">
      <xdr:nvSpPr>
        <xdr:cNvPr id="2188" name="TextBox 2187">
          <a:extLst>
            <a:ext uri="{FF2B5EF4-FFF2-40B4-BE49-F238E27FC236}">
              <a16:creationId xmlns:a16="http://schemas.microsoft.com/office/drawing/2014/main" id="{00000000-0008-0000-6100-00008C080000}"/>
            </a:ext>
          </a:extLst>
        </xdr:cNvPr>
        <xdr:cNvSpPr txBox="1"/>
      </xdr:nvSpPr>
      <xdr:spPr>
        <a:xfrm>
          <a:off x="17449924"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76</xdr:row>
      <xdr:rowOff>1013883</xdr:rowOff>
    </xdr:from>
    <xdr:ext cx="914400" cy="264560"/>
    <xdr:sp macro="" textlink="">
      <xdr:nvSpPr>
        <xdr:cNvPr id="2189" name="TextBox 2188">
          <a:extLst>
            <a:ext uri="{FF2B5EF4-FFF2-40B4-BE49-F238E27FC236}">
              <a16:creationId xmlns:a16="http://schemas.microsoft.com/office/drawing/2014/main" id="{00000000-0008-0000-6100-00008D080000}"/>
            </a:ext>
          </a:extLst>
        </xdr:cNvPr>
        <xdr:cNvSpPr txBox="1"/>
      </xdr:nvSpPr>
      <xdr:spPr>
        <a:xfrm>
          <a:off x="17449924"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76</xdr:row>
      <xdr:rowOff>1013883</xdr:rowOff>
    </xdr:from>
    <xdr:ext cx="914400" cy="264560"/>
    <xdr:sp macro="" textlink="">
      <xdr:nvSpPr>
        <xdr:cNvPr id="2190" name="TextBox 2189">
          <a:extLst>
            <a:ext uri="{FF2B5EF4-FFF2-40B4-BE49-F238E27FC236}">
              <a16:creationId xmlns:a16="http://schemas.microsoft.com/office/drawing/2014/main" id="{00000000-0008-0000-6100-00008E080000}"/>
            </a:ext>
          </a:extLst>
        </xdr:cNvPr>
        <xdr:cNvSpPr txBox="1"/>
      </xdr:nvSpPr>
      <xdr:spPr>
        <a:xfrm>
          <a:off x="17449924"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76</xdr:row>
      <xdr:rowOff>1013883</xdr:rowOff>
    </xdr:from>
    <xdr:ext cx="914400" cy="264560"/>
    <xdr:sp macro="" textlink="">
      <xdr:nvSpPr>
        <xdr:cNvPr id="2191" name="TextBox 2190">
          <a:extLst>
            <a:ext uri="{FF2B5EF4-FFF2-40B4-BE49-F238E27FC236}">
              <a16:creationId xmlns:a16="http://schemas.microsoft.com/office/drawing/2014/main" id="{00000000-0008-0000-6100-00008F080000}"/>
            </a:ext>
          </a:extLst>
        </xdr:cNvPr>
        <xdr:cNvSpPr txBox="1"/>
      </xdr:nvSpPr>
      <xdr:spPr>
        <a:xfrm>
          <a:off x="17449924"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76</xdr:row>
      <xdr:rowOff>1013883</xdr:rowOff>
    </xdr:from>
    <xdr:ext cx="914400" cy="264560"/>
    <xdr:sp macro="" textlink="">
      <xdr:nvSpPr>
        <xdr:cNvPr id="2192" name="TextBox 2191">
          <a:extLst>
            <a:ext uri="{FF2B5EF4-FFF2-40B4-BE49-F238E27FC236}">
              <a16:creationId xmlns:a16="http://schemas.microsoft.com/office/drawing/2014/main" id="{00000000-0008-0000-6100-000090080000}"/>
            </a:ext>
          </a:extLst>
        </xdr:cNvPr>
        <xdr:cNvSpPr txBox="1"/>
      </xdr:nvSpPr>
      <xdr:spPr>
        <a:xfrm>
          <a:off x="17449924"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78</xdr:row>
      <xdr:rowOff>1013883</xdr:rowOff>
    </xdr:from>
    <xdr:ext cx="914400" cy="264560"/>
    <xdr:sp macro="" textlink="">
      <xdr:nvSpPr>
        <xdr:cNvPr id="2193" name="TextBox 2192">
          <a:extLst>
            <a:ext uri="{FF2B5EF4-FFF2-40B4-BE49-F238E27FC236}">
              <a16:creationId xmlns:a16="http://schemas.microsoft.com/office/drawing/2014/main" id="{00000000-0008-0000-6100-000091080000}"/>
            </a:ext>
          </a:extLst>
        </xdr:cNvPr>
        <xdr:cNvSpPr txBox="1"/>
      </xdr:nvSpPr>
      <xdr:spPr>
        <a:xfrm>
          <a:off x="17449924"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78</xdr:row>
      <xdr:rowOff>1013883</xdr:rowOff>
    </xdr:from>
    <xdr:ext cx="914400" cy="264560"/>
    <xdr:sp macro="" textlink="">
      <xdr:nvSpPr>
        <xdr:cNvPr id="2194" name="TextBox 2193">
          <a:extLst>
            <a:ext uri="{FF2B5EF4-FFF2-40B4-BE49-F238E27FC236}">
              <a16:creationId xmlns:a16="http://schemas.microsoft.com/office/drawing/2014/main" id="{00000000-0008-0000-6100-000092080000}"/>
            </a:ext>
          </a:extLst>
        </xdr:cNvPr>
        <xdr:cNvSpPr txBox="1"/>
      </xdr:nvSpPr>
      <xdr:spPr>
        <a:xfrm>
          <a:off x="17449924"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78</xdr:row>
      <xdr:rowOff>1013883</xdr:rowOff>
    </xdr:from>
    <xdr:ext cx="914400" cy="264560"/>
    <xdr:sp macro="" textlink="">
      <xdr:nvSpPr>
        <xdr:cNvPr id="2195" name="TextBox 2194">
          <a:extLst>
            <a:ext uri="{FF2B5EF4-FFF2-40B4-BE49-F238E27FC236}">
              <a16:creationId xmlns:a16="http://schemas.microsoft.com/office/drawing/2014/main" id="{00000000-0008-0000-6100-000093080000}"/>
            </a:ext>
          </a:extLst>
        </xdr:cNvPr>
        <xdr:cNvSpPr txBox="1"/>
      </xdr:nvSpPr>
      <xdr:spPr>
        <a:xfrm>
          <a:off x="17449924"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78</xdr:row>
      <xdr:rowOff>1013883</xdr:rowOff>
    </xdr:from>
    <xdr:ext cx="914400" cy="264560"/>
    <xdr:sp macro="" textlink="">
      <xdr:nvSpPr>
        <xdr:cNvPr id="2196" name="TextBox 2195">
          <a:extLst>
            <a:ext uri="{FF2B5EF4-FFF2-40B4-BE49-F238E27FC236}">
              <a16:creationId xmlns:a16="http://schemas.microsoft.com/office/drawing/2014/main" id="{00000000-0008-0000-6100-000094080000}"/>
            </a:ext>
          </a:extLst>
        </xdr:cNvPr>
        <xdr:cNvSpPr txBox="1"/>
      </xdr:nvSpPr>
      <xdr:spPr>
        <a:xfrm>
          <a:off x="17449924"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80</xdr:row>
      <xdr:rowOff>1013883</xdr:rowOff>
    </xdr:from>
    <xdr:ext cx="914400" cy="264560"/>
    <xdr:sp macro="" textlink="">
      <xdr:nvSpPr>
        <xdr:cNvPr id="2197" name="TextBox 2196">
          <a:extLst>
            <a:ext uri="{FF2B5EF4-FFF2-40B4-BE49-F238E27FC236}">
              <a16:creationId xmlns:a16="http://schemas.microsoft.com/office/drawing/2014/main" id="{00000000-0008-0000-6100-000095080000}"/>
            </a:ext>
          </a:extLst>
        </xdr:cNvPr>
        <xdr:cNvSpPr txBox="1"/>
      </xdr:nvSpPr>
      <xdr:spPr>
        <a:xfrm>
          <a:off x="17449924"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80</xdr:row>
      <xdr:rowOff>1013883</xdr:rowOff>
    </xdr:from>
    <xdr:ext cx="914400" cy="264560"/>
    <xdr:sp macro="" textlink="">
      <xdr:nvSpPr>
        <xdr:cNvPr id="2198" name="TextBox 2197">
          <a:extLst>
            <a:ext uri="{FF2B5EF4-FFF2-40B4-BE49-F238E27FC236}">
              <a16:creationId xmlns:a16="http://schemas.microsoft.com/office/drawing/2014/main" id="{00000000-0008-0000-6100-000096080000}"/>
            </a:ext>
          </a:extLst>
        </xdr:cNvPr>
        <xdr:cNvSpPr txBox="1"/>
      </xdr:nvSpPr>
      <xdr:spPr>
        <a:xfrm>
          <a:off x="17449924"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80</xdr:row>
      <xdr:rowOff>1013883</xdr:rowOff>
    </xdr:from>
    <xdr:ext cx="914400" cy="264560"/>
    <xdr:sp macro="" textlink="">
      <xdr:nvSpPr>
        <xdr:cNvPr id="2199" name="TextBox 2198">
          <a:extLst>
            <a:ext uri="{FF2B5EF4-FFF2-40B4-BE49-F238E27FC236}">
              <a16:creationId xmlns:a16="http://schemas.microsoft.com/office/drawing/2014/main" id="{00000000-0008-0000-6100-000097080000}"/>
            </a:ext>
          </a:extLst>
        </xdr:cNvPr>
        <xdr:cNvSpPr txBox="1"/>
      </xdr:nvSpPr>
      <xdr:spPr>
        <a:xfrm>
          <a:off x="17449924"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80</xdr:row>
      <xdr:rowOff>1013883</xdr:rowOff>
    </xdr:from>
    <xdr:ext cx="914400" cy="264560"/>
    <xdr:sp macro="" textlink="">
      <xdr:nvSpPr>
        <xdr:cNvPr id="2200" name="TextBox 2199">
          <a:extLst>
            <a:ext uri="{FF2B5EF4-FFF2-40B4-BE49-F238E27FC236}">
              <a16:creationId xmlns:a16="http://schemas.microsoft.com/office/drawing/2014/main" id="{00000000-0008-0000-6100-000098080000}"/>
            </a:ext>
          </a:extLst>
        </xdr:cNvPr>
        <xdr:cNvSpPr txBox="1"/>
      </xdr:nvSpPr>
      <xdr:spPr>
        <a:xfrm>
          <a:off x="17449924"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82</xdr:row>
      <xdr:rowOff>1013883</xdr:rowOff>
    </xdr:from>
    <xdr:ext cx="914400" cy="264560"/>
    <xdr:sp macro="" textlink="">
      <xdr:nvSpPr>
        <xdr:cNvPr id="2201" name="TextBox 2200">
          <a:extLst>
            <a:ext uri="{FF2B5EF4-FFF2-40B4-BE49-F238E27FC236}">
              <a16:creationId xmlns:a16="http://schemas.microsoft.com/office/drawing/2014/main" id="{00000000-0008-0000-6100-000099080000}"/>
            </a:ext>
          </a:extLst>
        </xdr:cNvPr>
        <xdr:cNvSpPr txBox="1"/>
      </xdr:nvSpPr>
      <xdr:spPr>
        <a:xfrm>
          <a:off x="17449924"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82</xdr:row>
      <xdr:rowOff>1013883</xdr:rowOff>
    </xdr:from>
    <xdr:ext cx="914400" cy="264560"/>
    <xdr:sp macro="" textlink="">
      <xdr:nvSpPr>
        <xdr:cNvPr id="2202" name="TextBox 2201">
          <a:extLst>
            <a:ext uri="{FF2B5EF4-FFF2-40B4-BE49-F238E27FC236}">
              <a16:creationId xmlns:a16="http://schemas.microsoft.com/office/drawing/2014/main" id="{00000000-0008-0000-6100-00009A080000}"/>
            </a:ext>
          </a:extLst>
        </xdr:cNvPr>
        <xdr:cNvSpPr txBox="1"/>
      </xdr:nvSpPr>
      <xdr:spPr>
        <a:xfrm>
          <a:off x="17449924"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82</xdr:row>
      <xdr:rowOff>1013883</xdr:rowOff>
    </xdr:from>
    <xdr:ext cx="914400" cy="264560"/>
    <xdr:sp macro="" textlink="">
      <xdr:nvSpPr>
        <xdr:cNvPr id="2203" name="TextBox 2202">
          <a:extLst>
            <a:ext uri="{FF2B5EF4-FFF2-40B4-BE49-F238E27FC236}">
              <a16:creationId xmlns:a16="http://schemas.microsoft.com/office/drawing/2014/main" id="{00000000-0008-0000-6100-00009B080000}"/>
            </a:ext>
          </a:extLst>
        </xdr:cNvPr>
        <xdr:cNvSpPr txBox="1"/>
      </xdr:nvSpPr>
      <xdr:spPr>
        <a:xfrm>
          <a:off x="17449924"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82</xdr:row>
      <xdr:rowOff>1013883</xdr:rowOff>
    </xdr:from>
    <xdr:ext cx="914400" cy="264560"/>
    <xdr:sp macro="" textlink="">
      <xdr:nvSpPr>
        <xdr:cNvPr id="2204" name="TextBox 2203">
          <a:extLst>
            <a:ext uri="{FF2B5EF4-FFF2-40B4-BE49-F238E27FC236}">
              <a16:creationId xmlns:a16="http://schemas.microsoft.com/office/drawing/2014/main" id="{00000000-0008-0000-6100-00009C080000}"/>
            </a:ext>
          </a:extLst>
        </xdr:cNvPr>
        <xdr:cNvSpPr txBox="1"/>
      </xdr:nvSpPr>
      <xdr:spPr>
        <a:xfrm>
          <a:off x="17449924"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84</xdr:row>
      <xdr:rowOff>1013883</xdr:rowOff>
    </xdr:from>
    <xdr:ext cx="914400" cy="264560"/>
    <xdr:sp macro="" textlink="">
      <xdr:nvSpPr>
        <xdr:cNvPr id="2205" name="TextBox 2204">
          <a:extLst>
            <a:ext uri="{FF2B5EF4-FFF2-40B4-BE49-F238E27FC236}">
              <a16:creationId xmlns:a16="http://schemas.microsoft.com/office/drawing/2014/main" id="{00000000-0008-0000-6100-00009D080000}"/>
            </a:ext>
          </a:extLst>
        </xdr:cNvPr>
        <xdr:cNvSpPr txBox="1"/>
      </xdr:nvSpPr>
      <xdr:spPr>
        <a:xfrm>
          <a:off x="17449924"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84</xdr:row>
      <xdr:rowOff>1013883</xdr:rowOff>
    </xdr:from>
    <xdr:ext cx="914400" cy="264560"/>
    <xdr:sp macro="" textlink="">
      <xdr:nvSpPr>
        <xdr:cNvPr id="2206" name="TextBox 2205">
          <a:extLst>
            <a:ext uri="{FF2B5EF4-FFF2-40B4-BE49-F238E27FC236}">
              <a16:creationId xmlns:a16="http://schemas.microsoft.com/office/drawing/2014/main" id="{00000000-0008-0000-6100-00009E080000}"/>
            </a:ext>
          </a:extLst>
        </xdr:cNvPr>
        <xdr:cNvSpPr txBox="1"/>
      </xdr:nvSpPr>
      <xdr:spPr>
        <a:xfrm>
          <a:off x="17449924"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84</xdr:row>
      <xdr:rowOff>1013883</xdr:rowOff>
    </xdr:from>
    <xdr:ext cx="914400" cy="264560"/>
    <xdr:sp macro="" textlink="">
      <xdr:nvSpPr>
        <xdr:cNvPr id="2207" name="TextBox 2206">
          <a:extLst>
            <a:ext uri="{FF2B5EF4-FFF2-40B4-BE49-F238E27FC236}">
              <a16:creationId xmlns:a16="http://schemas.microsoft.com/office/drawing/2014/main" id="{00000000-0008-0000-6100-00009F080000}"/>
            </a:ext>
          </a:extLst>
        </xdr:cNvPr>
        <xdr:cNvSpPr txBox="1"/>
      </xdr:nvSpPr>
      <xdr:spPr>
        <a:xfrm>
          <a:off x="17449924"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84</xdr:row>
      <xdr:rowOff>1013883</xdr:rowOff>
    </xdr:from>
    <xdr:ext cx="914400" cy="264560"/>
    <xdr:sp macro="" textlink="">
      <xdr:nvSpPr>
        <xdr:cNvPr id="2208" name="TextBox 2207">
          <a:extLst>
            <a:ext uri="{FF2B5EF4-FFF2-40B4-BE49-F238E27FC236}">
              <a16:creationId xmlns:a16="http://schemas.microsoft.com/office/drawing/2014/main" id="{00000000-0008-0000-6100-0000A0080000}"/>
            </a:ext>
          </a:extLst>
        </xdr:cNvPr>
        <xdr:cNvSpPr txBox="1"/>
      </xdr:nvSpPr>
      <xdr:spPr>
        <a:xfrm>
          <a:off x="17449924"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86</xdr:row>
      <xdr:rowOff>1013883</xdr:rowOff>
    </xdr:from>
    <xdr:ext cx="914400" cy="264560"/>
    <xdr:sp macro="" textlink="">
      <xdr:nvSpPr>
        <xdr:cNvPr id="2209" name="TextBox 2208">
          <a:extLst>
            <a:ext uri="{FF2B5EF4-FFF2-40B4-BE49-F238E27FC236}">
              <a16:creationId xmlns:a16="http://schemas.microsoft.com/office/drawing/2014/main" id="{00000000-0008-0000-6100-0000A1080000}"/>
            </a:ext>
          </a:extLst>
        </xdr:cNvPr>
        <xdr:cNvSpPr txBox="1"/>
      </xdr:nvSpPr>
      <xdr:spPr>
        <a:xfrm>
          <a:off x="17449924"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86</xdr:row>
      <xdr:rowOff>1013883</xdr:rowOff>
    </xdr:from>
    <xdr:ext cx="914400" cy="264560"/>
    <xdr:sp macro="" textlink="">
      <xdr:nvSpPr>
        <xdr:cNvPr id="2210" name="TextBox 2209">
          <a:extLst>
            <a:ext uri="{FF2B5EF4-FFF2-40B4-BE49-F238E27FC236}">
              <a16:creationId xmlns:a16="http://schemas.microsoft.com/office/drawing/2014/main" id="{00000000-0008-0000-6100-0000A2080000}"/>
            </a:ext>
          </a:extLst>
        </xdr:cNvPr>
        <xdr:cNvSpPr txBox="1"/>
      </xdr:nvSpPr>
      <xdr:spPr>
        <a:xfrm>
          <a:off x="17449924"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86</xdr:row>
      <xdr:rowOff>1013883</xdr:rowOff>
    </xdr:from>
    <xdr:ext cx="914400" cy="264560"/>
    <xdr:sp macro="" textlink="">
      <xdr:nvSpPr>
        <xdr:cNvPr id="2211" name="TextBox 2210">
          <a:extLst>
            <a:ext uri="{FF2B5EF4-FFF2-40B4-BE49-F238E27FC236}">
              <a16:creationId xmlns:a16="http://schemas.microsoft.com/office/drawing/2014/main" id="{00000000-0008-0000-6100-0000A3080000}"/>
            </a:ext>
          </a:extLst>
        </xdr:cNvPr>
        <xdr:cNvSpPr txBox="1"/>
      </xdr:nvSpPr>
      <xdr:spPr>
        <a:xfrm>
          <a:off x="17449924"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86</xdr:row>
      <xdr:rowOff>1013883</xdr:rowOff>
    </xdr:from>
    <xdr:ext cx="914400" cy="264560"/>
    <xdr:sp macro="" textlink="">
      <xdr:nvSpPr>
        <xdr:cNvPr id="2212" name="TextBox 2211">
          <a:extLst>
            <a:ext uri="{FF2B5EF4-FFF2-40B4-BE49-F238E27FC236}">
              <a16:creationId xmlns:a16="http://schemas.microsoft.com/office/drawing/2014/main" id="{00000000-0008-0000-6100-0000A4080000}"/>
            </a:ext>
          </a:extLst>
        </xdr:cNvPr>
        <xdr:cNvSpPr txBox="1"/>
      </xdr:nvSpPr>
      <xdr:spPr>
        <a:xfrm>
          <a:off x="17449924"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213" name="TextBox 2212">
          <a:extLst>
            <a:ext uri="{FF2B5EF4-FFF2-40B4-BE49-F238E27FC236}">
              <a16:creationId xmlns:a16="http://schemas.microsoft.com/office/drawing/2014/main" id="{00000000-0008-0000-6100-0000A508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214" name="TextBox 2213">
          <a:extLst>
            <a:ext uri="{FF2B5EF4-FFF2-40B4-BE49-F238E27FC236}">
              <a16:creationId xmlns:a16="http://schemas.microsoft.com/office/drawing/2014/main" id="{00000000-0008-0000-6100-0000A608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215" name="TextBox 2214">
          <a:extLst>
            <a:ext uri="{FF2B5EF4-FFF2-40B4-BE49-F238E27FC236}">
              <a16:creationId xmlns:a16="http://schemas.microsoft.com/office/drawing/2014/main" id="{00000000-0008-0000-6100-0000A708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216" name="TextBox 2215">
          <a:extLst>
            <a:ext uri="{FF2B5EF4-FFF2-40B4-BE49-F238E27FC236}">
              <a16:creationId xmlns:a16="http://schemas.microsoft.com/office/drawing/2014/main" id="{00000000-0008-0000-6100-0000A808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217" name="TextBox 2216">
          <a:extLst>
            <a:ext uri="{FF2B5EF4-FFF2-40B4-BE49-F238E27FC236}">
              <a16:creationId xmlns:a16="http://schemas.microsoft.com/office/drawing/2014/main" id="{00000000-0008-0000-6100-0000A908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218" name="TextBox 2217">
          <a:extLst>
            <a:ext uri="{FF2B5EF4-FFF2-40B4-BE49-F238E27FC236}">
              <a16:creationId xmlns:a16="http://schemas.microsoft.com/office/drawing/2014/main" id="{00000000-0008-0000-6100-0000AA08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219" name="TextBox 2218">
          <a:extLst>
            <a:ext uri="{FF2B5EF4-FFF2-40B4-BE49-F238E27FC236}">
              <a16:creationId xmlns:a16="http://schemas.microsoft.com/office/drawing/2014/main" id="{00000000-0008-0000-6100-0000AB08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220" name="TextBox 2219">
          <a:extLst>
            <a:ext uri="{FF2B5EF4-FFF2-40B4-BE49-F238E27FC236}">
              <a16:creationId xmlns:a16="http://schemas.microsoft.com/office/drawing/2014/main" id="{00000000-0008-0000-6100-0000AC08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221" name="TextBox 2220">
          <a:extLst>
            <a:ext uri="{FF2B5EF4-FFF2-40B4-BE49-F238E27FC236}">
              <a16:creationId xmlns:a16="http://schemas.microsoft.com/office/drawing/2014/main" id="{00000000-0008-0000-6100-0000AD08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222" name="TextBox 2221">
          <a:extLst>
            <a:ext uri="{FF2B5EF4-FFF2-40B4-BE49-F238E27FC236}">
              <a16:creationId xmlns:a16="http://schemas.microsoft.com/office/drawing/2014/main" id="{00000000-0008-0000-6100-0000AE08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223" name="TextBox 2222">
          <a:extLst>
            <a:ext uri="{FF2B5EF4-FFF2-40B4-BE49-F238E27FC236}">
              <a16:creationId xmlns:a16="http://schemas.microsoft.com/office/drawing/2014/main" id="{00000000-0008-0000-6100-0000AF08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224" name="TextBox 2223">
          <a:extLst>
            <a:ext uri="{FF2B5EF4-FFF2-40B4-BE49-F238E27FC236}">
              <a16:creationId xmlns:a16="http://schemas.microsoft.com/office/drawing/2014/main" id="{00000000-0008-0000-6100-0000B008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225" name="TextBox 2224">
          <a:extLst>
            <a:ext uri="{FF2B5EF4-FFF2-40B4-BE49-F238E27FC236}">
              <a16:creationId xmlns:a16="http://schemas.microsoft.com/office/drawing/2014/main" id="{00000000-0008-0000-6100-0000B108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226" name="TextBox 2225">
          <a:extLst>
            <a:ext uri="{FF2B5EF4-FFF2-40B4-BE49-F238E27FC236}">
              <a16:creationId xmlns:a16="http://schemas.microsoft.com/office/drawing/2014/main" id="{00000000-0008-0000-6100-0000B208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227" name="TextBox 2226">
          <a:extLst>
            <a:ext uri="{FF2B5EF4-FFF2-40B4-BE49-F238E27FC236}">
              <a16:creationId xmlns:a16="http://schemas.microsoft.com/office/drawing/2014/main" id="{00000000-0008-0000-6100-0000B308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228" name="TextBox 2227">
          <a:extLst>
            <a:ext uri="{FF2B5EF4-FFF2-40B4-BE49-F238E27FC236}">
              <a16:creationId xmlns:a16="http://schemas.microsoft.com/office/drawing/2014/main" id="{00000000-0008-0000-6100-0000B408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229" name="TextBox 2228">
          <a:extLst>
            <a:ext uri="{FF2B5EF4-FFF2-40B4-BE49-F238E27FC236}">
              <a16:creationId xmlns:a16="http://schemas.microsoft.com/office/drawing/2014/main" id="{00000000-0008-0000-6100-0000B508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230" name="TextBox 2229">
          <a:extLst>
            <a:ext uri="{FF2B5EF4-FFF2-40B4-BE49-F238E27FC236}">
              <a16:creationId xmlns:a16="http://schemas.microsoft.com/office/drawing/2014/main" id="{00000000-0008-0000-6100-0000B608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231" name="TextBox 2230">
          <a:extLst>
            <a:ext uri="{FF2B5EF4-FFF2-40B4-BE49-F238E27FC236}">
              <a16:creationId xmlns:a16="http://schemas.microsoft.com/office/drawing/2014/main" id="{00000000-0008-0000-6100-0000B708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232" name="TextBox 2231">
          <a:extLst>
            <a:ext uri="{FF2B5EF4-FFF2-40B4-BE49-F238E27FC236}">
              <a16:creationId xmlns:a16="http://schemas.microsoft.com/office/drawing/2014/main" id="{00000000-0008-0000-6100-0000B808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233" name="TextBox 2232">
          <a:extLst>
            <a:ext uri="{FF2B5EF4-FFF2-40B4-BE49-F238E27FC236}">
              <a16:creationId xmlns:a16="http://schemas.microsoft.com/office/drawing/2014/main" id="{00000000-0008-0000-6100-0000B908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234" name="TextBox 2233">
          <a:extLst>
            <a:ext uri="{FF2B5EF4-FFF2-40B4-BE49-F238E27FC236}">
              <a16:creationId xmlns:a16="http://schemas.microsoft.com/office/drawing/2014/main" id="{00000000-0008-0000-6100-0000BA08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235" name="TextBox 2234">
          <a:extLst>
            <a:ext uri="{FF2B5EF4-FFF2-40B4-BE49-F238E27FC236}">
              <a16:creationId xmlns:a16="http://schemas.microsoft.com/office/drawing/2014/main" id="{00000000-0008-0000-6100-0000BB08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236" name="TextBox 2235">
          <a:extLst>
            <a:ext uri="{FF2B5EF4-FFF2-40B4-BE49-F238E27FC236}">
              <a16:creationId xmlns:a16="http://schemas.microsoft.com/office/drawing/2014/main" id="{00000000-0008-0000-6100-0000BC08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237" name="TextBox 2236">
          <a:extLst>
            <a:ext uri="{FF2B5EF4-FFF2-40B4-BE49-F238E27FC236}">
              <a16:creationId xmlns:a16="http://schemas.microsoft.com/office/drawing/2014/main" id="{00000000-0008-0000-6100-0000BD08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238" name="TextBox 2237">
          <a:extLst>
            <a:ext uri="{FF2B5EF4-FFF2-40B4-BE49-F238E27FC236}">
              <a16:creationId xmlns:a16="http://schemas.microsoft.com/office/drawing/2014/main" id="{00000000-0008-0000-6100-0000BE08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239" name="TextBox 2238">
          <a:extLst>
            <a:ext uri="{FF2B5EF4-FFF2-40B4-BE49-F238E27FC236}">
              <a16:creationId xmlns:a16="http://schemas.microsoft.com/office/drawing/2014/main" id="{00000000-0008-0000-6100-0000BF08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240" name="TextBox 2239">
          <a:extLst>
            <a:ext uri="{FF2B5EF4-FFF2-40B4-BE49-F238E27FC236}">
              <a16:creationId xmlns:a16="http://schemas.microsoft.com/office/drawing/2014/main" id="{00000000-0008-0000-6100-0000C008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241" name="TextBox 2240">
          <a:extLst>
            <a:ext uri="{FF2B5EF4-FFF2-40B4-BE49-F238E27FC236}">
              <a16:creationId xmlns:a16="http://schemas.microsoft.com/office/drawing/2014/main" id="{00000000-0008-0000-6100-0000C108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242" name="TextBox 2241">
          <a:extLst>
            <a:ext uri="{FF2B5EF4-FFF2-40B4-BE49-F238E27FC236}">
              <a16:creationId xmlns:a16="http://schemas.microsoft.com/office/drawing/2014/main" id="{00000000-0008-0000-6100-0000C208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243" name="TextBox 2242">
          <a:extLst>
            <a:ext uri="{FF2B5EF4-FFF2-40B4-BE49-F238E27FC236}">
              <a16:creationId xmlns:a16="http://schemas.microsoft.com/office/drawing/2014/main" id="{00000000-0008-0000-6100-0000C308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244" name="TextBox 2243">
          <a:extLst>
            <a:ext uri="{FF2B5EF4-FFF2-40B4-BE49-F238E27FC236}">
              <a16:creationId xmlns:a16="http://schemas.microsoft.com/office/drawing/2014/main" id="{00000000-0008-0000-6100-0000C408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245" name="TextBox 2244">
          <a:extLst>
            <a:ext uri="{FF2B5EF4-FFF2-40B4-BE49-F238E27FC236}">
              <a16:creationId xmlns:a16="http://schemas.microsoft.com/office/drawing/2014/main" id="{00000000-0008-0000-6100-0000C508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246" name="TextBox 2245">
          <a:extLst>
            <a:ext uri="{FF2B5EF4-FFF2-40B4-BE49-F238E27FC236}">
              <a16:creationId xmlns:a16="http://schemas.microsoft.com/office/drawing/2014/main" id="{00000000-0008-0000-6100-0000C608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247" name="TextBox 2246">
          <a:extLst>
            <a:ext uri="{FF2B5EF4-FFF2-40B4-BE49-F238E27FC236}">
              <a16:creationId xmlns:a16="http://schemas.microsoft.com/office/drawing/2014/main" id="{00000000-0008-0000-6100-0000C708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248" name="TextBox 2247">
          <a:extLst>
            <a:ext uri="{FF2B5EF4-FFF2-40B4-BE49-F238E27FC236}">
              <a16:creationId xmlns:a16="http://schemas.microsoft.com/office/drawing/2014/main" id="{00000000-0008-0000-6100-0000C808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249" name="TextBox 2248">
          <a:extLst>
            <a:ext uri="{FF2B5EF4-FFF2-40B4-BE49-F238E27FC236}">
              <a16:creationId xmlns:a16="http://schemas.microsoft.com/office/drawing/2014/main" id="{00000000-0008-0000-6100-0000C908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250" name="TextBox 2249">
          <a:extLst>
            <a:ext uri="{FF2B5EF4-FFF2-40B4-BE49-F238E27FC236}">
              <a16:creationId xmlns:a16="http://schemas.microsoft.com/office/drawing/2014/main" id="{00000000-0008-0000-6100-0000CA08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251" name="TextBox 2250">
          <a:extLst>
            <a:ext uri="{FF2B5EF4-FFF2-40B4-BE49-F238E27FC236}">
              <a16:creationId xmlns:a16="http://schemas.microsoft.com/office/drawing/2014/main" id="{00000000-0008-0000-6100-0000CB08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252" name="TextBox 2251">
          <a:extLst>
            <a:ext uri="{FF2B5EF4-FFF2-40B4-BE49-F238E27FC236}">
              <a16:creationId xmlns:a16="http://schemas.microsoft.com/office/drawing/2014/main" id="{00000000-0008-0000-6100-0000CC08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253" name="TextBox 2252">
          <a:extLst>
            <a:ext uri="{FF2B5EF4-FFF2-40B4-BE49-F238E27FC236}">
              <a16:creationId xmlns:a16="http://schemas.microsoft.com/office/drawing/2014/main" id="{00000000-0008-0000-6100-0000CD08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254" name="TextBox 2253">
          <a:extLst>
            <a:ext uri="{FF2B5EF4-FFF2-40B4-BE49-F238E27FC236}">
              <a16:creationId xmlns:a16="http://schemas.microsoft.com/office/drawing/2014/main" id="{00000000-0008-0000-6100-0000CE08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255" name="TextBox 2254">
          <a:extLst>
            <a:ext uri="{FF2B5EF4-FFF2-40B4-BE49-F238E27FC236}">
              <a16:creationId xmlns:a16="http://schemas.microsoft.com/office/drawing/2014/main" id="{00000000-0008-0000-6100-0000CF08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256" name="TextBox 2255">
          <a:extLst>
            <a:ext uri="{FF2B5EF4-FFF2-40B4-BE49-F238E27FC236}">
              <a16:creationId xmlns:a16="http://schemas.microsoft.com/office/drawing/2014/main" id="{00000000-0008-0000-6100-0000D008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257" name="TextBox 2256">
          <a:extLst>
            <a:ext uri="{FF2B5EF4-FFF2-40B4-BE49-F238E27FC236}">
              <a16:creationId xmlns:a16="http://schemas.microsoft.com/office/drawing/2014/main" id="{00000000-0008-0000-6100-0000D108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258" name="TextBox 2257">
          <a:extLst>
            <a:ext uri="{FF2B5EF4-FFF2-40B4-BE49-F238E27FC236}">
              <a16:creationId xmlns:a16="http://schemas.microsoft.com/office/drawing/2014/main" id="{00000000-0008-0000-6100-0000D208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259" name="TextBox 2258">
          <a:extLst>
            <a:ext uri="{FF2B5EF4-FFF2-40B4-BE49-F238E27FC236}">
              <a16:creationId xmlns:a16="http://schemas.microsoft.com/office/drawing/2014/main" id="{00000000-0008-0000-6100-0000D308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260" name="TextBox 2259">
          <a:extLst>
            <a:ext uri="{FF2B5EF4-FFF2-40B4-BE49-F238E27FC236}">
              <a16:creationId xmlns:a16="http://schemas.microsoft.com/office/drawing/2014/main" id="{00000000-0008-0000-6100-0000D408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261" name="TextBox 2260">
          <a:extLst>
            <a:ext uri="{FF2B5EF4-FFF2-40B4-BE49-F238E27FC236}">
              <a16:creationId xmlns:a16="http://schemas.microsoft.com/office/drawing/2014/main" id="{00000000-0008-0000-6100-0000D508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262" name="TextBox 2261">
          <a:extLst>
            <a:ext uri="{FF2B5EF4-FFF2-40B4-BE49-F238E27FC236}">
              <a16:creationId xmlns:a16="http://schemas.microsoft.com/office/drawing/2014/main" id="{00000000-0008-0000-6100-0000D608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263" name="TextBox 2262">
          <a:extLst>
            <a:ext uri="{FF2B5EF4-FFF2-40B4-BE49-F238E27FC236}">
              <a16:creationId xmlns:a16="http://schemas.microsoft.com/office/drawing/2014/main" id="{00000000-0008-0000-6100-0000D708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264" name="TextBox 2263">
          <a:extLst>
            <a:ext uri="{FF2B5EF4-FFF2-40B4-BE49-F238E27FC236}">
              <a16:creationId xmlns:a16="http://schemas.microsoft.com/office/drawing/2014/main" id="{00000000-0008-0000-6100-0000D808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265" name="TextBox 2264">
          <a:extLst>
            <a:ext uri="{FF2B5EF4-FFF2-40B4-BE49-F238E27FC236}">
              <a16:creationId xmlns:a16="http://schemas.microsoft.com/office/drawing/2014/main" id="{00000000-0008-0000-6100-0000D908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266" name="TextBox 2265">
          <a:extLst>
            <a:ext uri="{FF2B5EF4-FFF2-40B4-BE49-F238E27FC236}">
              <a16:creationId xmlns:a16="http://schemas.microsoft.com/office/drawing/2014/main" id="{00000000-0008-0000-6100-0000DA08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267" name="TextBox 2266">
          <a:extLst>
            <a:ext uri="{FF2B5EF4-FFF2-40B4-BE49-F238E27FC236}">
              <a16:creationId xmlns:a16="http://schemas.microsoft.com/office/drawing/2014/main" id="{00000000-0008-0000-6100-0000DB08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268" name="TextBox 2267">
          <a:extLst>
            <a:ext uri="{FF2B5EF4-FFF2-40B4-BE49-F238E27FC236}">
              <a16:creationId xmlns:a16="http://schemas.microsoft.com/office/drawing/2014/main" id="{00000000-0008-0000-6100-0000DC08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269" name="TextBox 2268">
          <a:extLst>
            <a:ext uri="{FF2B5EF4-FFF2-40B4-BE49-F238E27FC236}">
              <a16:creationId xmlns:a16="http://schemas.microsoft.com/office/drawing/2014/main" id="{00000000-0008-0000-6100-0000DD08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270" name="TextBox 2269">
          <a:extLst>
            <a:ext uri="{FF2B5EF4-FFF2-40B4-BE49-F238E27FC236}">
              <a16:creationId xmlns:a16="http://schemas.microsoft.com/office/drawing/2014/main" id="{00000000-0008-0000-6100-0000DE08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271" name="TextBox 2270">
          <a:extLst>
            <a:ext uri="{FF2B5EF4-FFF2-40B4-BE49-F238E27FC236}">
              <a16:creationId xmlns:a16="http://schemas.microsoft.com/office/drawing/2014/main" id="{00000000-0008-0000-6100-0000DF08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272" name="TextBox 2271">
          <a:extLst>
            <a:ext uri="{FF2B5EF4-FFF2-40B4-BE49-F238E27FC236}">
              <a16:creationId xmlns:a16="http://schemas.microsoft.com/office/drawing/2014/main" id="{00000000-0008-0000-6100-0000E008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273" name="TextBox 2272">
          <a:extLst>
            <a:ext uri="{FF2B5EF4-FFF2-40B4-BE49-F238E27FC236}">
              <a16:creationId xmlns:a16="http://schemas.microsoft.com/office/drawing/2014/main" id="{00000000-0008-0000-6100-0000E108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274" name="TextBox 2273">
          <a:extLst>
            <a:ext uri="{FF2B5EF4-FFF2-40B4-BE49-F238E27FC236}">
              <a16:creationId xmlns:a16="http://schemas.microsoft.com/office/drawing/2014/main" id="{00000000-0008-0000-6100-0000E208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275" name="TextBox 2274">
          <a:extLst>
            <a:ext uri="{FF2B5EF4-FFF2-40B4-BE49-F238E27FC236}">
              <a16:creationId xmlns:a16="http://schemas.microsoft.com/office/drawing/2014/main" id="{00000000-0008-0000-6100-0000E308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276" name="TextBox 2275">
          <a:extLst>
            <a:ext uri="{FF2B5EF4-FFF2-40B4-BE49-F238E27FC236}">
              <a16:creationId xmlns:a16="http://schemas.microsoft.com/office/drawing/2014/main" id="{00000000-0008-0000-6100-0000E408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277" name="TextBox 2276">
          <a:extLst>
            <a:ext uri="{FF2B5EF4-FFF2-40B4-BE49-F238E27FC236}">
              <a16:creationId xmlns:a16="http://schemas.microsoft.com/office/drawing/2014/main" id="{00000000-0008-0000-6100-0000E508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278" name="TextBox 2277">
          <a:extLst>
            <a:ext uri="{FF2B5EF4-FFF2-40B4-BE49-F238E27FC236}">
              <a16:creationId xmlns:a16="http://schemas.microsoft.com/office/drawing/2014/main" id="{00000000-0008-0000-6100-0000E608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279" name="TextBox 2278">
          <a:extLst>
            <a:ext uri="{FF2B5EF4-FFF2-40B4-BE49-F238E27FC236}">
              <a16:creationId xmlns:a16="http://schemas.microsoft.com/office/drawing/2014/main" id="{00000000-0008-0000-6100-0000E708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280" name="TextBox 2279">
          <a:extLst>
            <a:ext uri="{FF2B5EF4-FFF2-40B4-BE49-F238E27FC236}">
              <a16:creationId xmlns:a16="http://schemas.microsoft.com/office/drawing/2014/main" id="{00000000-0008-0000-6100-0000E808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281" name="TextBox 2280">
          <a:extLst>
            <a:ext uri="{FF2B5EF4-FFF2-40B4-BE49-F238E27FC236}">
              <a16:creationId xmlns:a16="http://schemas.microsoft.com/office/drawing/2014/main" id="{00000000-0008-0000-6100-0000E908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282" name="TextBox 2281">
          <a:extLst>
            <a:ext uri="{FF2B5EF4-FFF2-40B4-BE49-F238E27FC236}">
              <a16:creationId xmlns:a16="http://schemas.microsoft.com/office/drawing/2014/main" id="{00000000-0008-0000-6100-0000EA08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283" name="TextBox 2282">
          <a:extLst>
            <a:ext uri="{FF2B5EF4-FFF2-40B4-BE49-F238E27FC236}">
              <a16:creationId xmlns:a16="http://schemas.microsoft.com/office/drawing/2014/main" id="{00000000-0008-0000-6100-0000EB08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284" name="TextBox 2283">
          <a:extLst>
            <a:ext uri="{FF2B5EF4-FFF2-40B4-BE49-F238E27FC236}">
              <a16:creationId xmlns:a16="http://schemas.microsoft.com/office/drawing/2014/main" id="{00000000-0008-0000-6100-0000EC08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285" name="TextBox 2284">
          <a:extLst>
            <a:ext uri="{FF2B5EF4-FFF2-40B4-BE49-F238E27FC236}">
              <a16:creationId xmlns:a16="http://schemas.microsoft.com/office/drawing/2014/main" id="{00000000-0008-0000-6100-0000ED08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286" name="TextBox 2285">
          <a:extLst>
            <a:ext uri="{FF2B5EF4-FFF2-40B4-BE49-F238E27FC236}">
              <a16:creationId xmlns:a16="http://schemas.microsoft.com/office/drawing/2014/main" id="{00000000-0008-0000-6100-0000EE08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287" name="TextBox 2286">
          <a:extLst>
            <a:ext uri="{FF2B5EF4-FFF2-40B4-BE49-F238E27FC236}">
              <a16:creationId xmlns:a16="http://schemas.microsoft.com/office/drawing/2014/main" id="{00000000-0008-0000-6100-0000EF08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288" name="TextBox 2287">
          <a:extLst>
            <a:ext uri="{FF2B5EF4-FFF2-40B4-BE49-F238E27FC236}">
              <a16:creationId xmlns:a16="http://schemas.microsoft.com/office/drawing/2014/main" id="{00000000-0008-0000-6100-0000F008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289" name="TextBox 2288">
          <a:extLst>
            <a:ext uri="{FF2B5EF4-FFF2-40B4-BE49-F238E27FC236}">
              <a16:creationId xmlns:a16="http://schemas.microsoft.com/office/drawing/2014/main" id="{00000000-0008-0000-6100-0000F108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290" name="TextBox 2289">
          <a:extLst>
            <a:ext uri="{FF2B5EF4-FFF2-40B4-BE49-F238E27FC236}">
              <a16:creationId xmlns:a16="http://schemas.microsoft.com/office/drawing/2014/main" id="{00000000-0008-0000-6100-0000F208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291" name="TextBox 2290">
          <a:extLst>
            <a:ext uri="{FF2B5EF4-FFF2-40B4-BE49-F238E27FC236}">
              <a16:creationId xmlns:a16="http://schemas.microsoft.com/office/drawing/2014/main" id="{00000000-0008-0000-6100-0000F308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292" name="TextBox 2291">
          <a:extLst>
            <a:ext uri="{FF2B5EF4-FFF2-40B4-BE49-F238E27FC236}">
              <a16:creationId xmlns:a16="http://schemas.microsoft.com/office/drawing/2014/main" id="{00000000-0008-0000-6100-0000F408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293" name="TextBox 2292">
          <a:extLst>
            <a:ext uri="{FF2B5EF4-FFF2-40B4-BE49-F238E27FC236}">
              <a16:creationId xmlns:a16="http://schemas.microsoft.com/office/drawing/2014/main" id="{00000000-0008-0000-6100-0000F508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294" name="TextBox 2293">
          <a:extLst>
            <a:ext uri="{FF2B5EF4-FFF2-40B4-BE49-F238E27FC236}">
              <a16:creationId xmlns:a16="http://schemas.microsoft.com/office/drawing/2014/main" id="{00000000-0008-0000-6100-0000F608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295" name="TextBox 2294">
          <a:extLst>
            <a:ext uri="{FF2B5EF4-FFF2-40B4-BE49-F238E27FC236}">
              <a16:creationId xmlns:a16="http://schemas.microsoft.com/office/drawing/2014/main" id="{00000000-0008-0000-6100-0000F708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296" name="TextBox 2295">
          <a:extLst>
            <a:ext uri="{FF2B5EF4-FFF2-40B4-BE49-F238E27FC236}">
              <a16:creationId xmlns:a16="http://schemas.microsoft.com/office/drawing/2014/main" id="{00000000-0008-0000-6100-0000F808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297" name="TextBox 2296">
          <a:extLst>
            <a:ext uri="{FF2B5EF4-FFF2-40B4-BE49-F238E27FC236}">
              <a16:creationId xmlns:a16="http://schemas.microsoft.com/office/drawing/2014/main" id="{00000000-0008-0000-6100-0000F908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r>
            <a:rPr lang="en-US" sz="1100" b="1"/>
            <a:t>  </a:t>
          </a:r>
        </a:p>
      </xdr:txBody>
    </xdr:sp>
    <xdr:clientData/>
  </xdr:oneCellAnchor>
  <xdr:oneCellAnchor>
    <xdr:from>
      <xdr:col>21</xdr:col>
      <xdr:colOff>0</xdr:colOff>
      <xdr:row>34</xdr:row>
      <xdr:rowOff>1013883</xdr:rowOff>
    </xdr:from>
    <xdr:ext cx="914400" cy="264560"/>
    <xdr:sp macro="" textlink="">
      <xdr:nvSpPr>
        <xdr:cNvPr id="2298" name="TextBox 2297">
          <a:extLst>
            <a:ext uri="{FF2B5EF4-FFF2-40B4-BE49-F238E27FC236}">
              <a16:creationId xmlns:a16="http://schemas.microsoft.com/office/drawing/2014/main" id="{00000000-0008-0000-6100-0000FA08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299" name="TextBox 2298">
          <a:extLst>
            <a:ext uri="{FF2B5EF4-FFF2-40B4-BE49-F238E27FC236}">
              <a16:creationId xmlns:a16="http://schemas.microsoft.com/office/drawing/2014/main" id="{00000000-0008-0000-6100-0000FB08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300" name="TextBox 2299">
          <a:extLst>
            <a:ext uri="{FF2B5EF4-FFF2-40B4-BE49-F238E27FC236}">
              <a16:creationId xmlns:a16="http://schemas.microsoft.com/office/drawing/2014/main" id="{00000000-0008-0000-6100-0000FC08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301" name="TextBox 2300">
          <a:extLst>
            <a:ext uri="{FF2B5EF4-FFF2-40B4-BE49-F238E27FC236}">
              <a16:creationId xmlns:a16="http://schemas.microsoft.com/office/drawing/2014/main" id="{00000000-0008-0000-6100-0000FD08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19</xdr:col>
      <xdr:colOff>2347383</xdr:colOff>
      <xdr:row>34</xdr:row>
      <xdr:rowOff>1013883</xdr:rowOff>
    </xdr:from>
    <xdr:ext cx="914400" cy="264560"/>
    <xdr:sp macro="" textlink="">
      <xdr:nvSpPr>
        <xdr:cNvPr id="2302" name="TextBox 2301">
          <a:extLst>
            <a:ext uri="{FF2B5EF4-FFF2-40B4-BE49-F238E27FC236}">
              <a16:creationId xmlns:a16="http://schemas.microsoft.com/office/drawing/2014/main" id="{00000000-0008-0000-6100-0000FE080000}"/>
            </a:ext>
          </a:extLst>
        </xdr:cNvPr>
        <xdr:cNvSpPr txBox="1"/>
      </xdr:nvSpPr>
      <xdr:spPr>
        <a:xfrm>
          <a:off x="1951180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19</xdr:col>
      <xdr:colOff>2347383</xdr:colOff>
      <xdr:row>34</xdr:row>
      <xdr:rowOff>1013883</xdr:rowOff>
    </xdr:from>
    <xdr:ext cx="914400" cy="264560"/>
    <xdr:sp macro="" textlink="">
      <xdr:nvSpPr>
        <xdr:cNvPr id="2303" name="TextBox 2302">
          <a:extLst>
            <a:ext uri="{FF2B5EF4-FFF2-40B4-BE49-F238E27FC236}">
              <a16:creationId xmlns:a16="http://schemas.microsoft.com/office/drawing/2014/main" id="{00000000-0008-0000-6100-0000FF080000}"/>
            </a:ext>
          </a:extLst>
        </xdr:cNvPr>
        <xdr:cNvSpPr txBox="1"/>
      </xdr:nvSpPr>
      <xdr:spPr>
        <a:xfrm>
          <a:off x="1951180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304" name="TextBox 2303">
          <a:extLst>
            <a:ext uri="{FF2B5EF4-FFF2-40B4-BE49-F238E27FC236}">
              <a16:creationId xmlns:a16="http://schemas.microsoft.com/office/drawing/2014/main" id="{00000000-0008-0000-6100-000000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305" name="TextBox 2304">
          <a:extLst>
            <a:ext uri="{FF2B5EF4-FFF2-40B4-BE49-F238E27FC236}">
              <a16:creationId xmlns:a16="http://schemas.microsoft.com/office/drawing/2014/main" id="{00000000-0008-0000-6100-000001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306" name="TextBox 2305">
          <a:extLst>
            <a:ext uri="{FF2B5EF4-FFF2-40B4-BE49-F238E27FC236}">
              <a16:creationId xmlns:a16="http://schemas.microsoft.com/office/drawing/2014/main" id="{00000000-0008-0000-6100-00000209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307" name="TextBox 2306">
          <a:extLst>
            <a:ext uri="{FF2B5EF4-FFF2-40B4-BE49-F238E27FC236}">
              <a16:creationId xmlns:a16="http://schemas.microsoft.com/office/drawing/2014/main" id="{00000000-0008-0000-6100-000003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308" name="TextBox 2307">
          <a:extLst>
            <a:ext uri="{FF2B5EF4-FFF2-40B4-BE49-F238E27FC236}">
              <a16:creationId xmlns:a16="http://schemas.microsoft.com/office/drawing/2014/main" id="{00000000-0008-0000-6100-000004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309" name="TextBox 2308">
          <a:extLst>
            <a:ext uri="{FF2B5EF4-FFF2-40B4-BE49-F238E27FC236}">
              <a16:creationId xmlns:a16="http://schemas.microsoft.com/office/drawing/2014/main" id="{00000000-0008-0000-6100-000005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310" name="TextBox 2309">
          <a:extLst>
            <a:ext uri="{FF2B5EF4-FFF2-40B4-BE49-F238E27FC236}">
              <a16:creationId xmlns:a16="http://schemas.microsoft.com/office/drawing/2014/main" id="{00000000-0008-0000-6100-000006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311" name="TextBox 2310">
          <a:extLst>
            <a:ext uri="{FF2B5EF4-FFF2-40B4-BE49-F238E27FC236}">
              <a16:creationId xmlns:a16="http://schemas.microsoft.com/office/drawing/2014/main" id="{00000000-0008-0000-6100-00000709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312" name="TextBox 2311">
          <a:extLst>
            <a:ext uri="{FF2B5EF4-FFF2-40B4-BE49-F238E27FC236}">
              <a16:creationId xmlns:a16="http://schemas.microsoft.com/office/drawing/2014/main" id="{00000000-0008-0000-6100-000008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313" name="TextBox 2312">
          <a:extLst>
            <a:ext uri="{FF2B5EF4-FFF2-40B4-BE49-F238E27FC236}">
              <a16:creationId xmlns:a16="http://schemas.microsoft.com/office/drawing/2014/main" id="{00000000-0008-0000-6100-000009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314" name="TextBox 2313">
          <a:extLst>
            <a:ext uri="{FF2B5EF4-FFF2-40B4-BE49-F238E27FC236}">
              <a16:creationId xmlns:a16="http://schemas.microsoft.com/office/drawing/2014/main" id="{00000000-0008-0000-6100-00000A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315" name="TextBox 2314">
          <a:extLst>
            <a:ext uri="{FF2B5EF4-FFF2-40B4-BE49-F238E27FC236}">
              <a16:creationId xmlns:a16="http://schemas.microsoft.com/office/drawing/2014/main" id="{00000000-0008-0000-6100-00000B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316" name="TextBox 2315">
          <a:extLst>
            <a:ext uri="{FF2B5EF4-FFF2-40B4-BE49-F238E27FC236}">
              <a16:creationId xmlns:a16="http://schemas.microsoft.com/office/drawing/2014/main" id="{00000000-0008-0000-6100-00000C09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317" name="TextBox 2316">
          <a:extLst>
            <a:ext uri="{FF2B5EF4-FFF2-40B4-BE49-F238E27FC236}">
              <a16:creationId xmlns:a16="http://schemas.microsoft.com/office/drawing/2014/main" id="{00000000-0008-0000-6100-00000D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318" name="TextBox 2317">
          <a:extLst>
            <a:ext uri="{FF2B5EF4-FFF2-40B4-BE49-F238E27FC236}">
              <a16:creationId xmlns:a16="http://schemas.microsoft.com/office/drawing/2014/main" id="{00000000-0008-0000-6100-00000E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319" name="TextBox 2318">
          <a:extLst>
            <a:ext uri="{FF2B5EF4-FFF2-40B4-BE49-F238E27FC236}">
              <a16:creationId xmlns:a16="http://schemas.microsoft.com/office/drawing/2014/main" id="{00000000-0008-0000-6100-00000F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320" name="TextBox 2319">
          <a:extLst>
            <a:ext uri="{FF2B5EF4-FFF2-40B4-BE49-F238E27FC236}">
              <a16:creationId xmlns:a16="http://schemas.microsoft.com/office/drawing/2014/main" id="{00000000-0008-0000-6100-000010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321" name="TextBox 2320">
          <a:extLst>
            <a:ext uri="{FF2B5EF4-FFF2-40B4-BE49-F238E27FC236}">
              <a16:creationId xmlns:a16="http://schemas.microsoft.com/office/drawing/2014/main" id="{00000000-0008-0000-6100-00001109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322" name="TextBox 2321">
          <a:extLst>
            <a:ext uri="{FF2B5EF4-FFF2-40B4-BE49-F238E27FC236}">
              <a16:creationId xmlns:a16="http://schemas.microsoft.com/office/drawing/2014/main" id="{00000000-0008-0000-6100-000012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323" name="TextBox 2322">
          <a:extLst>
            <a:ext uri="{FF2B5EF4-FFF2-40B4-BE49-F238E27FC236}">
              <a16:creationId xmlns:a16="http://schemas.microsoft.com/office/drawing/2014/main" id="{00000000-0008-0000-6100-000013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324" name="TextBox 2323">
          <a:extLst>
            <a:ext uri="{FF2B5EF4-FFF2-40B4-BE49-F238E27FC236}">
              <a16:creationId xmlns:a16="http://schemas.microsoft.com/office/drawing/2014/main" id="{00000000-0008-0000-6100-000014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325" name="TextBox 2324">
          <a:extLst>
            <a:ext uri="{FF2B5EF4-FFF2-40B4-BE49-F238E27FC236}">
              <a16:creationId xmlns:a16="http://schemas.microsoft.com/office/drawing/2014/main" id="{00000000-0008-0000-6100-000015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326" name="TextBox 2325">
          <a:extLst>
            <a:ext uri="{FF2B5EF4-FFF2-40B4-BE49-F238E27FC236}">
              <a16:creationId xmlns:a16="http://schemas.microsoft.com/office/drawing/2014/main" id="{00000000-0008-0000-6100-00001609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327" name="TextBox 2326">
          <a:extLst>
            <a:ext uri="{FF2B5EF4-FFF2-40B4-BE49-F238E27FC236}">
              <a16:creationId xmlns:a16="http://schemas.microsoft.com/office/drawing/2014/main" id="{00000000-0008-0000-6100-000017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328" name="TextBox 2327">
          <a:extLst>
            <a:ext uri="{FF2B5EF4-FFF2-40B4-BE49-F238E27FC236}">
              <a16:creationId xmlns:a16="http://schemas.microsoft.com/office/drawing/2014/main" id="{00000000-0008-0000-6100-000018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329" name="TextBox 2328">
          <a:extLst>
            <a:ext uri="{FF2B5EF4-FFF2-40B4-BE49-F238E27FC236}">
              <a16:creationId xmlns:a16="http://schemas.microsoft.com/office/drawing/2014/main" id="{00000000-0008-0000-6100-000019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330" name="TextBox 2329">
          <a:extLst>
            <a:ext uri="{FF2B5EF4-FFF2-40B4-BE49-F238E27FC236}">
              <a16:creationId xmlns:a16="http://schemas.microsoft.com/office/drawing/2014/main" id="{00000000-0008-0000-6100-00001A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331" name="TextBox 2330">
          <a:extLst>
            <a:ext uri="{FF2B5EF4-FFF2-40B4-BE49-F238E27FC236}">
              <a16:creationId xmlns:a16="http://schemas.microsoft.com/office/drawing/2014/main" id="{00000000-0008-0000-6100-00001B09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332" name="TextBox 2331">
          <a:extLst>
            <a:ext uri="{FF2B5EF4-FFF2-40B4-BE49-F238E27FC236}">
              <a16:creationId xmlns:a16="http://schemas.microsoft.com/office/drawing/2014/main" id="{00000000-0008-0000-6100-00001C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333" name="TextBox 2332">
          <a:extLst>
            <a:ext uri="{FF2B5EF4-FFF2-40B4-BE49-F238E27FC236}">
              <a16:creationId xmlns:a16="http://schemas.microsoft.com/office/drawing/2014/main" id="{00000000-0008-0000-6100-00001D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334" name="TextBox 2333">
          <a:extLst>
            <a:ext uri="{FF2B5EF4-FFF2-40B4-BE49-F238E27FC236}">
              <a16:creationId xmlns:a16="http://schemas.microsoft.com/office/drawing/2014/main" id="{00000000-0008-0000-6100-00001E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335" name="TextBox 2334">
          <a:extLst>
            <a:ext uri="{FF2B5EF4-FFF2-40B4-BE49-F238E27FC236}">
              <a16:creationId xmlns:a16="http://schemas.microsoft.com/office/drawing/2014/main" id="{00000000-0008-0000-6100-00001F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336" name="TextBox 2335">
          <a:extLst>
            <a:ext uri="{FF2B5EF4-FFF2-40B4-BE49-F238E27FC236}">
              <a16:creationId xmlns:a16="http://schemas.microsoft.com/office/drawing/2014/main" id="{00000000-0008-0000-6100-00002009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337" name="TextBox 2336">
          <a:extLst>
            <a:ext uri="{FF2B5EF4-FFF2-40B4-BE49-F238E27FC236}">
              <a16:creationId xmlns:a16="http://schemas.microsoft.com/office/drawing/2014/main" id="{00000000-0008-0000-6100-000021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338" name="TextBox 2337">
          <a:extLst>
            <a:ext uri="{FF2B5EF4-FFF2-40B4-BE49-F238E27FC236}">
              <a16:creationId xmlns:a16="http://schemas.microsoft.com/office/drawing/2014/main" id="{00000000-0008-0000-6100-000022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339" name="TextBox 2338">
          <a:extLst>
            <a:ext uri="{FF2B5EF4-FFF2-40B4-BE49-F238E27FC236}">
              <a16:creationId xmlns:a16="http://schemas.microsoft.com/office/drawing/2014/main" id="{00000000-0008-0000-6100-000023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340" name="TextBox 2339">
          <a:extLst>
            <a:ext uri="{FF2B5EF4-FFF2-40B4-BE49-F238E27FC236}">
              <a16:creationId xmlns:a16="http://schemas.microsoft.com/office/drawing/2014/main" id="{00000000-0008-0000-6100-000024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341" name="TextBox 2340">
          <a:extLst>
            <a:ext uri="{FF2B5EF4-FFF2-40B4-BE49-F238E27FC236}">
              <a16:creationId xmlns:a16="http://schemas.microsoft.com/office/drawing/2014/main" id="{00000000-0008-0000-6100-00002509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342" name="TextBox 2341">
          <a:extLst>
            <a:ext uri="{FF2B5EF4-FFF2-40B4-BE49-F238E27FC236}">
              <a16:creationId xmlns:a16="http://schemas.microsoft.com/office/drawing/2014/main" id="{00000000-0008-0000-6100-000026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343" name="TextBox 2342">
          <a:extLst>
            <a:ext uri="{FF2B5EF4-FFF2-40B4-BE49-F238E27FC236}">
              <a16:creationId xmlns:a16="http://schemas.microsoft.com/office/drawing/2014/main" id="{00000000-0008-0000-6100-000027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344" name="TextBox 2343">
          <a:extLst>
            <a:ext uri="{FF2B5EF4-FFF2-40B4-BE49-F238E27FC236}">
              <a16:creationId xmlns:a16="http://schemas.microsoft.com/office/drawing/2014/main" id="{00000000-0008-0000-6100-000028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345" name="TextBox 2344">
          <a:extLst>
            <a:ext uri="{FF2B5EF4-FFF2-40B4-BE49-F238E27FC236}">
              <a16:creationId xmlns:a16="http://schemas.microsoft.com/office/drawing/2014/main" id="{00000000-0008-0000-6100-000029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346" name="TextBox 2345">
          <a:extLst>
            <a:ext uri="{FF2B5EF4-FFF2-40B4-BE49-F238E27FC236}">
              <a16:creationId xmlns:a16="http://schemas.microsoft.com/office/drawing/2014/main" id="{00000000-0008-0000-6100-00002A09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347" name="TextBox 2346">
          <a:extLst>
            <a:ext uri="{FF2B5EF4-FFF2-40B4-BE49-F238E27FC236}">
              <a16:creationId xmlns:a16="http://schemas.microsoft.com/office/drawing/2014/main" id="{00000000-0008-0000-6100-00002B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348" name="TextBox 2347">
          <a:extLst>
            <a:ext uri="{FF2B5EF4-FFF2-40B4-BE49-F238E27FC236}">
              <a16:creationId xmlns:a16="http://schemas.microsoft.com/office/drawing/2014/main" id="{00000000-0008-0000-6100-00002C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349" name="TextBox 2348">
          <a:extLst>
            <a:ext uri="{FF2B5EF4-FFF2-40B4-BE49-F238E27FC236}">
              <a16:creationId xmlns:a16="http://schemas.microsoft.com/office/drawing/2014/main" id="{00000000-0008-0000-6100-00002D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350" name="TextBox 2349">
          <a:extLst>
            <a:ext uri="{FF2B5EF4-FFF2-40B4-BE49-F238E27FC236}">
              <a16:creationId xmlns:a16="http://schemas.microsoft.com/office/drawing/2014/main" id="{00000000-0008-0000-6100-00002E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351" name="TextBox 2350">
          <a:extLst>
            <a:ext uri="{FF2B5EF4-FFF2-40B4-BE49-F238E27FC236}">
              <a16:creationId xmlns:a16="http://schemas.microsoft.com/office/drawing/2014/main" id="{00000000-0008-0000-6100-00002F09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352" name="TextBox 2351">
          <a:extLst>
            <a:ext uri="{FF2B5EF4-FFF2-40B4-BE49-F238E27FC236}">
              <a16:creationId xmlns:a16="http://schemas.microsoft.com/office/drawing/2014/main" id="{00000000-0008-0000-6100-000030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353" name="TextBox 2352">
          <a:extLst>
            <a:ext uri="{FF2B5EF4-FFF2-40B4-BE49-F238E27FC236}">
              <a16:creationId xmlns:a16="http://schemas.microsoft.com/office/drawing/2014/main" id="{00000000-0008-0000-6100-000031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354" name="TextBox 2353">
          <a:extLst>
            <a:ext uri="{FF2B5EF4-FFF2-40B4-BE49-F238E27FC236}">
              <a16:creationId xmlns:a16="http://schemas.microsoft.com/office/drawing/2014/main" id="{00000000-0008-0000-6100-000032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355" name="TextBox 2354">
          <a:extLst>
            <a:ext uri="{FF2B5EF4-FFF2-40B4-BE49-F238E27FC236}">
              <a16:creationId xmlns:a16="http://schemas.microsoft.com/office/drawing/2014/main" id="{00000000-0008-0000-6100-000033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356" name="TextBox 2355">
          <a:extLst>
            <a:ext uri="{FF2B5EF4-FFF2-40B4-BE49-F238E27FC236}">
              <a16:creationId xmlns:a16="http://schemas.microsoft.com/office/drawing/2014/main" id="{00000000-0008-0000-6100-00003409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357" name="TextBox 2356">
          <a:extLst>
            <a:ext uri="{FF2B5EF4-FFF2-40B4-BE49-F238E27FC236}">
              <a16:creationId xmlns:a16="http://schemas.microsoft.com/office/drawing/2014/main" id="{00000000-0008-0000-6100-000035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358" name="TextBox 2357">
          <a:extLst>
            <a:ext uri="{FF2B5EF4-FFF2-40B4-BE49-F238E27FC236}">
              <a16:creationId xmlns:a16="http://schemas.microsoft.com/office/drawing/2014/main" id="{00000000-0008-0000-6100-000036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359" name="TextBox 2358">
          <a:extLst>
            <a:ext uri="{FF2B5EF4-FFF2-40B4-BE49-F238E27FC236}">
              <a16:creationId xmlns:a16="http://schemas.microsoft.com/office/drawing/2014/main" id="{00000000-0008-0000-6100-000037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360" name="TextBox 2359">
          <a:extLst>
            <a:ext uri="{FF2B5EF4-FFF2-40B4-BE49-F238E27FC236}">
              <a16:creationId xmlns:a16="http://schemas.microsoft.com/office/drawing/2014/main" id="{00000000-0008-0000-6100-000038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361" name="TextBox 2360">
          <a:extLst>
            <a:ext uri="{FF2B5EF4-FFF2-40B4-BE49-F238E27FC236}">
              <a16:creationId xmlns:a16="http://schemas.microsoft.com/office/drawing/2014/main" id="{00000000-0008-0000-6100-00003909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362" name="TextBox 2361">
          <a:extLst>
            <a:ext uri="{FF2B5EF4-FFF2-40B4-BE49-F238E27FC236}">
              <a16:creationId xmlns:a16="http://schemas.microsoft.com/office/drawing/2014/main" id="{00000000-0008-0000-6100-00003A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363" name="TextBox 2362">
          <a:extLst>
            <a:ext uri="{FF2B5EF4-FFF2-40B4-BE49-F238E27FC236}">
              <a16:creationId xmlns:a16="http://schemas.microsoft.com/office/drawing/2014/main" id="{00000000-0008-0000-6100-00003B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364" name="TextBox 2363">
          <a:extLst>
            <a:ext uri="{FF2B5EF4-FFF2-40B4-BE49-F238E27FC236}">
              <a16:creationId xmlns:a16="http://schemas.microsoft.com/office/drawing/2014/main" id="{00000000-0008-0000-6100-00003C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365" name="TextBox 2364">
          <a:extLst>
            <a:ext uri="{FF2B5EF4-FFF2-40B4-BE49-F238E27FC236}">
              <a16:creationId xmlns:a16="http://schemas.microsoft.com/office/drawing/2014/main" id="{00000000-0008-0000-6100-00003D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366" name="TextBox 2365">
          <a:extLst>
            <a:ext uri="{FF2B5EF4-FFF2-40B4-BE49-F238E27FC236}">
              <a16:creationId xmlns:a16="http://schemas.microsoft.com/office/drawing/2014/main" id="{00000000-0008-0000-6100-00003E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367" name="TextBox 2366">
          <a:extLst>
            <a:ext uri="{FF2B5EF4-FFF2-40B4-BE49-F238E27FC236}">
              <a16:creationId xmlns:a16="http://schemas.microsoft.com/office/drawing/2014/main" id="{00000000-0008-0000-6100-00003F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368" name="TextBox 2367">
          <a:extLst>
            <a:ext uri="{FF2B5EF4-FFF2-40B4-BE49-F238E27FC236}">
              <a16:creationId xmlns:a16="http://schemas.microsoft.com/office/drawing/2014/main" id="{00000000-0008-0000-6100-00004009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369" name="TextBox 2368">
          <a:extLst>
            <a:ext uri="{FF2B5EF4-FFF2-40B4-BE49-F238E27FC236}">
              <a16:creationId xmlns:a16="http://schemas.microsoft.com/office/drawing/2014/main" id="{00000000-0008-0000-6100-000041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370" name="TextBox 2369">
          <a:extLst>
            <a:ext uri="{FF2B5EF4-FFF2-40B4-BE49-F238E27FC236}">
              <a16:creationId xmlns:a16="http://schemas.microsoft.com/office/drawing/2014/main" id="{00000000-0008-0000-6100-000042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371" name="TextBox 2370">
          <a:extLst>
            <a:ext uri="{FF2B5EF4-FFF2-40B4-BE49-F238E27FC236}">
              <a16:creationId xmlns:a16="http://schemas.microsoft.com/office/drawing/2014/main" id="{00000000-0008-0000-6100-000043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372" name="TextBox 2371">
          <a:extLst>
            <a:ext uri="{FF2B5EF4-FFF2-40B4-BE49-F238E27FC236}">
              <a16:creationId xmlns:a16="http://schemas.microsoft.com/office/drawing/2014/main" id="{00000000-0008-0000-6100-000044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373" name="TextBox 2372">
          <a:extLst>
            <a:ext uri="{FF2B5EF4-FFF2-40B4-BE49-F238E27FC236}">
              <a16:creationId xmlns:a16="http://schemas.microsoft.com/office/drawing/2014/main" id="{00000000-0008-0000-6100-00004509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374" name="TextBox 2373">
          <a:extLst>
            <a:ext uri="{FF2B5EF4-FFF2-40B4-BE49-F238E27FC236}">
              <a16:creationId xmlns:a16="http://schemas.microsoft.com/office/drawing/2014/main" id="{00000000-0008-0000-6100-000046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375" name="TextBox 2374">
          <a:extLst>
            <a:ext uri="{FF2B5EF4-FFF2-40B4-BE49-F238E27FC236}">
              <a16:creationId xmlns:a16="http://schemas.microsoft.com/office/drawing/2014/main" id="{00000000-0008-0000-6100-000047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376" name="TextBox 2375">
          <a:extLst>
            <a:ext uri="{FF2B5EF4-FFF2-40B4-BE49-F238E27FC236}">
              <a16:creationId xmlns:a16="http://schemas.microsoft.com/office/drawing/2014/main" id="{00000000-0008-0000-6100-000048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377" name="TextBox 2376">
          <a:extLst>
            <a:ext uri="{FF2B5EF4-FFF2-40B4-BE49-F238E27FC236}">
              <a16:creationId xmlns:a16="http://schemas.microsoft.com/office/drawing/2014/main" id="{00000000-0008-0000-6100-000049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378" name="TextBox 2377">
          <a:extLst>
            <a:ext uri="{FF2B5EF4-FFF2-40B4-BE49-F238E27FC236}">
              <a16:creationId xmlns:a16="http://schemas.microsoft.com/office/drawing/2014/main" id="{00000000-0008-0000-6100-00004A09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379" name="TextBox 2378">
          <a:extLst>
            <a:ext uri="{FF2B5EF4-FFF2-40B4-BE49-F238E27FC236}">
              <a16:creationId xmlns:a16="http://schemas.microsoft.com/office/drawing/2014/main" id="{00000000-0008-0000-6100-00004B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380" name="TextBox 2379">
          <a:extLst>
            <a:ext uri="{FF2B5EF4-FFF2-40B4-BE49-F238E27FC236}">
              <a16:creationId xmlns:a16="http://schemas.microsoft.com/office/drawing/2014/main" id="{00000000-0008-0000-6100-00004C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381" name="TextBox 2380">
          <a:extLst>
            <a:ext uri="{FF2B5EF4-FFF2-40B4-BE49-F238E27FC236}">
              <a16:creationId xmlns:a16="http://schemas.microsoft.com/office/drawing/2014/main" id="{00000000-0008-0000-6100-00004D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382" name="TextBox 2381">
          <a:extLst>
            <a:ext uri="{FF2B5EF4-FFF2-40B4-BE49-F238E27FC236}">
              <a16:creationId xmlns:a16="http://schemas.microsoft.com/office/drawing/2014/main" id="{00000000-0008-0000-6100-00004E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383" name="TextBox 2382">
          <a:extLst>
            <a:ext uri="{FF2B5EF4-FFF2-40B4-BE49-F238E27FC236}">
              <a16:creationId xmlns:a16="http://schemas.microsoft.com/office/drawing/2014/main" id="{00000000-0008-0000-6100-00004F09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384" name="TextBox 2383">
          <a:extLst>
            <a:ext uri="{FF2B5EF4-FFF2-40B4-BE49-F238E27FC236}">
              <a16:creationId xmlns:a16="http://schemas.microsoft.com/office/drawing/2014/main" id="{00000000-0008-0000-6100-000050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385" name="TextBox 2384">
          <a:extLst>
            <a:ext uri="{FF2B5EF4-FFF2-40B4-BE49-F238E27FC236}">
              <a16:creationId xmlns:a16="http://schemas.microsoft.com/office/drawing/2014/main" id="{00000000-0008-0000-6100-000051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386" name="TextBox 2385">
          <a:extLst>
            <a:ext uri="{FF2B5EF4-FFF2-40B4-BE49-F238E27FC236}">
              <a16:creationId xmlns:a16="http://schemas.microsoft.com/office/drawing/2014/main" id="{00000000-0008-0000-6100-000052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387" name="TextBox 2386">
          <a:extLst>
            <a:ext uri="{FF2B5EF4-FFF2-40B4-BE49-F238E27FC236}">
              <a16:creationId xmlns:a16="http://schemas.microsoft.com/office/drawing/2014/main" id="{00000000-0008-0000-6100-000053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388" name="TextBox 2387">
          <a:extLst>
            <a:ext uri="{FF2B5EF4-FFF2-40B4-BE49-F238E27FC236}">
              <a16:creationId xmlns:a16="http://schemas.microsoft.com/office/drawing/2014/main" id="{00000000-0008-0000-6100-00005409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389" name="TextBox 2388">
          <a:extLst>
            <a:ext uri="{FF2B5EF4-FFF2-40B4-BE49-F238E27FC236}">
              <a16:creationId xmlns:a16="http://schemas.microsoft.com/office/drawing/2014/main" id="{00000000-0008-0000-6100-000055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390" name="TextBox 2389">
          <a:extLst>
            <a:ext uri="{FF2B5EF4-FFF2-40B4-BE49-F238E27FC236}">
              <a16:creationId xmlns:a16="http://schemas.microsoft.com/office/drawing/2014/main" id="{00000000-0008-0000-6100-000056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391" name="TextBox 2390">
          <a:extLst>
            <a:ext uri="{FF2B5EF4-FFF2-40B4-BE49-F238E27FC236}">
              <a16:creationId xmlns:a16="http://schemas.microsoft.com/office/drawing/2014/main" id="{00000000-0008-0000-6100-000057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392" name="TextBox 2391">
          <a:extLst>
            <a:ext uri="{FF2B5EF4-FFF2-40B4-BE49-F238E27FC236}">
              <a16:creationId xmlns:a16="http://schemas.microsoft.com/office/drawing/2014/main" id="{00000000-0008-0000-6100-000058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393" name="TextBox 2392">
          <a:extLst>
            <a:ext uri="{FF2B5EF4-FFF2-40B4-BE49-F238E27FC236}">
              <a16:creationId xmlns:a16="http://schemas.microsoft.com/office/drawing/2014/main" id="{00000000-0008-0000-6100-00005909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394" name="TextBox 2393">
          <a:extLst>
            <a:ext uri="{FF2B5EF4-FFF2-40B4-BE49-F238E27FC236}">
              <a16:creationId xmlns:a16="http://schemas.microsoft.com/office/drawing/2014/main" id="{00000000-0008-0000-6100-00005A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395" name="TextBox 2394">
          <a:extLst>
            <a:ext uri="{FF2B5EF4-FFF2-40B4-BE49-F238E27FC236}">
              <a16:creationId xmlns:a16="http://schemas.microsoft.com/office/drawing/2014/main" id="{00000000-0008-0000-6100-00005B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396" name="TextBox 2395">
          <a:extLst>
            <a:ext uri="{FF2B5EF4-FFF2-40B4-BE49-F238E27FC236}">
              <a16:creationId xmlns:a16="http://schemas.microsoft.com/office/drawing/2014/main" id="{00000000-0008-0000-6100-00005C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397" name="TextBox 2396">
          <a:extLst>
            <a:ext uri="{FF2B5EF4-FFF2-40B4-BE49-F238E27FC236}">
              <a16:creationId xmlns:a16="http://schemas.microsoft.com/office/drawing/2014/main" id="{00000000-0008-0000-6100-00005D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398" name="TextBox 2397">
          <a:extLst>
            <a:ext uri="{FF2B5EF4-FFF2-40B4-BE49-F238E27FC236}">
              <a16:creationId xmlns:a16="http://schemas.microsoft.com/office/drawing/2014/main" id="{00000000-0008-0000-6100-00005E09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399" name="TextBox 2398">
          <a:extLst>
            <a:ext uri="{FF2B5EF4-FFF2-40B4-BE49-F238E27FC236}">
              <a16:creationId xmlns:a16="http://schemas.microsoft.com/office/drawing/2014/main" id="{00000000-0008-0000-6100-00005F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400" name="TextBox 2399">
          <a:extLst>
            <a:ext uri="{FF2B5EF4-FFF2-40B4-BE49-F238E27FC236}">
              <a16:creationId xmlns:a16="http://schemas.microsoft.com/office/drawing/2014/main" id="{00000000-0008-0000-6100-000060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401" name="TextBox 2400">
          <a:extLst>
            <a:ext uri="{FF2B5EF4-FFF2-40B4-BE49-F238E27FC236}">
              <a16:creationId xmlns:a16="http://schemas.microsoft.com/office/drawing/2014/main" id="{00000000-0008-0000-6100-000061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402" name="TextBox 2401">
          <a:extLst>
            <a:ext uri="{FF2B5EF4-FFF2-40B4-BE49-F238E27FC236}">
              <a16:creationId xmlns:a16="http://schemas.microsoft.com/office/drawing/2014/main" id="{00000000-0008-0000-6100-000062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403" name="TextBox 2402">
          <a:extLst>
            <a:ext uri="{FF2B5EF4-FFF2-40B4-BE49-F238E27FC236}">
              <a16:creationId xmlns:a16="http://schemas.microsoft.com/office/drawing/2014/main" id="{00000000-0008-0000-6100-00006309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r>
            <a:rPr lang="en-US" sz="1100" b="1"/>
            <a:t>  </a:t>
          </a:r>
        </a:p>
      </xdr:txBody>
    </xdr:sp>
    <xdr:clientData/>
  </xdr:oneCellAnchor>
  <xdr:oneCellAnchor>
    <xdr:from>
      <xdr:col>21</xdr:col>
      <xdr:colOff>0</xdr:colOff>
      <xdr:row>34</xdr:row>
      <xdr:rowOff>1013883</xdr:rowOff>
    </xdr:from>
    <xdr:ext cx="914400" cy="264560"/>
    <xdr:sp macro="" textlink="">
      <xdr:nvSpPr>
        <xdr:cNvPr id="2404" name="TextBox 2403">
          <a:extLst>
            <a:ext uri="{FF2B5EF4-FFF2-40B4-BE49-F238E27FC236}">
              <a16:creationId xmlns:a16="http://schemas.microsoft.com/office/drawing/2014/main" id="{00000000-0008-0000-6100-000064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405" name="TextBox 2404">
          <a:extLst>
            <a:ext uri="{FF2B5EF4-FFF2-40B4-BE49-F238E27FC236}">
              <a16:creationId xmlns:a16="http://schemas.microsoft.com/office/drawing/2014/main" id="{00000000-0008-0000-6100-000065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406" name="TextBox 2405">
          <a:extLst>
            <a:ext uri="{FF2B5EF4-FFF2-40B4-BE49-F238E27FC236}">
              <a16:creationId xmlns:a16="http://schemas.microsoft.com/office/drawing/2014/main" id="{00000000-0008-0000-6100-000066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407" name="TextBox 2406">
          <a:extLst>
            <a:ext uri="{FF2B5EF4-FFF2-40B4-BE49-F238E27FC236}">
              <a16:creationId xmlns:a16="http://schemas.microsoft.com/office/drawing/2014/main" id="{00000000-0008-0000-6100-000067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19</xdr:col>
      <xdr:colOff>2347383</xdr:colOff>
      <xdr:row>60</xdr:row>
      <xdr:rowOff>1013883</xdr:rowOff>
    </xdr:from>
    <xdr:ext cx="914400" cy="264560"/>
    <xdr:sp macro="" textlink="">
      <xdr:nvSpPr>
        <xdr:cNvPr id="2408" name="TextBox 2407">
          <a:extLst>
            <a:ext uri="{FF2B5EF4-FFF2-40B4-BE49-F238E27FC236}">
              <a16:creationId xmlns:a16="http://schemas.microsoft.com/office/drawing/2014/main" id="{00000000-0008-0000-6100-000068090000}"/>
            </a:ext>
          </a:extLst>
        </xdr:cNvPr>
        <xdr:cNvSpPr txBox="1"/>
      </xdr:nvSpPr>
      <xdr:spPr>
        <a:xfrm>
          <a:off x="1951180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19</xdr:col>
      <xdr:colOff>2347383</xdr:colOff>
      <xdr:row>60</xdr:row>
      <xdr:rowOff>1013883</xdr:rowOff>
    </xdr:from>
    <xdr:ext cx="914400" cy="264560"/>
    <xdr:sp macro="" textlink="">
      <xdr:nvSpPr>
        <xdr:cNvPr id="2409" name="TextBox 2408">
          <a:extLst>
            <a:ext uri="{FF2B5EF4-FFF2-40B4-BE49-F238E27FC236}">
              <a16:creationId xmlns:a16="http://schemas.microsoft.com/office/drawing/2014/main" id="{00000000-0008-0000-6100-000069090000}"/>
            </a:ext>
          </a:extLst>
        </xdr:cNvPr>
        <xdr:cNvSpPr txBox="1"/>
      </xdr:nvSpPr>
      <xdr:spPr>
        <a:xfrm>
          <a:off x="1951180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19</xdr:col>
      <xdr:colOff>2347383</xdr:colOff>
      <xdr:row>60</xdr:row>
      <xdr:rowOff>1013883</xdr:rowOff>
    </xdr:from>
    <xdr:ext cx="914400" cy="264560"/>
    <xdr:sp macro="" textlink="">
      <xdr:nvSpPr>
        <xdr:cNvPr id="2410" name="TextBox 2409">
          <a:extLst>
            <a:ext uri="{FF2B5EF4-FFF2-40B4-BE49-F238E27FC236}">
              <a16:creationId xmlns:a16="http://schemas.microsoft.com/office/drawing/2014/main" id="{00000000-0008-0000-6100-00006A090000}"/>
            </a:ext>
          </a:extLst>
        </xdr:cNvPr>
        <xdr:cNvSpPr txBox="1"/>
      </xdr:nvSpPr>
      <xdr:spPr>
        <a:xfrm>
          <a:off x="1951180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19</xdr:col>
      <xdr:colOff>2347383</xdr:colOff>
      <xdr:row>60</xdr:row>
      <xdr:rowOff>1013883</xdr:rowOff>
    </xdr:from>
    <xdr:ext cx="914400" cy="264560"/>
    <xdr:sp macro="" textlink="">
      <xdr:nvSpPr>
        <xdr:cNvPr id="2411" name="TextBox 2410">
          <a:extLst>
            <a:ext uri="{FF2B5EF4-FFF2-40B4-BE49-F238E27FC236}">
              <a16:creationId xmlns:a16="http://schemas.microsoft.com/office/drawing/2014/main" id="{00000000-0008-0000-6100-00006B090000}"/>
            </a:ext>
          </a:extLst>
        </xdr:cNvPr>
        <xdr:cNvSpPr txBox="1"/>
      </xdr:nvSpPr>
      <xdr:spPr>
        <a:xfrm>
          <a:off x="1951180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19</xdr:col>
      <xdr:colOff>2347383</xdr:colOff>
      <xdr:row>56</xdr:row>
      <xdr:rowOff>1013883</xdr:rowOff>
    </xdr:from>
    <xdr:ext cx="914400" cy="264560"/>
    <xdr:sp macro="" textlink="">
      <xdr:nvSpPr>
        <xdr:cNvPr id="2412" name="TextBox 2411">
          <a:extLst>
            <a:ext uri="{FF2B5EF4-FFF2-40B4-BE49-F238E27FC236}">
              <a16:creationId xmlns:a16="http://schemas.microsoft.com/office/drawing/2014/main" id="{00000000-0008-0000-6100-00006C090000}"/>
            </a:ext>
          </a:extLst>
        </xdr:cNvPr>
        <xdr:cNvSpPr txBox="1"/>
      </xdr:nvSpPr>
      <xdr:spPr>
        <a:xfrm>
          <a:off x="1951180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19</xdr:col>
      <xdr:colOff>2347383</xdr:colOff>
      <xdr:row>56</xdr:row>
      <xdr:rowOff>1013883</xdr:rowOff>
    </xdr:from>
    <xdr:ext cx="914400" cy="264560"/>
    <xdr:sp macro="" textlink="">
      <xdr:nvSpPr>
        <xdr:cNvPr id="2413" name="TextBox 2412">
          <a:extLst>
            <a:ext uri="{FF2B5EF4-FFF2-40B4-BE49-F238E27FC236}">
              <a16:creationId xmlns:a16="http://schemas.microsoft.com/office/drawing/2014/main" id="{00000000-0008-0000-6100-00006D090000}"/>
            </a:ext>
          </a:extLst>
        </xdr:cNvPr>
        <xdr:cNvSpPr txBox="1"/>
      </xdr:nvSpPr>
      <xdr:spPr>
        <a:xfrm>
          <a:off x="1951180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19</xdr:col>
      <xdr:colOff>2347383</xdr:colOff>
      <xdr:row>56</xdr:row>
      <xdr:rowOff>1013883</xdr:rowOff>
    </xdr:from>
    <xdr:ext cx="914400" cy="264560"/>
    <xdr:sp macro="" textlink="">
      <xdr:nvSpPr>
        <xdr:cNvPr id="2414" name="TextBox 2413">
          <a:extLst>
            <a:ext uri="{FF2B5EF4-FFF2-40B4-BE49-F238E27FC236}">
              <a16:creationId xmlns:a16="http://schemas.microsoft.com/office/drawing/2014/main" id="{00000000-0008-0000-6100-00006E090000}"/>
            </a:ext>
          </a:extLst>
        </xdr:cNvPr>
        <xdr:cNvSpPr txBox="1"/>
      </xdr:nvSpPr>
      <xdr:spPr>
        <a:xfrm>
          <a:off x="1951180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19</xdr:col>
      <xdr:colOff>2347383</xdr:colOff>
      <xdr:row>56</xdr:row>
      <xdr:rowOff>1013883</xdr:rowOff>
    </xdr:from>
    <xdr:ext cx="914400" cy="264560"/>
    <xdr:sp macro="" textlink="">
      <xdr:nvSpPr>
        <xdr:cNvPr id="2415" name="TextBox 2414">
          <a:extLst>
            <a:ext uri="{FF2B5EF4-FFF2-40B4-BE49-F238E27FC236}">
              <a16:creationId xmlns:a16="http://schemas.microsoft.com/office/drawing/2014/main" id="{00000000-0008-0000-6100-00006F090000}"/>
            </a:ext>
          </a:extLst>
        </xdr:cNvPr>
        <xdr:cNvSpPr txBox="1"/>
      </xdr:nvSpPr>
      <xdr:spPr>
        <a:xfrm>
          <a:off x="1951180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19</xdr:col>
      <xdr:colOff>2347383</xdr:colOff>
      <xdr:row>58</xdr:row>
      <xdr:rowOff>1013883</xdr:rowOff>
    </xdr:from>
    <xdr:ext cx="914400" cy="264560"/>
    <xdr:sp macro="" textlink="">
      <xdr:nvSpPr>
        <xdr:cNvPr id="2416" name="TextBox 2415">
          <a:extLst>
            <a:ext uri="{FF2B5EF4-FFF2-40B4-BE49-F238E27FC236}">
              <a16:creationId xmlns:a16="http://schemas.microsoft.com/office/drawing/2014/main" id="{00000000-0008-0000-6100-000070090000}"/>
            </a:ext>
          </a:extLst>
        </xdr:cNvPr>
        <xdr:cNvSpPr txBox="1"/>
      </xdr:nvSpPr>
      <xdr:spPr>
        <a:xfrm>
          <a:off x="1951180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19</xdr:col>
      <xdr:colOff>2347383</xdr:colOff>
      <xdr:row>58</xdr:row>
      <xdr:rowOff>1013883</xdr:rowOff>
    </xdr:from>
    <xdr:ext cx="914400" cy="264560"/>
    <xdr:sp macro="" textlink="">
      <xdr:nvSpPr>
        <xdr:cNvPr id="2417" name="TextBox 2416">
          <a:extLst>
            <a:ext uri="{FF2B5EF4-FFF2-40B4-BE49-F238E27FC236}">
              <a16:creationId xmlns:a16="http://schemas.microsoft.com/office/drawing/2014/main" id="{00000000-0008-0000-6100-000071090000}"/>
            </a:ext>
          </a:extLst>
        </xdr:cNvPr>
        <xdr:cNvSpPr txBox="1"/>
      </xdr:nvSpPr>
      <xdr:spPr>
        <a:xfrm>
          <a:off x="1951180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19</xdr:col>
      <xdr:colOff>2347383</xdr:colOff>
      <xdr:row>58</xdr:row>
      <xdr:rowOff>1013883</xdr:rowOff>
    </xdr:from>
    <xdr:ext cx="914400" cy="264560"/>
    <xdr:sp macro="" textlink="">
      <xdr:nvSpPr>
        <xdr:cNvPr id="2418" name="TextBox 2417">
          <a:extLst>
            <a:ext uri="{FF2B5EF4-FFF2-40B4-BE49-F238E27FC236}">
              <a16:creationId xmlns:a16="http://schemas.microsoft.com/office/drawing/2014/main" id="{00000000-0008-0000-6100-000072090000}"/>
            </a:ext>
          </a:extLst>
        </xdr:cNvPr>
        <xdr:cNvSpPr txBox="1"/>
      </xdr:nvSpPr>
      <xdr:spPr>
        <a:xfrm>
          <a:off x="1951180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19</xdr:col>
      <xdr:colOff>2347383</xdr:colOff>
      <xdr:row>58</xdr:row>
      <xdr:rowOff>1013883</xdr:rowOff>
    </xdr:from>
    <xdr:ext cx="914400" cy="264560"/>
    <xdr:sp macro="" textlink="">
      <xdr:nvSpPr>
        <xdr:cNvPr id="2419" name="TextBox 2418">
          <a:extLst>
            <a:ext uri="{FF2B5EF4-FFF2-40B4-BE49-F238E27FC236}">
              <a16:creationId xmlns:a16="http://schemas.microsoft.com/office/drawing/2014/main" id="{00000000-0008-0000-6100-000073090000}"/>
            </a:ext>
          </a:extLst>
        </xdr:cNvPr>
        <xdr:cNvSpPr txBox="1"/>
      </xdr:nvSpPr>
      <xdr:spPr>
        <a:xfrm>
          <a:off x="1951180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19</xdr:col>
      <xdr:colOff>2347383</xdr:colOff>
      <xdr:row>34</xdr:row>
      <xdr:rowOff>1013883</xdr:rowOff>
    </xdr:from>
    <xdr:ext cx="914400" cy="264560"/>
    <xdr:sp macro="" textlink="">
      <xdr:nvSpPr>
        <xdr:cNvPr id="2420" name="TextBox 2419">
          <a:extLst>
            <a:ext uri="{FF2B5EF4-FFF2-40B4-BE49-F238E27FC236}">
              <a16:creationId xmlns:a16="http://schemas.microsoft.com/office/drawing/2014/main" id="{00000000-0008-0000-6100-000074090000}"/>
            </a:ext>
          </a:extLst>
        </xdr:cNvPr>
        <xdr:cNvSpPr txBox="1"/>
      </xdr:nvSpPr>
      <xdr:spPr>
        <a:xfrm>
          <a:off x="1951180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19</xdr:col>
      <xdr:colOff>2347383</xdr:colOff>
      <xdr:row>34</xdr:row>
      <xdr:rowOff>1013883</xdr:rowOff>
    </xdr:from>
    <xdr:ext cx="914400" cy="264560"/>
    <xdr:sp macro="" textlink="">
      <xdr:nvSpPr>
        <xdr:cNvPr id="2421" name="TextBox 2420">
          <a:extLst>
            <a:ext uri="{FF2B5EF4-FFF2-40B4-BE49-F238E27FC236}">
              <a16:creationId xmlns:a16="http://schemas.microsoft.com/office/drawing/2014/main" id="{00000000-0008-0000-6100-000075090000}"/>
            </a:ext>
          </a:extLst>
        </xdr:cNvPr>
        <xdr:cNvSpPr txBox="1"/>
      </xdr:nvSpPr>
      <xdr:spPr>
        <a:xfrm>
          <a:off x="1951180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422" name="TextBox 2421">
          <a:extLst>
            <a:ext uri="{FF2B5EF4-FFF2-40B4-BE49-F238E27FC236}">
              <a16:creationId xmlns:a16="http://schemas.microsoft.com/office/drawing/2014/main" id="{00000000-0008-0000-6100-000076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423" name="TextBox 2422">
          <a:extLst>
            <a:ext uri="{FF2B5EF4-FFF2-40B4-BE49-F238E27FC236}">
              <a16:creationId xmlns:a16="http://schemas.microsoft.com/office/drawing/2014/main" id="{00000000-0008-0000-6100-000077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424" name="TextBox 2423">
          <a:extLst>
            <a:ext uri="{FF2B5EF4-FFF2-40B4-BE49-F238E27FC236}">
              <a16:creationId xmlns:a16="http://schemas.microsoft.com/office/drawing/2014/main" id="{00000000-0008-0000-6100-00007809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425" name="TextBox 2424">
          <a:extLst>
            <a:ext uri="{FF2B5EF4-FFF2-40B4-BE49-F238E27FC236}">
              <a16:creationId xmlns:a16="http://schemas.microsoft.com/office/drawing/2014/main" id="{00000000-0008-0000-6100-000079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426" name="TextBox 2425">
          <a:extLst>
            <a:ext uri="{FF2B5EF4-FFF2-40B4-BE49-F238E27FC236}">
              <a16:creationId xmlns:a16="http://schemas.microsoft.com/office/drawing/2014/main" id="{00000000-0008-0000-6100-00007A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427" name="TextBox 2426">
          <a:extLst>
            <a:ext uri="{FF2B5EF4-FFF2-40B4-BE49-F238E27FC236}">
              <a16:creationId xmlns:a16="http://schemas.microsoft.com/office/drawing/2014/main" id="{00000000-0008-0000-6100-00007B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428" name="TextBox 2427">
          <a:extLst>
            <a:ext uri="{FF2B5EF4-FFF2-40B4-BE49-F238E27FC236}">
              <a16:creationId xmlns:a16="http://schemas.microsoft.com/office/drawing/2014/main" id="{00000000-0008-0000-6100-00007C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429" name="TextBox 2428">
          <a:extLst>
            <a:ext uri="{FF2B5EF4-FFF2-40B4-BE49-F238E27FC236}">
              <a16:creationId xmlns:a16="http://schemas.microsoft.com/office/drawing/2014/main" id="{00000000-0008-0000-6100-00007D09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430" name="TextBox 2429">
          <a:extLst>
            <a:ext uri="{FF2B5EF4-FFF2-40B4-BE49-F238E27FC236}">
              <a16:creationId xmlns:a16="http://schemas.microsoft.com/office/drawing/2014/main" id="{00000000-0008-0000-6100-00007E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431" name="TextBox 2430">
          <a:extLst>
            <a:ext uri="{FF2B5EF4-FFF2-40B4-BE49-F238E27FC236}">
              <a16:creationId xmlns:a16="http://schemas.microsoft.com/office/drawing/2014/main" id="{00000000-0008-0000-6100-00007F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432" name="TextBox 2431">
          <a:extLst>
            <a:ext uri="{FF2B5EF4-FFF2-40B4-BE49-F238E27FC236}">
              <a16:creationId xmlns:a16="http://schemas.microsoft.com/office/drawing/2014/main" id="{00000000-0008-0000-6100-000080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433" name="TextBox 2432">
          <a:extLst>
            <a:ext uri="{FF2B5EF4-FFF2-40B4-BE49-F238E27FC236}">
              <a16:creationId xmlns:a16="http://schemas.microsoft.com/office/drawing/2014/main" id="{00000000-0008-0000-6100-000081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434" name="TextBox 2433">
          <a:extLst>
            <a:ext uri="{FF2B5EF4-FFF2-40B4-BE49-F238E27FC236}">
              <a16:creationId xmlns:a16="http://schemas.microsoft.com/office/drawing/2014/main" id="{00000000-0008-0000-6100-00008209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435" name="TextBox 2434">
          <a:extLst>
            <a:ext uri="{FF2B5EF4-FFF2-40B4-BE49-F238E27FC236}">
              <a16:creationId xmlns:a16="http://schemas.microsoft.com/office/drawing/2014/main" id="{00000000-0008-0000-6100-000083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436" name="TextBox 2435">
          <a:extLst>
            <a:ext uri="{FF2B5EF4-FFF2-40B4-BE49-F238E27FC236}">
              <a16:creationId xmlns:a16="http://schemas.microsoft.com/office/drawing/2014/main" id="{00000000-0008-0000-6100-000084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437" name="TextBox 2436">
          <a:extLst>
            <a:ext uri="{FF2B5EF4-FFF2-40B4-BE49-F238E27FC236}">
              <a16:creationId xmlns:a16="http://schemas.microsoft.com/office/drawing/2014/main" id="{00000000-0008-0000-6100-000085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438" name="TextBox 2437">
          <a:extLst>
            <a:ext uri="{FF2B5EF4-FFF2-40B4-BE49-F238E27FC236}">
              <a16:creationId xmlns:a16="http://schemas.microsoft.com/office/drawing/2014/main" id="{00000000-0008-0000-6100-000086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439" name="TextBox 2438">
          <a:extLst>
            <a:ext uri="{FF2B5EF4-FFF2-40B4-BE49-F238E27FC236}">
              <a16:creationId xmlns:a16="http://schemas.microsoft.com/office/drawing/2014/main" id="{00000000-0008-0000-6100-00008709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440" name="TextBox 2439">
          <a:extLst>
            <a:ext uri="{FF2B5EF4-FFF2-40B4-BE49-F238E27FC236}">
              <a16:creationId xmlns:a16="http://schemas.microsoft.com/office/drawing/2014/main" id="{00000000-0008-0000-6100-000088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441" name="TextBox 2440">
          <a:extLst>
            <a:ext uri="{FF2B5EF4-FFF2-40B4-BE49-F238E27FC236}">
              <a16:creationId xmlns:a16="http://schemas.microsoft.com/office/drawing/2014/main" id="{00000000-0008-0000-6100-000089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442" name="TextBox 2441">
          <a:extLst>
            <a:ext uri="{FF2B5EF4-FFF2-40B4-BE49-F238E27FC236}">
              <a16:creationId xmlns:a16="http://schemas.microsoft.com/office/drawing/2014/main" id="{00000000-0008-0000-6100-00008A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443" name="TextBox 2442">
          <a:extLst>
            <a:ext uri="{FF2B5EF4-FFF2-40B4-BE49-F238E27FC236}">
              <a16:creationId xmlns:a16="http://schemas.microsoft.com/office/drawing/2014/main" id="{00000000-0008-0000-6100-00008B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444" name="TextBox 2443">
          <a:extLst>
            <a:ext uri="{FF2B5EF4-FFF2-40B4-BE49-F238E27FC236}">
              <a16:creationId xmlns:a16="http://schemas.microsoft.com/office/drawing/2014/main" id="{00000000-0008-0000-6100-00008C09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445" name="TextBox 2444">
          <a:extLst>
            <a:ext uri="{FF2B5EF4-FFF2-40B4-BE49-F238E27FC236}">
              <a16:creationId xmlns:a16="http://schemas.microsoft.com/office/drawing/2014/main" id="{00000000-0008-0000-6100-00008D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446" name="TextBox 2445">
          <a:extLst>
            <a:ext uri="{FF2B5EF4-FFF2-40B4-BE49-F238E27FC236}">
              <a16:creationId xmlns:a16="http://schemas.microsoft.com/office/drawing/2014/main" id="{00000000-0008-0000-6100-00008E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447" name="TextBox 2446">
          <a:extLst>
            <a:ext uri="{FF2B5EF4-FFF2-40B4-BE49-F238E27FC236}">
              <a16:creationId xmlns:a16="http://schemas.microsoft.com/office/drawing/2014/main" id="{00000000-0008-0000-6100-00008F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448" name="TextBox 2447">
          <a:extLst>
            <a:ext uri="{FF2B5EF4-FFF2-40B4-BE49-F238E27FC236}">
              <a16:creationId xmlns:a16="http://schemas.microsoft.com/office/drawing/2014/main" id="{00000000-0008-0000-6100-000090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449" name="TextBox 2448">
          <a:extLst>
            <a:ext uri="{FF2B5EF4-FFF2-40B4-BE49-F238E27FC236}">
              <a16:creationId xmlns:a16="http://schemas.microsoft.com/office/drawing/2014/main" id="{00000000-0008-0000-6100-00009109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450" name="TextBox 2449">
          <a:extLst>
            <a:ext uri="{FF2B5EF4-FFF2-40B4-BE49-F238E27FC236}">
              <a16:creationId xmlns:a16="http://schemas.microsoft.com/office/drawing/2014/main" id="{00000000-0008-0000-6100-000092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451" name="TextBox 2450">
          <a:extLst>
            <a:ext uri="{FF2B5EF4-FFF2-40B4-BE49-F238E27FC236}">
              <a16:creationId xmlns:a16="http://schemas.microsoft.com/office/drawing/2014/main" id="{00000000-0008-0000-6100-000093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452" name="TextBox 2451">
          <a:extLst>
            <a:ext uri="{FF2B5EF4-FFF2-40B4-BE49-F238E27FC236}">
              <a16:creationId xmlns:a16="http://schemas.microsoft.com/office/drawing/2014/main" id="{00000000-0008-0000-6100-000094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453" name="TextBox 2452">
          <a:extLst>
            <a:ext uri="{FF2B5EF4-FFF2-40B4-BE49-F238E27FC236}">
              <a16:creationId xmlns:a16="http://schemas.microsoft.com/office/drawing/2014/main" id="{00000000-0008-0000-6100-000095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454" name="TextBox 2453">
          <a:extLst>
            <a:ext uri="{FF2B5EF4-FFF2-40B4-BE49-F238E27FC236}">
              <a16:creationId xmlns:a16="http://schemas.microsoft.com/office/drawing/2014/main" id="{00000000-0008-0000-6100-00009609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455" name="TextBox 2454">
          <a:extLst>
            <a:ext uri="{FF2B5EF4-FFF2-40B4-BE49-F238E27FC236}">
              <a16:creationId xmlns:a16="http://schemas.microsoft.com/office/drawing/2014/main" id="{00000000-0008-0000-6100-000097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456" name="TextBox 2455">
          <a:extLst>
            <a:ext uri="{FF2B5EF4-FFF2-40B4-BE49-F238E27FC236}">
              <a16:creationId xmlns:a16="http://schemas.microsoft.com/office/drawing/2014/main" id="{00000000-0008-0000-6100-000098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457" name="TextBox 2456">
          <a:extLst>
            <a:ext uri="{FF2B5EF4-FFF2-40B4-BE49-F238E27FC236}">
              <a16:creationId xmlns:a16="http://schemas.microsoft.com/office/drawing/2014/main" id="{00000000-0008-0000-6100-000099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458" name="TextBox 2457">
          <a:extLst>
            <a:ext uri="{FF2B5EF4-FFF2-40B4-BE49-F238E27FC236}">
              <a16:creationId xmlns:a16="http://schemas.microsoft.com/office/drawing/2014/main" id="{00000000-0008-0000-6100-00009A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459" name="TextBox 2458">
          <a:extLst>
            <a:ext uri="{FF2B5EF4-FFF2-40B4-BE49-F238E27FC236}">
              <a16:creationId xmlns:a16="http://schemas.microsoft.com/office/drawing/2014/main" id="{00000000-0008-0000-6100-00009B09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460" name="TextBox 2459">
          <a:extLst>
            <a:ext uri="{FF2B5EF4-FFF2-40B4-BE49-F238E27FC236}">
              <a16:creationId xmlns:a16="http://schemas.microsoft.com/office/drawing/2014/main" id="{00000000-0008-0000-6100-00009C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461" name="TextBox 2460">
          <a:extLst>
            <a:ext uri="{FF2B5EF4-FFF2-40B4-BE49-F238E27FC236}">
              <a16:creationId xmlns:a16="http://schemas.microsoft.com/office/drawing/2014/main" id="{00000000-0008-0000-6100-00009D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462" name="TextBox 2461">
          <a:extLst>
            <a:ext uri="{FF2B5EF4-FFF2-40B4-BE49-F238E27FC236}">
              <a16:creationId xmlns:a16="http://schemas.microsoft.com/office/drawing/2014/main" id="{00000000-0008-0000-6100-00009E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463" name="TextBox 2462">
          <a:extLst>
            <a:ext uri="{FF2B5EF4-FFF2-40B4-BE49-F238E27FC236}">
              <a16:creationId xmlns:a16="http://schemas.microsoft.com/office/drawing/2014/main" id="{00000000-0008-0000-6100-00009F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464" name="TextBox 2463">
          <a:extLst>
            <a:ext uri="{FF2B5EF4-FFF2-40B4-BE49-F238E27FC236}">
              <a16:creationId xmlns:a16="http://schemas.microsoft.com/office/drawing/2014/main" id="{00000000-0008-0000-6100-0000A009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465" name="TextBox 2464">
          <a:extLst>
            <a:ext uri="{FF2B5EF4-FFF2-40B4-BE49-F238E27FC236}">
              <a16:creationId xmlns:a16="http://schemas.microsoft.com/office/drawing/2014/main" id="{00000000-0008-0000-6100-0000A1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466" name="TextBox 2465">
          <a:extLst>
            <a:ext uri="{FF2B5EF4-FFF2-40B4-BE49-F238E27FC236}">
              <a16:creationId xmlns:a16="http://schemas.microsoft.com/office/drawing/2014/main" id="{00000000-0008-0000-6100-0000A2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467" name="TextBox 2466">
          <a:extLst>
            <a:ext uri="{FF2B5EF4-FFF2-40B4-BE49-F238E27FC236}">
              <a16:creationId xmlns:a16="http://schemas.microsoft.com/office/drawing/2014/main" id="{00000000-0008-0000-6100-0000A3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468" name="TextBox 2467">
          <a:extLst>
            <a:ext uri="{FF2B5EF4-FFF2-40B4-BE49-F238E27FC236}">
              <a16:creationId xmlns:a16="http://schemas.microsoft.com/office/drawing/2014/main" id="{00000000-0008-0000-6100-0000A4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469" name="TextBox 2468">
          <a:extLst>
            <a:ext uri="{FF2B5EF4-FFF2-40B4-BE49-F238E27FC236}">
              <a16:creationId xmlns:a16="http://schemas.microsoft.com/office/drawing/2014/main" id="{00000000-0008-0000-6100-0000A509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470" name="TextBox 2469">
          <a:extLst>
            <a:ext uri="{FF2B5EF4-FFF2-40B4-BE49-F238E27FC236}">
              <a16:creationId xmlns:a16="http://schemas.microsoft.com/office/drawing/2014/main" id="{00000000-0008-0000-6100-0000A6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471" name="TextBox 2470">
          <a:extLst>
            <a:ext uri="{FF2B5EF4-FFF2-40B4-BE49-F238E27FC236}">
              <a16:creationId xmlns:a16="http://schemas.microsoft.com/office/drawing/2014/main" id="{00000000-0008-0000-6100-0000A7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472" name="TextBox 2471">
          <a:extLst>
            <a:ext uri="{FF2B5EF4-FFF2-40B4-BE49-F238E27FC236}">
              <a16:creationId xmlns:a16="http://schemas.microsoft.com/office/drawing/2014/main" id="{00000000-0008-0000-6100-0000A8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473" name="TextBox 2472">
          <a:extLst>
            <a:ext uri="{FF2B5EF4-FFF2-40B4-BE49-F238E27FC236}">
              <a16:creationId xmlns:a16="http://schemas.microsoft.com/office/drawing/2014/main" id="{00000000-0008-0000-6100-0000A9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474" name="TextBox 2473">
          <a:extLst>
            <a:ext uri="{FF2B5EF4-FFF2-40B4-BE49-F238E27FC236}">
              <a16:creationId xmlns:a16="http://schemas.microsoft.com/office/drawing/2014/main" id="{00000000-0008-0000-6100-0000AA09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475" name="TextBox 2474">
          <a:extLst>
            <a:ext uri="{FF2B5EF4-FFF2-40B4-BE49-F238E27FC236}">
              <a16:creationId xmlns:a16="http://schemas.microsoft.com/office/drawing/2014/main" id="{00000000-0008-0000-6100-0000AB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476" name="TextBox 2475">
          <a:extLst>
            <a:ext uri="{FF2B5EF4-FFF2-40B4-BE49-F238E27FC236}">
              <a16:creationId xmlns:a16="http://schemas.microsoft.com/office/drawing/2014/main" id="{00000000-0008-0000-6100-0000AC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477" name="TextBox 2476">
          <a:extLst>
            <a:ext uri="{FF2B5EF4-FFF2-40B4-BE49-F238E27FC236}">
              <a16:creationId xmlns:a16="http://schemas.microsoft.com/office/drawing/2014/main" id="{00000000-0008-0000-6100-0000AD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478" name="TextBox 2477">
          <a:extLst>
            <a:ext uri="{FF2B5EF4-FFF2-40B4-BE49-F238E27FC236}">
              <a16:creationId xmlns:a16="http://schemas.microsoft.com/office/drawing/2014/main" id="{00000000-0008-0000-6100-0000AE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479" name="TextBox 2478">
          <a:extLst>
            <a:ext uri="{FF2B5EF4-FFF2-40B4-BE49-F238E27FC236}">
              <a16:creationId xmlns:a16="http://schemas.microsoft.com/office/drawing/2014/main" id="{00000000-0008-0000-6100-0000AF09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480" name="TextBox 2479">
          <a:extLst>
            <a:ext uri="{FF2B5EF4-FFF2-40B4-BE49-F238E27FC236}">
              <a16:creationId xmlns:a16="http://schemas.microsoft.com/office/drawing/2014/main" id="{00000000-0008-0000-6100-0000B0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481" name="TextBox 2480">
          <a:extLst>
            <a:ext uri="{FF2B5EF4-FFF2-40B4-BE49-F238E27FC236}">
              <a16:creationId xmlns:a16="http://schemas.microsoft.com/office/drawing/2014/main" id="{00000000-0008-0000-6100-0000B1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482" name="TextBox 2481">
          <a:extLst>
            <a:ext uri="{FF2B5EF4-FFF2-40B4-BE49-F238E27FC236}">
              <a16:creationId xmlns:a16="http://schemas.microsoft.com/office/drawing/2014/main" id="{00000000-0008-0000-6100-0000B2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483" name="TextBox 2482">
          <a:extLst>
            <a:ext uri="{FF2B5EF4-FFF2-40B4-BE49-F238E27FC236}">
              <a16:creationId xmlns:a16="http://schemas.microsoft.com/office/drawing/2014/main" id="{00000000-0008-0000-6100-0000B3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484" name="TextBox 2483">
          <a:extLst>
            <a:ext uri="{FF2B5EF4-FFF2-40B4-BE49-F238E27FC236}">
              <a16:creationId xmlns:a16="http://schemas.microsoft.com/office/drawing/2014/main" id="{00000000-0008-0000-6100-0000B4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485" name="TextBox 2484">
          <a:extLst>
            <a:ext uri="{FF2B5EF4-FFF2-40B4-BE49-F238E27FC236}">
              <a16:creationId xmlns:a16="http://schemas.microsoft.com/office/drawing/2014/main" id="{00000000-0008-0000-6100-0000B5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486" name="TextBox 2485">
          <a:extLst>
            <a:ext uri="{FF2B5EF4-FFF2-40B4-BE49-F238E27FC236}">
              <a16:creationId xmlns:a16="http://schemas.microsoft.com/office/drawing/2014/main" id="{00000000-0008-0000-6100-0000B609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487" name="TextBox 2486">
          <a:extLst>
            <a:ext uri="{FF2B5EF4-FFF2-40B4-BE49-F238E27FC236}">
              <a16:creationId xmlns:a16="http://schemas.microsoft.com/office/drawing/2014/main" id="{00000000-0008-0000-6100-0000B7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488" name="TextBox 2487">
          <a:extLst>
            <a:ext uri="{FF2B5EF4-FFF2-40B4-BE49-F238E27FC236}">
              <a16:creationId xmlns:a16="http://schemas.microsoft.com/office/drawing/2014/main" id="{00000000-0008-0000-6100-0000B8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489" name="TextBox 2488">
          <a:extLst>
            <a:ext uri="{FF2B5EF4-FFF2-40B4-BE49-F238E27FC236}">
              <a16:creationId xmlns:a16="http://schemas.microsoft.com/office/drawing/2014/main" id="{00000000-0008-0000-6100-0000B9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490" name="TextBox 2489">
          <a:extLst>
            <a:ext uri="{FF2B5EF4-FFF2-40B4-BE49-F238E27FC236}">
              <a16:creationId xmlns:a16="http://schemas.microsoft.com/office/drawing/2014/main" id="{00000000-0008-0000-6100-0000BA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491" name="TextBox 2490">
          <a:extLst>
            <a:ext uri="{FF2B5EF4-FFF2-40B4-BE49-F238E27FC236}">
              <a16:creationId xmlns:a16="http://schemas.microsoft.com/office/drawing/2014/main" id="{00000000-0008-0000-6100-0000BB09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492" name="TextBox 2491">
          <a:extLst>
            <a:ext uri="{FF2B5EF4-FFF2-40B4-BE49-F238E27FC236}">
              <a16:creationId xmlns:a16="http://schemas.microsoft.com/office/drawing/2014/main" id="{00000000-0008-0000-6100-0000BC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493" name="TextBox 2492">
          <a:extLst>
            <a:ext uri="{FF2B5EF4-FFF2-40B4-BE49-F238E27FC236}">
              <a16:creationId xmlns:a16="http://schemas.microsoft.com/office/drawing/2014/main" id="{00000000-0008-0000-6100-0000BD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494" name="TextBox 2493">
          <a:extLst>
            <a:ext uri="{FF2B5EF4-FFF2-40B4-BE49-F238E27FC236}">
              <a16:creationId xmlns:a16="http://schemas.microsoft.com/office/drawing/2014/main" id="{00000000-0008-0000-6100-0000BE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495" name="TextBox 2494">
          <a:extLst>
            <a:ext uri="{FF2B5EF4-FFF2-40B4-BE49-F238E27FC236}">
              <a16:creationId xmlns:a16="http://schemas.microsoft.com/office/drawing/2014/main" id="{00000000-0008-0000-6100-0000BF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496" name="TextBox 2495">
          <a:extLst>
            <a:ext uri="{FF2B5EF4-FFF2-40B4-BE49-F238E27FC236}">
              <a16:creationId xmlns:a16="http://schemas.microsoft.com/office/drawing/2014/main" id="{00000000-0008-0000-6100-0000C009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497" name="TextBox 2496">
          <a:extLst>
            <a:ext uri="{FF2B5EF4-FFF2-40B4-BE49-F238E27FC236}">
              <a16:creationId xmlns:a16="http://schemas.microsoft.com/office/drawing/2014/main" id="{00000000-0008-0000-6100-0000C1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498" name="TextBox 2497">
          <a:extLst>
            <a:ext uri="{FF2B5EF4-FFF2-40B4-BE49-F238E27FC236}">
              <a16:creationId xmlns:a16="http://schemas.microsoft.com/office/drawing/2014/main" id="{00000000-0008-0000-6100-0000C2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499" name="TextBox 2498">
          <a:extLst>
            <a:ext uri="{FF2B5EF4-FFF2-40B4-BE49-F238E27FC236}">
              <a16:creationId xmlns:a16="http://schemas.microsoft.com/office/drawing/2014/main" id="{00000000-0008-0000-6100-0000C3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500" name="TextBox 2499">
          <a:extLst>
            <a:ext uri="{FF2B5EF4-FFF2-40B4-BE49-F238E27FC236}">
              <a16:creationId xmlns:a16="http://schemas.microsoft.com/office/drawing/2014/main" id="{00000000-0008-0000-6100-0000C4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501" name="TextBox 2500">
          <a:extLst>
            <a:ext uri="{FF2B5EF4-FFF2-40B4-BE49-F238E27FC236}">
              <a16:creationId xmlns:a16="http://schemas.microsoft.com/office/drawing/2014/main" id="{00000000-0008-0000-6100-0000C509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502" name="TextBox 2501">
          <a:extLst>
            <a:ext uri="{FF2B5EF4-FFF2-40B4-BE49-F238E27FC236}">
              <a16:creationId xmlns:a16="http://schemas.microsoft.com/office/drawing/2014/main" id="{00000000-0008-0000-6100-0000C6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503" name="TextBox 2502">
          <a:extLst>
            <a:ext uri="{FF2B5EF4-FFF2-40B4-BE49-F238E27FC236}">
              <a16:creationId xmlns:a16="http://schemas.microsoft.com/office/drawing/2014/main" id="{00000000-0008-0000-6100-0000C7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504" name="TextBox 2503">
          <a:extLst>
            <a:ext uri="{FF2B5EF4-FFF2-40B4-BE49-F238E27FC236}">
              <a16:creationId xmlns:a16="http://schemas.microsoft.com/office/drawing/2014/main" id="{00000000-0008-0000-6100-0000C8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505" name="TextBox 2504">
          <a:extLst>
            <a:ext uri="{FF2B5EF4-FFF2-40B4-BE49-F238E27FC236}">
              <a16:creationId xmlns:a16="http://schemas.microsoft.com/office/drawing/2014/main" id="{00000000-0008-0000-6100-0000C9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506" name="TextBox 2505">
          <a:extLst>
            <a:ext uri="{FF2B5EF4-FFF2-40B4-BE49-F238E27FC236}">
              <a16:creationId xmlns:a16="http://schemas.microsoft.com/office/drawing/2014/main" id="{00000000-0008-0000-6100-0000CA09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507" name="TextBox 2506">
          <a:extLst>
            <a:ext uri="{FF2B5EF4-FFF2-40B4-BE49-F238E27FC236}">
              <a16:creationId xmlns:a16="http://schemas.microsoft.com/office/drawing/2014/main" id="{00000000-0008-0000-6100-0000CB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508" name="TextBox 2507">
          <a:extLst>
            <a:ext uri="{FF2B5EF4-FFF2-40B4-BE49-F238E27FC236}">
              <a16:creationId xmlns:a16="http://schemas.microsoft.com/office/drawing/2014/main" id="{00000000-0008-0000-6100-0000CC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509" name="TextBox 2508">
          <a:extLst>
            <a:ext uri="{FF2B5EF4-FFF2-40B4-BE49-F238E27FC236}">
              <a16:creationId xmlns:a16="http://schemas.microsoft.com/office/drawing/2014/main" id="{00000000-0008-0000-6100-0000CD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510" name="TextBox 2509">
          <a:extLst>
            <a:ext uri="{FF2B5EF4-FFF2-40B4-BE49-F238E27FC236}">
              <a16:creationId xmlns:a16="http://schemas.microsoft.com/office/drawing/2014/main" id="{00000000-0008-0000-6100-0000CE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511" name="TextBox 2510">
          <a:extLst>
            <a:ext uri="{FF2B5EF4-FFF2-40B4-BE49-F238E27FC236}">
              <a16:creationId xmlns:a16="http://schemas.microsoft.com/office/drawing/2014/main" id="{00000000-0008-0000-6100-0000CF09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512" name="TextBox 2511">
          <a:extLst>
            <a:ext uri="{FF2B5EF4-FFF2-40B4-BE49-F238E27FC236}">
              <a16:creationId xmlns:a16="http://schemas.microsoft.com/office/drawing/2014/main" id="{00000000-0008-0000-6100-0000D0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513" name="TextBox 2512">
          <a:extLst>
            <a:ext uri="{FF2B5EF4-FFF2-40B4-BE49-F238E27FC236}">
              <a16:creationId xmlns:a16="http://schemas.microsoft.com/office/drawing/2014/main" id="{00000000-0008-0000-6100-0000D1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514" name="TextBox 2513">
          <a:extLst>
            <a:ext uri="{FF2B5EF4-FFF2-40B4-BE49-F238E27FC236}">
              <a16:creationId xmlns:a16="http://schemas.microsoft.com/office/drawing/2014/main" id="{00000000-0008-0000-6100-0000D2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515" name="TextBox 2514">
          <a:extLst>
            <a:ext uri="{FF2B5EF4-FFF2-40B4-BE49-F238E27FC236}">
              <a16:creationId xmlns:a16="http://schemas.microsoft.com/office/drawing/2014/main" id="{00000000-0008-0000-6100-0000D3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516" name="TextBox 2515">
          <a:extLst>
            <a:ext uri="{FF2B5EF4-FFF2-40B4-BE49-F238E27FC236}">
              <a16:creationId xmlns:a16="http://schemas.microsoft.com/office/drawing/2014/main" id="{00000000-0008-0000-6100-0000D409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517" name="TextBox 2516">
          <a:extLst>
            <a:ext uri="{FF2B5EF4-FFF2-40B4-BE49-F238E27FC236}">
              <a16:creationId xmlns:a16="http://schemas.microsoft.com/office/drawing/2014/main" id="{00000000-0008-0000-6100-0000D5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518" name="TextBox 2517">
          <a:extLst>
            <a:ext uri="{FF2B5EF4-FFF2-40B4-BE49-F238E27FC236}">
              <a16:creationId xmlns:a16="http://schemas.microsoft.com/office/drawing/2014/main" id="{00000000-0008-0000-6100-0000D6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519" name="TextBox 2518">
          <a:extLst>
            <a:ext uri="{FF2B5EF4-FFF2-40B4-BE49-F238E27FC236}">
              <a16:creationId xmlns:a16="http://schemas.microsoft.com/office/drawing/2014/main" id="{00000000-0008-0000-6100-0000D7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520" name="TextBox 2519">
          <a:extLst>
            <a:ext uri="{FF2B5EF4-FFF2-40B4-BE49-F238E27FC236}">
              <a16:creationId xmlns:a16="http://schemas.microsoft.com/office/drawing/2014/main" id="{00000000-0008-0000-6100-0000D8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521" name="TextBox 2520">
          <a:extLst>
            <a:ext uri="{FF2B5EF4-FFF2-40B4-BE49-F238E27FC236}">
              <a16:creationId xmlns:a16="http://schemas.microsoft.com/office/drawing/2014/main" id="{00000000-0008-0000-6100-0000D909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r>
            <a:rPr lang="en-US" sz="1100" b="1"/>
            <a:t>  </a:t>
          </a:r>
        </a:p>
      </xdr:txBody>
    </xdr:sp>
    <xdr:clientData/>
  </xdr:oneCellAnchor>
  <xdr:oneCellAnchor>
    <xdr:from>
      <xdr:col>21</xdr:col>
      <xdr:colOff>0</xdr:colOff>
      <xdr:row>34</xdr:row>
      <xdr:rowOff>1013883</xdr:rowOff>
    </xdr:from>
    <xdr:ext cx="914400" cy="264560"/>
    <xdr:sp macro="" textlink="">
      <xdr:nvSpPr>
        <xdr:cNvPr id="2522" name="TextBox 2521">
          <a:extLst>
            <a:ext uri="{FF2B5EF4-FFF2-40B4-BE49-F238E27FC236}">
              <a16:creationId xmlns:a16="http://schemas.microsoft.com/office/drawing/2014/main" id="{00000000-0008-0000-6100-0000DA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523" name="TextBox 2522">
          <a:extLst>
            <a:ext uri="{FF2B5EF4-FFF2-40B4-BE49-F238E27FC236}">
              <a16:creationId xmlns:a16="http://schemas.microsoft.com/office/drawing/2014/main" id="{00000000-0008-0000-6100-0000DB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524" name="TextBox 2523">
          <a:extLst>
            <a:ext uri="{FF2B5EF4-FFF2-40B4-BE49-F238E27FC236}">
              <a16:creationId xmlns:a16="http://schemas.microsoft.com/office/drawing/2014/main" id="{00000000-0008-0000-6100-0000DC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525" name="TextBox 2524">
          <a:extLst>
            <a:ext uri="{FF2B5EF4-FFF2-40B4-BE49-F238E27FC236}">
              <a16:creationId xmlns:a16="http://schemas.microsoft.com/office/drawing/2014/main" id="{00000000-0008-0000-6100-0000DD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526" name="TextBox 2525">
          <a:extLst>
            <a:ext uri="{FF2B5EF4-FFF2-40B4-BE49-F238E27FC236}">
              <a16:creationId xmlns:a16="http://schemas.microsoft.com/office/drawing/2014/main" id="{00000000-0008-0000-6100-0000DE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527" name="TextBox 2526">
          <a:extLst>
            <a:ext uri="{FF2B5EF4-FFF2-40B4-BE49-F238E27FC236}">
              <a16:creationId xmlns:a16="http://schemas.microsoft.com/office/drawing/2014/main" id="{00000000-0008-0000-6100-0000DF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528" name="TextBox 2527">
          <a:extLst>
            <a:ext uri="{FF2B5EF4-FFF2-40B4-BE49-F238E27FC236}">
              <a16:creationId xmlns:a16="http://schemas.microsoft.com/office/drawing/2014/main" id="{00000000-0008-0000-6100-0000E009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529" name="TextBox 2528">
          <a:extLst>
            <a:ext uri="{FF2B5EF4-FFF2-40B4-BE49-F238E27FC236}">
              <a16:creationId xmlns:a16="http://schemas.microsoft.com/office/drawing/2014/main" id="{00000000-0008-0000-6100-0000E1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530" name="TextBox 2529">
          <a:extLst>
            <a:ext uri="{FF2B5EF4-FFF2-40B4-BE49-F238E27FC236}">
              <a16:creationId xmlns:a16="http://schemas.microsoft.com/office/drawing/2014/main" id="{00000000-0008-0000-6100-0000E2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531" name="TextBox 2530">
          <a:extLst>
            <a:ext uri="{FF2B5EF4-FFF2-40B4-BE49-F238E27FC236}">
              <a16:creationId xmlns:a16="http://schemas.microsoft.com/office/drawing/2014/main" id="{00000000-0008-0000-6100-0000E3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532" name="TextBox 2531">
          <a:extLst>
            <a:ext uri="{FF2B5EF4-FFF2-40B4-BE49-F238E27FC236}">
              <a16:creationId xmlns:a16="http://schemas.microsoft.com/office/drawing/2014/main" id="{00000000-0008-0000-6100-0000E4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533" name="TextBox 2532">
          <a:extLst>
            <a:ext uri="{FF2B5EF4-FFF2-40B4-BE49-F238E27FC236}">
              <a16:creationId xmlns:a16="http://schemas.microsoft.com/office/drawing/2014/main" id="{00000000-0008-0000-6100-0000E509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534" name="TextBox 2533">
          <a:extLst>
            <a:ext uri="{FF2B5EF4-FFF2-40B4-BE49-F238E27FC236}">
              <a16:creationId xmlns:a16="http://schemas.microsoft.com/office/drawing/2014/main" id="{00000000-0008-0000-6100-0000E6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535" name="TextBox 2534">
          <a:extLst>
            <a:ext uri="{FF2B5EF4-FFF2-40B4-BE49-F238E27FC236}">
              <a16:creationId xmlns:a16="http://schemas.microsoft.com/office/drawing/2014/main" id="{00000000-0008-0000-6100-0000E7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536" name="TextBox 2535">
          <a:extLst>
            <a:ext uri="{FF2B5EF4-FFF2-40B4-BE49-F238E27FC236}">
              <a16:creationId xmlns:a16="http://schemas.microsoft.com/office/drawing/2014/main" id="{00000000-0008-0000-6100-0000E8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537" name="TextBox 2536">
          <a:extLst>
            <a:ext uri="{FF2B5EF4-FFF2-40B4-BE49-F238E27FC236}">
              <a16:creationId xmlns:a16="http://schemas.microsoft.com/office/drawing/2014/main" id="{00000000-0008-0000-6100-0000E9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538" name="TextBox 2537">
          <a:extLst>
            <a:ext uri="{FF2B5EF4-FFF2-40B4-BE49-F238E27FC236}">
              <a16:creationId xmlns:a16="http://schemas.microsoft.com/office/drawing/2014/main" id="{00000000-0008-0000-6100-0000EA09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539" name="TextBox 2538">
          <a:extLst>
            <a:ext uri="{FF2B5EF4-FFF2-40B4-BE49-F238E27FC236}">
              <a16:creationId xmlns:a16="http://schemas.microsoft.com/office/drawing/2014/main" id="{00000000-0008-0000-6100-0000EB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540" name="TextBox 2539">
          <a:extLst>
            <a:ext uri="{FF2B5EF4-FFF2-40B4-BE49-F238E27FC236}">
              <a16:creationId xmlns:a16="http://schemas.microsoft.com/office/drawing/2014/main" id="{00000000-0008-0000-6100-0000EC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541" name="TextBox 2540">
          <a:extLst>
            <a:ext uri="{FF2B5EF4-FFF2-40B4-BE49-F238E27FC236}">
              <a16:creationId xmlns:a16="http://schemas.microsoft.com/office/drawing/2014/main" id="{00000000-0008-0000-6100-0000ED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542" name="TextBox 2541">
          <a:extLst>
            <a:ext uri="{FF2B5EF4-FFF2-40B4-BE49-F238E27FC236}">
              <a16:creationId xmlns:a16="http://schemas.microsoft.com/office/drawing/2014/main" id="{00000000-0008-0000-6100-0000EE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543" name="TextBox 2542">
          <a:extLst>
            <a:ext uri="{FF2B5EF4-FFF2-40B4-BE49-F238E27FC236}">
              <a16:creationId xmlns:a16="http://schemas.microsoft.com/office/drawing/2014/main" id="{00000000-0008-0000-6100-0000EF09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544" name="TextBox 2543">
          <a:extLst>
            <a:ext uri="{FF2B5EF4-FFF2-40B4-BE49-F238E27FC236}">
              <a16:creationId xmlns:a16="http://schemas.microsoft.com/office/drawing/2014/main" id="{00000000-0008-0000-6100-0000F0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545" name="TextBox 2544">
          <a:extLst>
            <a:ext uri="{FF2B5EF4-FFF2-40B4-BE49-F238E27FC236}">
              <a16:creationId xmlns:a16="http://schemas.microsoft.com/office/drawing/2014/main" id="{00000000-0008-0000-6100-0000F1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546" name="TextBox 2545">
          <a:extLst>
            <a:ext uri="{FF2B5EF4-FFF2-40B4-BE49-F238E27FC236}">
              <a16:creationId xmlns:a16="http://schemas.microsoft.com/office/drawing/2014/main" id="{00000000-0008-0000-6100-0000F2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547" name="TextBox 2546">
          <a:extLst>
            <a:ext uri="{FF2B5EF4-FFF2-40B4-BE49-F238E27FC236}">
              <a16:creationId xmlns:a16="http://schemas.microsoft.com/office/drawing/2014/main" id="{00000000-0008-0000-6100-0000F3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548" name="TextBox 2547">
          <a:extLst>
            <a:ext uri="{FF2B5EF4-FFF2-40B4-BE49-F238E27FC236}">
              <a16:creationId xmlns:a16="http://schemas.microsoft.com/office/drawing/2014/main" id="{00000000-0008-0000-6100-0000F409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549" name="TextBox 2548">
          <a:extLst>
            <a:ext uri="{FF2B5EF4-FFF2-40B4-BE49-F238E27FC236}">
              <a16:creationId xmlns:a16="http://schemas.microsoft.com/office/drawing/2014/main" id="{00000000-0008-0000-6100-0000F5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550" name="TextBox 2549">
          <a:extLst>
            <a:ext uri="{FF2B5EF4-FFF2-40B4-BE49-F238E27FC236}">
              <a16:creationId xmlns:a16="http://schemas.microsoft.com/office/drawing/2014/main" id="{00000000-0008-0000-6100-0000F6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551" name="TextBox 2550">
          <a:extLst>
            <a:ext uri="{FF2B5EF4-FFF2-40B4-BE49-F238E27FC236}">
              <a16:creationId xmlns:a16="http://schemas.microsoft.com/office/drawing/2014/main" id="{00000000-0008-0000-6100-0000F7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552" name="TextBox 2551">
          <a:extLst>
            <a:ext uri="{FF2B5EF4-FFF2-40B4-BE49-F238E27FC236}">
              <a16:creationId xmlns:a16="http://schemas.microsoft.com/office/drawing/2014/main" id="{00000000-0008-0000-6100-0000F8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553" name="TextBox 2552">
          <a:extLst>
            <a:ext uri="{FF2B5EF4-FFF2-40B4-BE49-F238E27FC236}">
              <a16:creationId xmlns:a16="http://schemas.microsoft.com/office/drawing/2014/main" id="{00000000-0008-0000-6100-0000F909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554" name="TextBox 2553">
          <a:extLst>
            <a:ext uri="{FF2B5EF4-FFF2-40B4-BE49-F238E27FC236}">
              <a16:creationId xmlns:a16="http://schemas.microsoft.com/office/drawing/2014/main" id="{00000000-0008-0000-6100-0000FA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555" name="TextBox 2554">
          <a:extLst>
            <a:ext uri="{FF2B5EF4-FFF2-40B4-BE49-F238E27FC236}">
              <a16:creationId xmlns:a16="http://schemas.microsoft.com/office/drawing/2014/main" id="{00000000-0008-0000-6100-0000FB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556" name="TextBox 2555">
          <a:extLst>
            <a:ext uri="{FF2B5EF4-FFF2-40B4-BE49-F238E27FC236}">
              <a16:creationId xmlns:a16="http://schemas.microsoft.com/office/drawing/2014/main" id="{00000000-0008-0000-6100-0000FC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557" name="TextBox 2556">
          <a:extLst>
            <a:ext uri="{FF2B5EF4-FFF2-40B4-BE49-F238E27FC236}">
              <a16:creationId xmlns:a16="http://schemas.microsoft.com/office/drawing/2014/main" id="{00000000-0008-0000-6100-0000FD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558" name="TextBox 2557">
          <a:extLst>
            <a:ext uri="{FF2B5EF4-FFF2-40B4-BE49-F238E27FC236}">
              <a16:creationId xmlns:a16="http://schemas.microsoft.com/office/drawing/2014/main" id="{00000000-0008-0000-6100-0000FE09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559" name="TextBox 2558">
          <a:extLst>
            <a:ext uri="{FF2B5EF4-FFF2-40B4-BE49-F238E27FC236}">
              <a16:creationId xmlns:a16="http://schemas.microsoft.com/office/drawing/2014/main" id="{00000000-0008-0000-6100-0000FF09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560" name="TextBox 2559">
          <a:extLst>
            <a:ext uri="{FF2B5EF4-FFF2-40B4-BE49-F238E27FC236}">
              <a16:creationId xmlns:a16="http://schemas.microsoft.com/office/drawing/2014/main" id="{00000000-0008-0000-6100-0000000A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561" name="TextBox 2560">
          <a:extLst>
            <a:ext uri="{FF2B5EF4-FFF2-40B4-BE49-F238E27FC236}">
              <a16:creationId xmlns:a16="http://schemas.microsoft.com/office/drawing/2014/main" id="{00000000-0008-0000-6100-0000010A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562" name="TextBox 2561">
          <a:extLst>
            <a:ext uri="{FF2B5EF4-FFF2-40B4-BE49-F238E27FC236}">
              <a16:creationId xmlns:a16="http://schemas.microsoft.com/office/drawing/2014/main" id="{00000000-0008-0000-6100-0000020A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563" name="TextBox 2562">
          <a:extLst>
            <a:ext uri="{FF2B5EF4-FFF2-40B4-BE49-F238E27FC236}">
              <a16:creationId xmlns:a16="http://schemas.microsoft.com/office/drawing/2014/main" id="{00000000-0008-0000-6100-0000030A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564" name="TextBox 2563">
          <a:extLst>
            <a:ext uri="{FF2B5EF4-FFF2-40B4-BE49-F238E27FC236}">
              <a16:creationId xmlns:a16="http://schemas.microsoft.com/office/drawing/2014/main" id="{00000000-0008-0000-6100-0000040A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565" name="TextBox 2564">
          <a:extLst>
            <a:ext uri="{FF2B5EF4-FFF2-40B4-BE49-F238E27FC236}">
              <a16:creationId xmlns:a16="http://schemas.microsoft.com/office/drawing/2014/main" id="{00000000-0008-0000-6100-0000050A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566" name="TextBox 2565">
          <a:extLst>
            <a:ext uri="{FF2B5EF4-FFF2-40B4-BE49-F238E27FC236}">
              <a16:creationId xmlns:a16="http://schemas.microsoft.com/office/drawing/2014/main" id="{00000000-0008-0000-6100-0000060A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567" name="TextBox 2566">
          <a:extLst>
            <a:ext uri="{FF2B5EF4-FFF2-40B4-BE49-F238E27FC236}">
              <a16:creationId xmlns:a16="http://schemas.microsoft.com/office/drawing/2014/main" id="{00000000-0008-0000-6100-0000070A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568" name="TextBox 2567">
          <a:extLst>
            <a:ext uri="{FF2B5EF4-FFF2-40B4-BE49-F238E27FC236}">
              <a16:creationId xmlns:a16="http://schemas.microsoft.com/office/drawing/2014/main" id="{00000000-0008-0000-6100-0000080A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569" name="TextBox 2568">
          <a:extLst>
            <a:ext uri="{FF2B5EF4-FFF2-40B4-BE49-F238E27FC236}">
              <a16:creationId xmlns:a16="http://schemas.microsoft.com/office/drawing/2014/main" id="{00000000-0008-0000-6100-0000090A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570" name="TextBox 2569">
          <a:extLst>
            <a:ext uri="{FF2B5EF4-FFF2-40B4-BE49-F238E27FC236}">
              <a16:creationId xmlns:a16="http://schemas.microsoft.com/office/drawing/2014/main" id="{00000000-0008-0000-6100-00000A0A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571" name="TextBox 2570">
          <a:extLst>
            <a:ext uri="{FF2B5EF4-FFF2-40B4-BE49-F238E27FC236}">
              <a16:creationId xmlns:a16="http://schemas.microsoft.com/office/drawing/2014/main" id="{00000000-0008-0000-6100-00000B0A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572" name="TextBox 2571">
          <a:extLst>
            <a:ext uri="{FF2B5EF4-FFF2-40B4-BE49-F238E27FC236}">
              <a16:creationId xmlns:a16="http://schemas.microsoft.com/office/drawing/2014/main" id="{00000000-0008-0000-6100-00000C0A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573" name="TextBox 2572">
          <a:extLst>
            <a:ext uri="{FF2B5EF4-FFF2-40B4-BE49-F238E27FC236}">
              <a16:creationId xmlns:a16="http://schemas.microsoft.com/office/drawing/2014/main" id="{00000000-0008-0000-6100-00000D0A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574" name="TextBox 2573">
          <a:extLst>
            <a:ext uri="{FF2B5EF4-FFF2-40B4-BE49-F238E27FC236}">
              <a16:creationId xmlns:a16="http://schemas.microsoft.com/office/drawing/2014/main" id="{00000000-0008-0000-6100-00000E0A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575" name="TextBox 2574">
          <a:extLst>
            <a:ext uri="{FF2B5EF4-FFF2-40B4-BE49-F238E27FC236}">
              <a16:creationId xmlns:a16="http://schemas.microsoft.com/office/drawing/2014/main" id="{00000000-0008-0000-6100-00000F0A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576" name="TextBox 2575">
          <a:extLst>
            <a:ext uri="{FF2B5EF4-FFF2-40B4-BE49-F238E27FC236}">
              <a16:creationId xmlns:a16="http://schemas.microsoft.com/office/drawing/2014/main" id="{00000000-0008-0000-6100-0000100A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577" name="TextBox 2576">
          <a:extLst>
            <a:ext uri="{FF2B5EF4-FFF2-40B4-BE49-F238E27FC236}">
              <a16:creationId xmlns:a16="http://schemas.microsoft.com/office/drawing/2014/main" id="{00000000-0008-0000-6100-0000110A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578" name="TextBox 2577">
          <a:extLst>
            <a:ext uri="{FF2B5EF4-FFF2-40B4-BE49-F238E27FC236}">
              <a16:creationId xmlns:a16="http://schemas.microsoft.com/office/drawing/2014/main" id="{00000000-0008-0000-6100-0000120A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579" name="TextBox 2578">
          <a:extLst>
            <a:ext uri="{FF2B5EF4-FFF2-40B4-BE49-F238E27FC236}">
              <a16:creationId xmlns:a16="http://schemas.microsoft.com/office/drawing/2014/main" id="{00000000-0008-0000-6100-0000130A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580" name="TextBox 2579">
          <a:extLst>
            <a:ext uri="{FF2B5EF4-FFF2-40B4-BE49-F238E27FC236}">
              <a16:creationId xmlns:a16="http://schemas.microsoft.com/office/drawing/2014/main" id="{00000000-0008-0000-6100-0000140A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581" name="TextBox 2580">
          <a:extLst>
            <a:ext uri="{FF2B5EF4-FFF2-40B4-BE49-F238E27FC236}">
              <a16:creationId xmlns:a16="http://schemas.microsoft.com/office/drawing/2014/main" id="{00000000-0008-0000-6100-0000150A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582" name="TextBox 2581">
          <a:extLst>
            <a:ext uri="{FF2B5EF4-FFF2-40B4-BE49-F238E27FC236}">
              <a16:creationId xmlns:a16="http://schemas.microsoft.com/office/drawing/2014/main" id="{00000000-0008-0000-6100-0000160A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583" name="TextBox 2582">
          <a:extLst>
            <a:ext uri="{FF2B5EF4-FFF2-40B4-BE49-F238E27FC236}">
              <a16:creationId xmlns:a16="http://schemas.microsoft.com/office/drawing/2014/main" id="{00000000-0008-0000-6100-0000170A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584" name="TextBox 2583">
          <a:extLst>
            <a:ext uri="{FF2B5EF4-FFF2-40B4-BE49-F238E27FC236}">
              <a16:creationId xmlns:a16="http://schemas.microsoft.com/office/drawing/2014/main" id="{00000000-0008-0000-6100-0000180A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585" name="TextBox 2584">
          <a:extLst>
            <a:ext uri="{FF2B5EF4-FFF2-40B4-BE49-F238E27FC236}">
              <a16:creationId xmlns:a16="http://schemas.microsoft.com/office/drawing/2014/main" id="{00000000-0008-0000-6100-0000190A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19</xdr:col>
      <xdr:colOff>2347383</xdr:colOff>
      <xdr:row>34</xdr:row>
      <xdr:rowOff>1013883</xdr:rowOff>
    </xdr:from>
    <xdr:ext cx="914400" cy="264560"/>
    <xdr:sp macro="" textlink="">
      <xdr:nvSpPr>
        <xdr:cNvPr id="2586" name="TextBox 2585">
          <a:extLst>
            <a:ext uri="{FF2B5EF4-FFF2-40B4-BE49-F238E27FC236}">
              <a16:creationId xmlns:a16="http://schemas.microsoft.com/office/drawing/2014/main" id="{00000000-0008-0000-6100-00001A0A0000}"/>
            </a:ext>
          </a:extLst>
        </xdr:cNvPr>
        <xdr:cNvSpPr txBox="1"/>
      </xdr:nvSpPr>
      <xdr:spPr>
        <a:xfrm>
          <a:off x="1951180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19</xdr:col>
      <xdr:colOff>2347383</xdr:colOff>
      <xdr:row>34</xdr:row>
      <xdr:rowOff>1013883</xdr:rowOff>
    </xdr:from>
    <xdr:ext cx="914400" cy="264560"/>
    <xdr:sp macro="" textlink="">
      <xdr:nvSpPr>
        <xdr:cNvPr id="2587" name="TextBox 2586">
          <a:extLst>
            <a:ext uri="{FF2B5EF4-FFF2-40B4-BE49-F238E27FC236}">
              <a16:creationId xmlns:a16="http://schemas.microsoft.com/office/drawing/2014/main" id="{00000000-0008-0000-6100-00001B0A0000}"/>
            </a:ext>
          </a:extLst>
        </xdr:cNvPr>
        <xdr:cNvSpPr txBox="1"/>
      </xdr:nvSpPr>
      <xdr:spPr>
        <a:xfrm>
          <a:off x="1951180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588" name="TextBox 2587">
          <a:extLst>
            <a:ext uri="{FF2B5EF4-FFF2-40B4-BE49-F238E27FC236}">
              <a16:creationId xmlns:a16="http://schemas.microsoft.com/office/drawing/2014/main" id="{00000000-0008-0000-6100-00001C0A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589" name="TextBox 2588">
          <a:extLst>
            <a:ext uri="{FF2B5EF4-FFF2-40B4-BE49-F238E27FC236}">
              <a16:creationId xmlns:a16="http://schemas.microsoft.com/office/drawing/2014/main" id="{00000000-0008-0000-6100-00001D0A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590" name="TextBox 2589">
          <a:extLst>
            <a:ext uri="{FF2B5EF4-FFF2-40B4-BE49-F238E27FC236}">
              <a16:creationId xmlns:a16="http://schemas.microsoft.com/office/drawing/2014/main" id="{00000000-0008-0000-6100-00001E0A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591" name="TextBox 2590">
          <a:extLst>
            <a:ext uri="{FF2B5EF4-FFF2-40B4-BE49-F238E27FC236}">
              <a16:creationId xmlns:a16="http://schemas.microsoft.com/office/drawing/2014/main" id="{00000000-0008-0000-6100-00001F0A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592" name="TextBox 2591">
          <a:extLst>
            <a:ext uri="{FF2B5EF4-FFF2-40B4-BE49-F238E27FC236}">
              <a16:creationId xmlns:a16="http://schemas.microsoft.com/office/drawing/2014/main" id="{00000000-0008-0000-6100-0000200A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593" name="TextBox 2592">
          <a:extLst>
            <a:ext uri="{FF2B5EF4-FFF2-40B4-BE49-F238E27FC236}">
              <a16:creationId xmlns:a16="http://schemas.microsoft.com/office/drawing/2014/main" id="{00000000-0008-0000-6100-0000210A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594" name="TextBox 2593">
          <a:extLst>
            <a:ext uri="{FF2B5EF4-FFF2-40B4-BE49-F238E27FC236}">
              <a16:creationId xmlns:a16="http://schemas.microsoft.com/office/drawing/2014/main" id="{00000000-0008-0000-6100-0000220A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595" name="TextBox 2594">
          <a:extLst>
            <a:ext uri="{FF2B5EF4-FFF2-40B4-BE49-F238E27FC236}">
              <a16:creationId xmlns:a16="http://schemas.microsoft.com/office/drawing/2014/main" id="{00000000-0008-0000-6100-0000230A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596" name="TextBox 2595">
          <a:extLst>
            <a:ext uri="{FF2B5EF4-FFF2-40B4-BE49-F238E27FC236}">
              <a16:creationId xmlns:a16="http://schemas.microsoft.com/office/drawing/2014/main" id="{00000000-0008-0000-6100-0000240A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597" name="TextBox 2596">
          <a:extLst>
            <a:ext uri="{FF2B5EF4-FFF2-40B4-BE49-F238E27FC236}">
              <a16:creationId xmlns:a16="http://schemas.microsoft.com/office/drawing/2014/main" id="{00000000-0008-0000-6100-0000250A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598" name="TextBox 2597">
          <a:extLst>
            <a:ext uri="{FF2B5EF4-FFF2-40B4-BE49-F238E27FC236}">
              <a16:creationId xmlns:a16="http://schemas.microsoft.com/office/drawing/2014/main" id="{00000000-0008-0000-6100-0000260A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599" name="TextBox 2598">
          <a:extLst>
            <a:ext uri="{FF2B5EF4-FFF2-40B4-BE49-F238E27FC236}">
              <a16:creationId xmlns:a16="http://schemas.microsoft.com/office/drawing/2014/main" id="{00000000-0008-0000-6100-0000270A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600" name="TextBox 2599">
          <a:extLst>
            <a:ext uri="{FF2B5EF4-FFF2-40B4-BE49-F238E27FC236}">
              <a16:creationId xmlns:a16="http://schemas.microsoft.com/office/drawing/2014/main" id="{00000000-0008-0000-6100-0000280A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601" name="TextBox 2600">
          <a:extLst>
            <a:ext uri="{FF2B5EF4-FFF2-40B4-BE49-F238E27FC236}">
              <a16:creationId xmlns:a16="http://schemas.microsoft.com/office/drawing/2014/main" id="{00000000-0008-0000-6100-0000290A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602" name="TextBox 2601">
          <a:extLst>
            <a:ext uri="{FF2B5EF4-FFF2-40B4-BE49-F238E27FC236}">
              <a16:creationId xmlns:a16="http://schemas.microsoft.com/office/drawing/2014/main" id="{00000000-0008-0000-6100-00002A0A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603" name="TextBox 2602">
          <a:extLst>
            <a:ext uri="{FF2B5EF4-FFF2-40B4-BE49-F238E27FC236}">
              <a16:creationId xmlns:a16="http://schemas.microsoft.com/office/drawing/2014/main" id="{00000000-0008-0000-6100-00002B0A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604" name="TextBox 2603">
          <a:extLst>
            <a:ext uri="{FF2B5EF4-FFF2-40B4-BE49-F238E27FC236}">
              <a16:creationId xmlns:a16="http://schemas.microsoft.com/office/drawing/2014/main" id="{00000000-0008-0000-6100-00002C0A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605" name="TextBox 2604">
          <a:extLst>
            <a:ext uri="{FF2B5EF4-FFF2-40B4-BE49-F238E27FC236}">
              <a16:creationId xmlns:a16="http://schemas.microsoft.com/office/drawing/2014/main" id="{00000000-0008-0000-6100-00002D0A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606" name="TextBox 2605">
          <a:extLst>
            <a:ext uri="{FF2B5EF4-FFF2-40B4-BE49-F238E27FC236}">
              <a16:creationId xmlns:a16="http://schemas.microsoft.com/office/drawing/2014/main" id="{00000000-0008-0000-6100-00002E0A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607" name="TextBox 2606">
          <a:extLst>
            <a:ext uri="{FF2B5EF4-FFF2-40B4-BE49-F238E27FC236}">
              <a16:creationId xmlns:a16="http://schemas.microsoft.com/office/drawing/2014/main" id="{00000000-0008-0000-6100-00002F0A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608" name="TextBox 2607">
          <a:extLst>
            <a:ext uri="{FF2B5EF4-FFF2-40B4-BE49-F238E27FC236}">
              <a16:creationId xmlns:a16="http://schemas.microsoft.com/office/drawing/2014/main" id="{00000000-0008-0000-6100-0000300A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609" name="TextBox 2608">
          <a:extLst>
            <a:ext uri="{FF2B5EF4-FFF2-40B4-BE49-F238E27FC236}">
              <a16:creationId xmlns:a16="http://schemas.microsoft.com/office/drawing/2014/main" id="{00000000-0008-0000-6100-0000310A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610" name="TextBox 2609">
          <a:extLst>
            <a:ext uri="{FF2B5EF4-FFF2-40B4-BE49-F238E27FC236}">
              <a16:creationId xmlns:a16="http://schemas.microsoft.com/office/drawing/2014/main" id="{00000000-0008-0000-6100-0000320A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611" name="TextBox 2610">
          <a:extLst>
            <a:ext uri="{FF2B5EF4-FFF2-40B4-BE49-F238E27FC236}">
              <a16:creationId xmlns:a16="http://schemas.microsoft.com/office/drawing/2014/main" id="{00000000-0008-0000-6100-0000330A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612" name="TextBox 2611">
          <a:extLst>
            <a:ext uri="{FF2B5EF4-FFF2-40B4-BE49-F238E27FC236}">
              <a16:creationId xmlns:a16="http://schemas.microsoft.com/office/drawing/2014/main" id="{00000000-0008-0000-6100-0000340A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613" name="TextBox 2612">
          <a:extLst>
            <a:ext uri="{FF2B5EF4-FFF2-40B4-BE49-F238E27FC236}">
              <a16:creationId xmlns:a16="http://schemas.microsoft.com/office/drawing/2014/main" id="{00000000-0008-0000-6100-0000350A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614" name="TextBox 2613">
          <a:extLst>
            <a:ext uri="{FF2B5EF4-FFF2-40B4-BE49-F238E27FC236}">
              <a16:creationId xmlns:a16="http://schemas.microsoft.com/office/drawing/2014/main" id="{00000000-0008-0000-6100-0000360A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615" name="TextBox 2614">
          <a:extLst>
            <a:ext uri="{FF2B5EF4-FFF2-40B4-BE49-F238E27FC236}">
              <a16:creationId xmlns:a16="http://schemas.microsoft.com/office/drawing/2014/main" id="{00000000-0008-0000-6100-0000370A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616" name="TextBox 2615">
          <a:extLst>
            <a:ext uri="{FF2B5EF4-FFF2-40B4-BE49-F238E27FC236}">
              <a16:creationId xmlns:a16="http://schemas.microsoft.com/office/drawing/2014/main" id="{00000000-0008-0000-6100-0000380A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617" name="TextBox 2616">
          <a:extLst>
            <a:ext uri="{FF2B5EF4-FFF2-40B4-BE49-F238E27FC236}">
              <a16:creationId xmlns:a16="http://schemas.microsoft.com/office/drawing/2014/main" id="{00000000-0008-0000-6100-0000390A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618" name="TextBox 2617">
          <a:extLst>
            <a:ext uri="{FF2B5EF4-FFF2-40B4-BE49-F238E27FC236}">
              <a16:creationId xmlns:a16="http://schemas.microsoft.com/office/drawing/2014/main" id="{00000000-0008-0000-6100-00003A0A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619" name="TextBox 2618">
          <a:extLst>
            <a:ext uri="{FF2B5EF4-FFF2-40B4-BE49-F238E27FC236}">
              <a16:creationId xmlns:a16="http://schemas.microsoft.com/office/drawing/2014/main" id="{00000000-0008-0000-6100-00003B0A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620" name="TextBox 2619">
          <a:extLst>
            <a:ext uri="{FF2B5EF4-FFF2-40B4-BE49-F238E27FC236}">
              <a16:creationId xmlns:a16="http://schemas.microsoft.com/office/drawing/2014/main" id="{00000000-0008-0000-6100-00003C0A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621" name="TextBox 2620">
          <a:extLst>
            <a:ext uri="{FF2B5EF4-FFF2-40B4-BE49-F238E27FC236}">
              <a16:creationId xmlns:a16="http://schemas.microsoft.com/office/drawing/2014/main" id="{00000000-0008-0000-6100-00003D0A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622" name="TextBox 2621">
          <a:extLst>
            <a:ext uri="{FF2B5EF4-FFF2-40B4-BE49-F238E27FC236}">
              <a16:creationId xmlns:a16="http://schemas.microsoft.com/office/drawing/2014/main" id="{00000000-0008-0000-6100-00003E0A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623" name="TextBox 2622">
          <a:extLst>
            <a:ext uri="{FF2B5EF4-FFF2-40B4-BE49-F238E27FC236}">
              <a16:creationId xmlns:a16="http://schemas.microsoft.com/office/drawing/2014/main" id="{00000000-0008-0000-6100-00003F0A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624" name="TextBox 2623">
          <a:extLst>
            <a:ext uri="{FF2B5EF4-FFF2-40B4-BE49-F238E27FC236}">
              <a16:creationId xmlns:a16="http://schemas.microsoft.com/office/drawing/2014/main" id="{00000000-0008-0000-6100-0000400A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1306286" cy="1856771"/>
    <xdr:sp macro="" textlink="">
      <xdr:nvSpPr>
        <xdr:cNvPr id="2625" name="TextBox 2624">
          <a:extLst>
            <a:ext uri="{FF2B5EF4-FFF2-40B4-BE49-F238E27FC236}">
              <a16:creationId xmlns:a16="http://schemas.microsoft.com/office/drawing/2014/main" id="{00000000-0008-0000-6100-0000410A0000}"/>
            </a:ext>
          </a:extLst>
        </xdr:cNvPr>
        <xdr:cNvSpPr txBox="1"/>
      </xdr:nvSpPr>
      <xdr:spPr>
        <a:xfrm>
          <a:off x="19513176" y="59580866"/>
          <a:ext cx="1306286" cy="18567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r>
            <a:rPr lang="en-US" sz="1100" b="1"/>
            <a:t>  </a:t>
          </a:r>
        </a:p>
      </xdr:txBody>
    </xdr:sp>
    <xdr:clientData/>
  </xdr:oneCellAnchor>
  <xdr:oneCellAnchor>
    <xdr:from>
      <xdr:col>21</xdr:col>
      <xdr:colOff>0</xdr:colOff>
      <xdr:row>34</xdr:row>
      <xdr:rowOff>1013883</xdr:rowOff>
    </xdr:from>
    <xdr:ext cx="914400" cy="264560"/>
    <xdr:sp macro="" textlink="">
      <xdr:nvSpPr>
        <xdr:cNvPr id="2626" name="TextBox 2625">
          <a:extLst>
            <a:ext uri="{FF2B5EF4-FFF2-40B4-BE49-F238E27FC236}">
              <a16:creationId xmlns:a16="http://schemas.microsoft.com/office/drawing/2014/main" id="{00000000-0008-0000-6100-0000420A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627" name="TextBox 2626">
          <a:extLst>
            <a:ext uri="{FF2B5EF4-FFF2-40B4-BE49-F238E27FC236}">
              <a16:creationId xmlns:a16="http://schemas.microsoft.com/office/drawing/2014/main" id="{00000000-0008-0000-6100-0000430A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628" name="TextBox 2627">
          <a:extLst>
            <a:ext uri="{FF2B5EF4-FFF2-40B4-BE49-F238E27FC236}">
              <a16:creationId xmlns:a16="http://schemas.microsoft.com/office/drawing/2014/main" id="{00000000-0008-0000-6100-0000440A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629" name="TextBox 2628">
          <a:extLst>
            <a:ext uri="{FF2B5EF4-FFF2-40B4-BE49-F238E27FC236}">
              <a16:creationId xmlns:a16="http://schemas.microsoft.com/office/drawing/2014/main" id="{00000000-0008-0000-6100-0000450A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19</xdr:col>
      <xdr:colOff>2347383</xdr:colOff>
      <xdr:row>34</xdr:row>
      <xdr:rowOff>1013883</xdr:rowOff>
    </xdr:from>
    <xdr:ext cx="914400" cy="264560"/>
    <xdr:sp macro="" textlink="">
      <xdr:nvSpPr>
        <xdr:cNvPr id="2630" name="TextBox 2629">
          <a:extLst>
            <a:ext uri="{FF2B5EF4-FFF2-40B4-BE49-F238E27FC236}">
              <a16:creationId xmlns:a16="http://schemas.microsoft.com/office/drawing/2014/main" id="{00000000-0008-0000-6100-0000460A0000}"/>
            </a:ext>
          </a:extLst>
        </xdr:cNvPr>
        <xdr:cNvSpPr txBox="1"/>
      </xdr:nvSpPr>
      <xdr:spPr>
        <a:xfrm>
          <a:off x="1951180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19</xdr:col>
      <xdr:colOff>2347383</xdr:colOff>
      <xdr:row>34</xdr:row>
      <xdr:rowOff>1013883</xdr:rowOff>
    </xdr:from>
    <xdr:ext cx="914400" cy="264560"/>
    <xdr:sp macro="" textlink="">
      <xdr:nvSpPr>
        <xdr:cNvPr id="2631" name="TextBox 2630">
          <a:extLst>
            <a:ext uri="{FF2B5EF4-FFF2-40B4-BE49-F238E27FC236}">
              <a16:creationId xmlns:a16="http://schemas.microsoft.com/office/drawing/2014/main" id="{00000000-0008-0000-6100-0000470A0000}"/>
            </a:ext>
          </a:extLst>
        </xdr:cNvPr>
        <xdr:cNvSpPr txBox="1"/>
      </xdr:nvSpPr>
      <xdr:spPr>
        <a:xfrm>
          <a:off x="1951180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42</xdr:row>
      <xdr:rowOff>1013883</xdr:rowOff>
    </xdr:from>
    <xdr:ext cx="914400" cy="264560"/>
    <xdr:sp macro="" textlink="">
      <xdr:nvSpPr>
        <xdr:cNvPr id="2632" name="TextBox 2631">
          <a:extLst>
            <a:ext uri="{FF2B5EF4-FFF2-40B4-BE49-F238E27FC236}">
              <a16:creationId xmlns:a16="http://schemas.microsoft.com/office/drawing/2014/main" id="{00000000-0008-0000-6100-0000480A0000}"/>
            </a:ext>
          </a:extLst>
        </xdr:cNvPr>
        <xdr:cNvSpPr txBox="1"/>
      </xdr:nvSpPr>
      <xdr:spPr>
        <a:xfrm>
          <a:off x="17449924"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42</xdr:row>
      <xdr:rowOff>1013883</xdr:rowOff>
    </xdr:from>
    <xdr:ext cx="914400" cy="264560"/>
    <xdr:sp macro="" textlink="">
      <xdr:nvSpPr>
        <xdr:cNvPr id="2633" name="TextBox 2632">
          <a:extLst>
            <a:ext uri="{FF2B5EF4-FFF2-40B4-BE49-F238E27FC236}">
              <a16:creationId xmlns:a16="http://schemas.microsoft.com/office/drawing/2014/main" id="{00000000-0008-0000-6100-0000490A0000}"/>
            </a:ext>
          </a:extLst>
        </xdr:cNvPr>
        <xdr:cNvSpPr txBox="1"/>
      </xdr:nvSpPr>
      <xdr:spPr>
        <a:xfrm>
          <a:off x="17449924"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42</xdr:row>
      <xdr:rowOff>1013883</xdr:rowOff>
    </xdr:from>
    <xdr:ext cx="914400" cy="264560"/>
    <xdr:sp macro="" textlink="">
      <xdr:nvSpPr>
        <xdr:cNvPr id="2634" name="TextBox 2633">
          <a:extLst>
            <a:ext uri="{FF2B5EF4-FFF2-40B4-BE49-F238E27FC236}">
              <a16:creationId xmlns:a16="http://schemas.microsoft.com/office/drawing/2014/main" id="{00000000-0008-0000-6100-00004A0A0000}"/>
            </a:ext>
          </a:extLst>
        </xdr:cNvPr>
        <xdr:cNvSpPr txBox="1"/>
      </xdr:nvSpPr>
      <xdr:spPr>
        <a:xfrm>
          <a:off x="17449924"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42</xdr:row>
      <xdr:rowOff>1013883</xdr:rowOff>
    </xdr:from>
    <xdr:ext cx="914400" cy="264560"/>
    <xdr:sp macro="" textlink="">
      <xdr:nvSpPr>
        <xdr:cNvPr id="2635" name="TextBox 2634">
          <a:extLst>
            <a:ext uri="{FF2B5EF4-FFF2-40B4-BE49-F238E27FC236}">
              <a16:creationId xmlns:a16="http://schemas.microsoft.com/office/drawing/2014/main" id="{00000000-0008-0000-6100-00004B0A0000}"/>
            </a:ext>
          </a:extLst>
        </xdr:cNvPr>
        <xdr:cNvSpPr txBox="1"/>
      </xdr:nvSpPr>
      <xdr:spPr>
        <a:xfrm>
          <a:off x="17449924"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44</xdr:row>
      <xdr:rowOff>1013883</xdr:rowOff>
    </xdr:from>
    <xdr:ext cx="914400" cy="264560"/>
    <xdr:sp macro="" textlink="">
      <xdr:nvSpPr>
        <xdr:cNvPr id="2636" name="TextBox 2635">
          <a:extLst>
            <a:ext uri="{FF2B5EF4-FFF2-40B4-BE49-F238E27FC236}">
              <a16:creationId xmlns:a16="http://schemas.microsoft.com/office/drawing/2014/main" id="{00000000-0008-0000-6100-00004C0A0000}"/>
            </a:ext>
          </a:extLst>
        </xdr:cNvPr>
        <xdr:cNvSpPr txBox="1"/>
      </xdr:nvSpPr>
      <xdr:spPr>
        <a:xfrm>
          <a:off x="17449924"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44</xdr:row>
      <xdr:rowOff>1013883</xdr:rowOff>
    </xdr:from>
    <xdr:ext cx="914400" cy="264560"/>
    <xdr:sp macro="" textlink="">
      <xdr:nvSpPr>
        <xdr:cNvPr id="2637" name="TextBox 2636">
          <a:extLst>
            <a:ext uri="{FF2B5EF4-FFF2-40B4-BE49-F238E27FC236}">
              <a16:creationId xmlns:a16="http://schemas.microsoft.com/office/drawing/2014/main" id="{00000000-0008-0000-6100-00004D0A0000}"/>
            </a:ext>
          </a:extLst>
        </xdr:cNvPr>
        <xdr:cNvSpPr txBox="1"/>
      </xdr:nvSpPr>
      <xdr:spPr>
        <a:xfrm>
          <a:off x="17449924"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44</xdr:row>
      <xdr:rowOff>1013883</xdr:rowOff>
    </xdr:from>
    <xdr:ext cx="914400" cy="264560"/>
    <xdr:sp macro="" textlink="">
      <xdr:nvSpPr>
        <xdr:cNvPr id="2638" name="TextBox 2637">
          <a:extLst>
            <a:ext uri="{FF2B5EF4-FFF2-40B4-BE49-F238E27FC236}">
              <a16:creationId xmlns:a16="http://schemas.microsoft.com/office/drawing/2014/main" id="{00000000-0008-0000-6100-00004E0A0000}"/>
            </a:ext>
          </a:extLst>
        </xdr:cNvPr>
        <xdr:cNvSpPr txBox="1"/>
      </xdr:nvSpPr>
      <xdr:spPr>
        <a:xfrm>
          <a:off x="17449924"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44</xdr:row>
      <xdr:rowOff>1013883</xdr:rowOff>
    </xdr:from>
    <xdr:ext cx="914400" cy="264560"/>
    <xdr:sp macro="" textlink="">
      <xdr:nvSpPr>
        <xdr:cNvPr id="2639" name="TextBox 2638">
          <a:extLst>
            <a:ext uri="{FF2B5EF4-FFF2-40B4-BE49-F238E27FC236}">
              <a16:creationId xmlns:a16="http://schemas.microsoft.com/office/drawing/2014/main" id="{00000000-0008-0000-6100-00004F0A0000}"/>
            </a:ext>
          </a:extLst>
        </xdr:cNvPr>
        <xdr:cNvSpPr txBox="1"/>
      </xdr:nvSpPr>
      <xdr:spPr>
        <a:xfrm>
          <a:off x="17449924"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46</xdr:row>
      <xdr:rowOff>1013883</xdr:rowOff>
    </xdr:from>
    <xdr:ext cx="914400" cy="264560"/>
    <xdr:sp macro="" textlink="">
      <xdr:nvSpPr>
        <xdr:cNvPr id="2640" name="TextBox 2639">
          <a:extLst>
            <a:ext uri="{FF2B5EF4-FFF2-40B4-BE49-F238E27FC236}">
              <a16:creationId xmlns:a16="http://schemas.microsoft.com/office/drawing/2014/main" id="{00000000-0008-0000-6100-0000500A0000}"/>
            </a:ext>
          </a:extLst>
        </xdr:cNvPr>
        <xdr:cNvSpPr txBox="1"/>
      </xdr:nvSpPr>
      <xdr:spPr>
        <a:xfrm>
          <a:off x="17449924"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46</xdr:row>
      <xdr:rowOff>1013883</xdr:rowOff>
    </xdr:from>
    <xdr:ext cx="914400" cy="264560"/>
    <xdr:sp macro="" textlink="">
      <xdr:nvSpPr>
        <xdr:cNvPr id="2641" name="TextBox 2640">
          <a:extLst>
            <a:ext uri="{FF2B5EF4-FFF2-40B4-BE49-F238E27FC236}">
              <a16:creationId xmlns:a16="http://schemas.microsoft.com/office/drawing/2014/main" id="{00000000-0008-0000-6100-0000510A0000}"/>
            </a:ext>
          </a:extLst>
        </xdr:cNvPr>
        <xdr:cNvSpPr txBox="1"/>
      </xdr:nvSpPr>
      <xdr:spPr>
        <a:xfrm>
          <a:off x="17449924"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46</xdr:row>
      <xdr:rowOff>1013883</xdr:rowOff>
    </xdr:from>
    <xdr:ext cx="914400" cy="264560"/>
    <xdr:sp macro="" textlink="">
      <xdr:nvSpPr>
        <xdr:cNvPr id="2642" name="TextBox 2641">
          <a:extLst>
            <a:ext uri="{FF2B5EF4-FFF2-40B4-BE49-F238E27FC236}">
              <a16:creationId xmlns:a16="http://schemas.microsoft.com/office/drawing/2014/main" id="{00000000-0008-0000-6100-0000520A0000}"/>
            </a:ext>
          </a:extLst>
        </xdr:cNvPr>
        <xdr:cNvSpPr txBox="1"/>
      </xdr:nvSpPr>
      <xdr:spPr>
        <a:xfrm>
          <a:off x="17449924"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46</xdr:row>
      <xdr:rowOff>1013883</xdr:rowOff>
    </xdr:from>
    <xdr:ext cx="914400" cy="264560"/>
    <xdr:sp macro="" textlink="">
      <xdr:nvSpPr>
        <xdr:cNvPr id="2643" name="TextBox 2642">
          <a:extLst>
            <a:ext uri="{FF2B5EF4-FFF2-40B4-BE49-F238E27FC236}">
              <a16:creationId xmlns:a16="http://schemas.microsoft.com/office/drawing/2014/main" id="{00000000-0008-0000-6100-0000530A0000}"/>
            </a:ext>
          </a:extLst>
        </xdr:cNvPr>
        <xdr:cNvSpPr txBox="1"/>
      </xdr:nvSpPr>
      <xdr:spPr>
        <a:xfrm>
          <a:off x="17449924"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48</xdr:row>
      <xdr:rowOff>1013883</xdr:rowOff>
    </xdr:from>
    <xdr:ext cx="914400" cy="264560"/>
    <xdr:sp macro="" textlink="">
      <xdr:nvSpPr>
        <xdr:cNvPr id="2644" name="TextBox 2643">
          <a:extLst>
            <a:ext uri="{FF2B5EF4-FFF2-40B4-BE49-F238E27FC236}">
              <a16:creationId xmlns:a16="http://schemas.microsoft.com/office/drawing/2014/main" id="{00000000-0008-0000-6100-0000540A0000}"/>
            </a:ext>
          </a:extLst>
        </xdr:cNvPr>
        <xdr:cNvSpPr txBox="1"/>
      </xdr:nvSpPr>
      <xdr:spPr>
        <a:xfrm>
          <a:off x="17449924"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48</xdr:row>
      <xdr:rowOff>1013883</xdr:rowOff>
    </xdr:from>
    <xdr:ext cx="914400" cy="264560"/>
    <xdr:sp macro="" textlink="">
      <xdr:nvSpPr>
        <xdr:cNvPr id="2645" name="TextBox 2644">
          <a:extLst>
            <a:ext uri="{FF2B5EF4-FFF2-40B4-BE49-F238E27FC236}">
              <a16:creationId xmlns:a16="http://schemas.microsoft.com/office/drawing/2014/main" id="{00000000-0008-0000-6100-0000550A0000}"/>
            </a:ext>
          </a:extLst>
        </xdr:cNvPr>
        <xdr:cNvSpPr txBox="1"/>
      </xdr:nvSpPr>
      <xdr:spPr>
        <a:xfrm>
          <a:off x="17449924"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48</xdr:row>
      <xdr:rowOff>1013883</xdr:rowOff>
    </xdr:from>
    <xdr:ext cx="914400" cy="264560"/>
    <xdr:sp macro="" textlink="">
      <xdr:nvSpPr>
        <xdr:cNvPr id="2646" name="TextBox 2645">
          <a:extLst>
            <a:ext uri="{FF2B5EF4-FFF2-40B4-BE49-F238E27FC236}">
              <a16:creationId xmlns:a16="http://schemas.microsoft.com/office/drawing/2014/main" id="{00000000-0008-0000-6100-0000560A0000}"/>
            </a:ext>
          </a:extLst>
        </xdr:cNvPr>
        <xdr:cNvSpPr txBox="1"/>
      </xdr:nvSpPr>
      <xdr:spPr>
        <a:xfrm>
          <a:off x="17449924"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48</xdr:row>
      <xdr:rowOff>1013883</xdr:rowOff>
    </xdr:from>
    <xdr:ext cx="914400" cy="264560"/>
    <xdr:sp macro="" textlink="">
      <xdr:nvSpPr>
        <xdr:cNvPr id="2647" name="TextBox 2646">
          <a:extLst>
            <a:ext uri="{FF2B5EF4-FFF2-40B4-BE49-F238E27FC236}">
              <a16:creationId xmlns:a16="http://schemas.microsoft.com/office/drawing/2014/main" id="{00000000-0008-0000-6100-0000570A0000}"/>
            </a:ext>
          </a:extLst>
        </xdr:cNvPr>
        <xdr:cNvSpPr txBox="1"/>
      </xdr:nvSpPr>
      <xdr:spPr>
        <a:xfrm>
          <a:off x="17449924"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50</xdr:row>
      <xdr:rowOff>1013883</xdr:rowOff>
    </xdr:from>
    <xdr:ext cx="914400" cy="264560"/>
    <xdr:sp macro="" textlink="">
      <xdr:nvSpPr>
        <xdr:cNvPr id="2648" name="TextBox 2647">
          <a:extLst>
            <a:ext uri="{FF2B5EF4-FFF2-40B4-BE49-F238E27FC236}">
              <a16:creationId xmlns:a16="http://schemas.microsoft.com/office/drawing/2014/main" id="{00000000-0008-0000-6100-0000580A0000}"/>
            </a:ext>
          </a:extLst>
        </xdr:cNvPr>
        <xdr:cNvSpPr txBox="1"/>
      </xdr:nvSpPr>
      <xdr:spPr>
        <a:xfrm>
          <a:off x="17449924"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50</xdr:row>
      <xdr:rowOff>1013883</xdr:rowOff>
    </xdr:from>
    <xdr:ext cx="914400" cy="264560"/>
    <xdr:sp macro="" textlink="">
      <xdr:nvSpPr>
        <xdr:cNvPr id="2649" name="TextBox 2648">
          <a:extLst>
            <a:ext uri="{FF2B5EF4-FFF2-40B4-BE49-F238E27FC236}">
              <a16:creationId xmlns:a16="http://schemas.microsoft.com/office/drawing/2014/main" id="{00000000-0008-0000-6100-0000590A0000}"/>
            </a:ext>
          </a:extLst>
        </xdr:cNvPr>
        <xdr:cNvSpPr txBox="1"/>
      </xdr:nvSpPr>
      <xdr:spPr>
        <a:xfrm>
          <a:off x="17449924"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50</xdr:row>
      <xdr:rowOff>1013883</xdr:rowOff>
    </xdr:from>
    <xdr:ext cx="914400" cy="264560"/>
    <xdr:sp macro="" textlink="">
      <xdr:nvSpPr>
        <xdr:cNvPr id="2650" name="TextBox 2649">
          <a:extLst>
            <a:ext uri="{FF2B5EF4-FFF2-40B4-BE49-F238E27FC236}">
              <a16:creationId xmlns:a16="http://schemas.microsoft.com/office/drawing/2014/main" id="{00000000-0008-0000-6100-00005A0A0000}"/>
            </a:ext>
          </a:extLst>
        </xdr:cNvPr>
        <xdr:cNvSpPr txBox="1"/>
      </xdr:nvSpPr>
      <xdr:spPr>
        <a:xfrm>
          <a:off x="17449924"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50</xdr:row>
      <xdr:rowOff>1013883</xdr:rowOff>
    </xdr:from>
    <xdr:ext cx="914400" cy="264560"/>
    <xdr:sp macro="" textlink="">
      <xdr:nvSpPr>
        <xdr:cNvPr id="2651" name="TextBox 2650">
          <a:extLst>
            <a:ext uri="{FF2B5EF4-FFF2-40B4-BE49-F238E27FC236}">
              <a16:creationId xmlns:a16="http://schemas.microsoft.com/office/drawing/2014/main" id="{00000000-0008-0000-6100-00005B0A0000}"/>
            </a:ext>
          </a:extLst>
        </xdr:cNvPr>
        <xdr:cNvSpPr txBox="1"/>
      </xdr:nvSpPr>
      <xdr:spPr>
        <a:xfrm>
          <a:off x="17449924"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52</xdr:row>
      <xdr:rowOff>1013883</xdr:rowOff>
    </xdr:from>
    <xdr:ext cx="914400" cy="264560"/>
    <xdr:sp macro="" textlink="">
      <xdr:nvSpPr>
        <xdr:cNvPr id="2652" name="TextBox 2651">
          <a:extLst>
            <a:ext uri="{FF2B5EF4-FFF2-40B4-BE49-F238E27FC236}">
              <a16:creationId xmlns:a16="http://schemas.microsoft.com/office/drawing/2014/main" id="{00000000-0008-0000-6100-00005C0A0000}"/>
            </a:ext>
          </a:extLst>
        </xdr:cNvPr>
        <xdr:cNvSpPr txBox="1"/>
      </xdr:nvSpPr>
      <xdr:spPr>
        <a:xfrm>
          <a:off x="17449924"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52</xdr:row>
      <xdr:rowOff>1013883</xdr:rowOff>
    </xdr:from>
    <xdr:ext cx="914400" cy="264560"/>
    <xdr:sp macro="" textlink="">
      <xdr:nvSpPr>
        <xdr:cNvPr id="2653" name="TextBox 2652">
          <a:extLst>
            <a:ext uri="{FF2B5EF4-FFF2-40B4-BE49-F238E27FC236}">
              <a16:creationId xmlns:a16="http://schemas.microsoft.com/office/drawing/2014/main" id="{00000000-0008-0000-6100-00005D0A0000}"/>
            </a:ext>
          </a:extLst>
        </xdr:cNvPr>
        <xdr:cNvSpPr txBox="1"/>
      </xdr:nvSpPr>
      <xdr:spPr>
        <a:xfrm>
          <a:off x="17449924"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52</xdr:row>
      <xdr:rowOff>1013883</xdr:rowOff>
    </xdr:from>
    <xdr:ext cx="914400" cy="264560"/>
    <xdr:sp macro="" textlink="">
      <xdr:nvSpPr>
        <xdr:cNvPr id="2654" name="TextBox 2653">
          <a:extLst>
            <a:ext uri="{FF2B5EF4-FFF2-40B4-BE49-F238E27FC236}">
              <a16:creationId xmlns:a16="http://schemas.microsoft.com/office/drawing/2014/main" id="{00000000-0008-0000-6100-00005E0A0000}"/>
            </a:ext>
          </a:extLst>
        </xdr:cNvPr>
        <xdr:cNvSpPr txBox="1"/>
      </xdr:nvSpPr>
      <xdr:spPr>
        <a:xfrm>
          <a:off x="17449924"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52</xdr:row>
      <xdr:rowOff>1013883</xdr:rowOff>
    </xdr:from>
    <xdr:ext cx="914400" cy="264560"/>
    <xdr:sp macro="" textlink="">
      <xdr:nvSpPr>
        <xdr:cNvPr id="2655" name="TextBox 2654">
          <a:extLst>
            <a:ext uri="{FF2B5EF4-FFF2-40B4-BE49-F238E27FC236}">
              <a16:creationId xmlns:a16="http://schemas.microsoft.com/office/drawing/2014/main" id="{00000000-0008-0000-6100-00005F0A0000}"/>
            </a:ext>
          </a:extLst>
        </xdr:cNvPr>
        <xdr:cNvSpPr txBox="1"/>
      </xdr:nvSpPr>
      <xdr:spPr>
        <a:xfrm>
          <a:off x="17449924"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54</xdr:row>
      <xdr:rowOff>1013883</xdr:rowOff>
    </xdr:from>
    <xdr:ext cx="914400" cy="264560"/>
    <xdr:sp macro="" textlink="">
      <xdr:nvSpPr>
        <xdr:cNvPr id="2656" name="TextBox 2655">
          <a:extLst>
            <a:ext uri="{FF2B5EF4-FFF2-40B4-BE49-F238E27FC236}">
              <a16:creationId xmlns:a16="http://schemas.microsoft.com/office/drawing/2014/main" id="{00000000-0008-0000-6100-0000600A0000}"/>
            </a:ext>
          </a:extLst>
        </xdr:cNvPr>
        <xdr:cNvSpPr txBox="1"/>
      </xdr:nvSpPr>
      <xdr:spPr>
        <a:xfrm>
          <a:off x="17449924"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54</xdr:row>
      <xdr:rowOff>1013883</xdr:rowOff>
    </xdr:from>
    <xdr:ext cx="914400" cy="264560"/>
    <xdr:sp macro="" textlink="">
      <xdr:nvSpPr>
        <xdr:cNvPr id="2657" name="TextBox 2656">
          <a:extLst>
            <a:ext uri="{FF2B5EF4-FFF2-40B4-BE49-F238E27FC236}">
              <a16:creationId xmlns:a16="http://schemas.microsoft.com/office/drawing/2014/main" id="{00000000-0008-0000-6100-0000610A0000}"/>
            </a:ext>
          </a:extLst>
        </xdr:cNvPr>
        <xdr:cNvSpPr txBox="1"/>
      </xdr:nvSpPr>
      <xdr:spPr>
        <a:xfrm>
          <a:off x="17449924"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54</xdr:row>
      <xdr:rowOff>1013883</xdr:rowOff>
    </xdr:from>
    <xdr:ext cx="914400" cy="264560"/>
    <xdr:sp macro="" textlink="">
      <xdr:nvSpPr>
        <xdr:cNvPr id="2658" name="TextBox 2657">
          <a:extLst>
            <a:ext uri="{FF2B5EF4-FFF2-40B4-BE49-F238E27FC236}">
              <a16:creationId xmlns:a16="http://schemas.microsoft.com/office/drawing/2014/main" id="{00000000-0008-0000-6100-0000620A0000}"/>
            </a:ext>
          </a:extLst>
        </xdr:cNvPr>
        <xdr:cNvSpPr txBox="1"/>
      </xdr:nvSpPr>
      <xdr:spPr>
        <a:xfrm>
          <a:off x="17449924"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54</xdr:row>
      <xdr:rowOff>1013883</xdr:rowOff>
    </xdr:from>
    <xdr:ext cx="914400" cy="264560"/>
    <xdr:sp macro="" textlink="">
      <xdr:nvSpPr>
        <xdr:cNvPr id="2659" name="TextBox 2658">
          <a:extLst>
            <a:ext uri="{FF2B5EF4-FFF2-40B4-BE49-F238E27FC236}">
              <a16:creationId xmlns:a16="http://schemas.microsoft.com/office/drawing/2014/main" id="{00000000-0008-0000-6100-0000630A0000}"/>
            </a:ext>
          </a:extLst>
        </xdr:cNvPr>
        <xdr:cNvSpPr txBox="1"/>
      </xdr:nvSpPr>
      <xdr:spPr>
        <a:xfrm>
          <a:off x="17449924"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56</xdr:row>
      <xdr:rowOff>1013883</xdr:rowOff>
    </xdr:from>
    <xdr:ext cx="914400" cy="264560"/>
    <xdr:sp macro="" textlink="">
      <xdr:nvSpPr>
        <xdr:cNvPr id="2660" name="TextBox 2659">
          <a:extLst>
            <a:ext uri="{FF2B5EF4-FFF2-40B4-BE49-F238E27FC236}">
              <a16:creationId xmlns:a16="http://schemas.microsoft.com/office/drawing/2014/main" id="{00000000-0008-0000-6100-0000640A0000}"/>
            </a:ext>
          </a:extLst>
        </xdr:cNvPr>
        <xdr:cNvSpPr txBox="1"/>
      </xdr:nvSpPr>
      <xdr:spPr>
        <a:xfrm>
          <a:off x="17449924"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56</xdr:row>
      <xdr:rowOff>1013883</xdr:rowOff>
    </xdr:from>
    <xdr:ext cx="914400" cy="264560"/>
    <xdr:sp macro="" textlink="">
      <xdr:nvSpPr>
        <xdr:cNvPr id="2661" name="TextBox 2660">
          <a:extLst>
            <a:ext uri="{FF2B5EF4-FFF2-40B4-BE49-F238E27FC236}">
              <a16:creationId xmlns:a16="http://schemas.microsoft.com/office/drawing/2014/main" id="{00000000-0008-0000-6100-0000650A0000}"/>
            </a:ext>
          </a:extLst>
        </xdr:cNvPr>
        <xdr:cNvSpPr txBox="1"/>
      </xdr:nvSpPr>
      <xdr:spPr>
        <a:xfrm>
          <a:off x="17449924"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56</xdr:row>
      <xdr:rowOff>1013883</xdr:rowOff>
    </xdr:from>
    <xdr:ext cx="914400" cy="264560"/>
    <xdr:sp macro="" textlink="">
      <xdr:nvSpPr>
        <xdr:cNvPr id="2662" name="TextBox 2661">
          <a:extLst>
            <a:ext uri="{FF2B5EF4-FFF2-40B4-BE49-F238E27FC236}">
              <a16:creationId xmlns:a16="http://schemas.microsoft.com/office/drawing/2014/main" id="{00000000-0008-0000-6100-0000660A0000}"/>
            </a:ext>
          </a:extLst>
        </xdr:cNvPr>
        <xdr:cNvSpPr txBox="1"/>
      </xdr:nvSpPr>
      <xdr:spPr>
        <a:xfrm>
          <a:off x="17449924"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56</xdr:row>
      <xdr:rowOff>1013883</xdr:rowOff>
    </xdr:from>
    <xdr:ext cx="914400" cy="264560"/>
    <xdr:sp macro="" textlink="">
      <xdr:nvSpPr>
        <xdr:cNvPr id="2663" name="TextBox 2662">
          <a:extLst>
            <a:ext uri="{FF2B5EF4-FFF2-40B4-BE49-F238E27FC236}">
              <a16:creationId xmlns:a16="http://schemas.microsoft.com/office/drawing/2014/main" id="{00000000-0008-0000-6100-0000670A0000}"/>
            </a:ext>
          </a:extLst>
        </xdr:cNvPr>
        <xdr:cNvSpPr txBox="1"/>
      </xdr:nvSpPr>
      <xdr:spPr>
        <a:xfrm>
          <a:off x="17449924"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58</xdr:row>
      <xdr:rowOff>1013883</xdr:rowOff>
    </xdr:from>
    <xdr:ext cx="914400" cy="264560"/>
    <xdr:sp macro="" textlink="">
      <xdr:nvSpPr>
        <xdr:cNvPr id="2664" name="TextBox 2663">
          <a:extLst>
            <a:ext uri="{FF2B5EF4-FFF2-40B4-BE49-F238E27FC236}">
              <a16:creationId xmlns:a16="http://schemas.microsoft.com/office/drawing/2014/main" id="{00000000-0008-0000-6100-0000680A0000}"/>
            </a:ext>
          </a:extLst>
        </xdr:cNvPr>
        <xdr:cNvSpPr txBox="1"/>
      </xdr:nvSpPr>
      <xdr:spPr>
        <a:xfrm>
          <a:off x="17449924"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58</xdr:row>
      <xdr:rowOff>1013883</xdr:rowOff>
    </xdr:from>
    <xdr:ext cx="914400" cy="264560"/>
    <xdr:sp macro="" textlink="">
      <xdr:nvSpPr>
        <xdr:cNvPr id="2665" name="TextBox 2664">
          <a:extLst>
            <a:ext uri="{FF2B5EF4-FFF2-40B4-BE49-F238E27FC236}">
              <a16:creationId xmlns:a16="http://schemas.microsoft.com/office/drawing/2014/main" id="{00000000-0008-0000-6100-0000690A0000}"/>
            </a:ext>
          </a:extLst>
        </xdr:cNvPr>
        <xdr:cNvSpPr txBox="1"/>
      </xdr:nvSpPr>
      <xdr:spPr>
        <a:xfrm>
          <a:off x="17449924"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58</xdr:row>
      <xdr:rowOff>1013883</xdr:rowOff>
    </xdr:from>
    <xdr:ext cx="914400" cy="264560"/>
    <xdr:sp macro="" textlink="">
      <xdr:nvSpPr>
        <xdr:cNvPr id="2666" name="TextBox 2665">
          <a:extLst>
            <a:ext uri="{FF2B5EF4-FFF2-40B4-BE49-F238E27FC236}">
              <a16:creationId xmlns:a16="http://schemas.microsoft.com/office/drawing/2014/main" id="{00000000-0008-0000-6100-00006A0A0000}"/>
            </a:ext>
          </a:extLst>
        </xdr:cNvPr>
        <xdr:cNvSpPr txBox="1"/>
      </xdr:nvSpPr>
      <xdr:spPr>
        <a:xfrm>
          <a:off x="17449924"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58</xdr:row>
      <xdr:rowOff>1013883</xdr:rowOff>
    </xdr:from>
    <xdr:ext cx="914400" cy="264560"/>
    <xdr:sp macro="" textlink="">
      <xdr:nvSpPr>
        <xdr:cNvPr id="2667" name="TextBox 2666">
          <a:extLst>
            <a:ext uri="{FF2B5EF4-FFF2-40B4-BE49-F238E27FC236}">
              <a16:creationId xmlns:a16="http://schemas.microsoft.com/office/drawing/2014/main" id="{00000000-0008-0000-6100-00006B0A0000}"/>
            </a:ext>
          </a:extLst>
        </xdr:cNvPr>
        <xdr:cNvSpPr txBox="1"/>
      </xdr:nvSpPr>
      <xdr:spPr>
        <a:xfrm>
          <a:off x="17449924"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60</xdr:row>
      <xdr:rowOff>1013883</xdr:rowOff>
    </xdr:from>
    <xdr:ext cx="914400" cy="264560"/>
    <xdr:sp macro="" textlink="">
      <xdr:nvSpPr>
        <xdr:cNvPr id="2668" name="TextBox 2667">
          <a:extLst>
            <a:ext uri="{FF2B5EF4-FFF2-40B4-BE49-F238E27FC236}">
              <a16:creationId xmlns:a16="http://schemas.microsoft.com/office/drawing/2014/main" id="{00000000-0008-0000-6100-00006C0A0000}"/>
            </a:ext>
          </a:extLst>
        </xdr:cNvPr>
        <xdr:cNvSpPr txBox="1"/>
      </xdr:nvSpPr>
      <xdr:spPr>
        <a:xfrm>
          <a:off x="17449924"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60</xdr:row>
      <xdr:rowOff>1013883</xdr:rowOff>
    </xdr:from>
    <xdr:ext cx="914400" cy="264560"/>
    <xdr:sp macro="" textlink="">
      <xdr:nvSpPr>
        <xdr:cNvPr id="2669" name="TextBox 2668">
          <a:extLst>
            <a:ext uri="{FF2B5EF4-FFF2-40B4-BE49-F238E27FC236}">
              <a16:creationId xmlns:a16="http://schemas.microsoft.com/office/drawing/2014/main" id="{00000000-0008-0000-6100-00006D0A0000}"/>
            </a:ext>
          </a:extLst>
        </xdr:cNvPr>
        <xdr:cNvSpPr txBox="1"/>
      </xdr:nvSpPr>
      <xdr:spPr>
        <a:xfrm>
          <a:off x="17449924"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60</xdr:row>
      <xdr:rowOff>1013883</xdr:rowOff>
    </xdr:from>
    <xdr:ext cx="914400" cy="264560"/>
    <xdr:sp macro="" textlink="">
      <xdr:nvSpPr>
        <xdr:cNvPr id="2670" name="TextBox 2669">
          <a:extLst>
            <a:ext uri="{FF2B5EF4-FFF2-40B4-BE49-F238E27FC236}">
              <a16:creationId xmlns:a16="http://schemas.microsoft.com/office/drawing/2014/main" id="{00000000-0008-0000-6100-00006E0A0000}"/>
            </a:ext>
          </a:extLst>
        </xdr:cNvPr>
        <xdr:cNvSpPr txBox="1"/>
      </xdr:nvSpPr>
      <xdr:spPr>
        <a:xfrm>
          <a:off x="17449924"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60</xdr:row>
      <xdr:rowOff>1013883</xdr:rowOff>
    </xdr:from>
    <xdr:ext cx="914400" cy="264560"/>
    <xdr:sp macro="" textlink="">
      <xdr:nvSpPr>
        <xdr:cNvPr id="2671" name="TextBox 2670">
          <a:extLst>
            <a:ext uri="{FF2B5EF4-FFF2-40B4-BE49-F238E27FC236}">
              <a16:creationId xmlns:a16="http://schemas.microsoft.com/office/drawing/2014/main" id="{00000000-0008-0000-6100-00006F0A0000}"/>
            </a:ext>
          </a:extLst>
        </xdr:cNvPr>
        <xdr:cNvSpPr txBox="1"/>
      </xdr:nvSpPr>
      <xdr:spPr>
        <a:xfrm>
          <a:off x="17449924"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62</xdr:row>
      <xdr:rowOff>1013883</xdr:rowOff>
    </xdr:from>
    <xdr:ext cx="914400" cy="264560"/>
    <xdr:sp macro="" textlink="">
      <xdr:nvSpPr>
        <xdr:cNvPr id="2672" name="TextBox 2671">
          <a:extLst>
            <a:ext uri="{FF2B5EF4-FFF2-40B4-BE49-F238E27FC236}">
              <a16:creationId xmlns:a16="http://schemas.microsoft.com/office/drawing/2014/main" id="{00000000-0008-0000-6100-0000700A0000}"/>
            </a:ext>
          </a:extLst>
        </xdr:cNvPr>
        <xdr:cNvSpPr txBox="1"/>
      </xdr:nvSpPr>
      <xdr:spPr>
        <a:xfrm>
          <a:off x="17449924"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62</xdr:row>
      <xdr:rowOff>1013883</xdr:rowOff>
    </xdr:from>
    <xdr:ext cx="914400" cy="264560"/>
    <xdr:sp macro="" textlink="">
      <xdr:nvSpPr>
        <xdr:cNvPr id="2673" name="TextBox 2672">
          <a:extLst>
            <a:ext uri="{FF2B5EF4-FFF2-40B4-BE49-F238E27FC236}">
              <a16:creationId xmlns:a16="http://schemas.microsoft.com/office/drawing/2014/main" id="{00000000-0008-0000-6100-0000710A0000}"/>
            </a:ext>
          </a:extLst>
        </xdr:cNvPr>
        <xdr:cNvSpPr txBox="1"/>
      </xdr:nvSpPr>
      <xdr:spPr>
        <a:xfrm>
          <a:off x="17449924"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62</xdr:row>
      <xdr:rowOff>1013883</xdr:rowOff>
    </xdr:from>
    <xdr:ext cx="914400" cy="264560"/>
    <xdr:sp macro="" textlink="">
      <xdr:nvSpPr>
        <xdr:cNvPr id="2674" name="TextBox 2673">
          <a:extLst>
            <a:ext uri="{FF2B5EF4-FFF2-40B4-BE49-F238E27FC236}">
              <a16:creationId xmlns:a16="http://schemas.microsoft.com/office/drawing/2014/main" id="{00000000-0008-0000-6100-0000720A0000}"/>
            </a:ext>
          </a:extLst>
        </xdr:cNvPr>
        <xdr:cNvSpPr txBox="1"/>
      </xdr:nvSpPr>
      <xdr:spPr>
        <a:xfrm>
          <a:off x="17449924"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62</xdr:row>
      <xdr:rowOff>1013883</xdr:rowOff>
    </xdr:from>
    <xdr:ext cx="914400" cy="264560"/>
    <xdr:sp macro="" textlink="">
      <xdr:nvSpPr>
        <xdr:cNvPr id="2675" name="TextBox 2674">
          <a:extLst>
            <a:ext uri="{FF2B5EF4-FFF2-40B4-BE49-F238E27FC236}">
              <a16:creationId xmlns:a16="http://schemas.microsoft.com/office/drawing/2014/main" id="{00000000-0008-0000-6100-0000730A0000}"/>
            </a:ext>
          </a:extLst>
        </xdr:cNvPr>
        <xdr:cNvSpPr txBox="1"/>
      </xdr:nvSpPr>
      <xdr:spPr>
        <a:xfrm>
          <a:off x="17449924"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64</xdr:row>
      <xdr:rowOff>1013883</xdr:rowOff>
    </xdr:from>
    <xdr:ext cx="914400" cy="264560"/>
    <xdr:sp macro="" textlink="">
      <xdr:nvSpPr>
        <xdr:cNvPr id="2676" name="TextBox 2675">
          <a:extLst>
            <a:ext uri="{FF2B5EF4-FFF2-40B4-BE49-F238E27FC236}">
              <a16:creationId xmlns:a16="http://schemas.microsoft.com/office/drawing/2014/main" id="{00000000-0008-0000-6100-0000740A0000}"/>
            </a:ext>
          </a:extLst>
        </xdr:cNvPr>
        <xdr:cNvSpPr txBox="1"/>
      </xdr:nvSpPr>
      <xdr:spPr>
        <a:xfrm>
          <a:off x="17449924"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64</xdr:row>
      <xdr:rowOff>1013883</xdr:rowOff>
    </xdr:from>
    <xdr:ext cx="914400" cy="264560"/>
    <xdr:sp macro="" textlink="">
      <xdr:nvSpPr>
        <xdr:cNvPr id="2677" name="TextBox 2676">
          <a:extLst>
            <a:ext uri="{FF2B5EF4-FFF2-40B4-BE49-F238E27FC236}">
              <a16:creationId xmlns:a16="http://schemas.microsoft.com/office/drawing/2014/main" id="{00000000-0008-0000-6100-0000750A0000}"/>
            </a:ext>
          </a:extLst>
        </xdr:cNvPr>
        <xdr:cNvSpPr txBox="1"/>
      </xdr:nvSpPr>
      <xdr:spPr>
        <a:xfrm>
          <a:off x="17449924"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64</xdr:row>
      <xdr:rowOff>1013883</xdr:rowOff>
    </xdr:from>
    <xdr:ext cx="914400" cy="264560"/>
    <xdr:sp macro="" textlink="">
      <xdr:nvSpPr>
        <xdr:cNvPr id="2678" name="TextBox 2677">
          <a:extLst>
            <a:ext uri="{FF2B5EF4-FFF2-40B4-BE49-F238E27FC236}">
              <a16:creationId xmlns:a16="http://schemas.microsoft.com/office/drawing/2014/main" id="{00000000-0008-0000-6100-0000760A0000}"/>
            </a:ext>
          </a:extLst>
        </xdr:cNvPr>
        <xdr:cNvSpPr txBox="1"/>
      </xdr:nvSpPr>
      <xdr:spPr>
        <a:xfrm>
          <a:off x="17449924"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64</xdr:row>
      <xdr:rowOff>1013883</xdr:rowOff>
    </xdr:from>
    <xdr:ext cx="914400" cy="264560"/>
    <xdr:sp macro="" textlink="">
      <xdr:nvSpPr>
        <xdr:cNvPr id="2679" name="TextBox 2678">
          <a:extLst>
            <a:ext uri="{FF2B5EF4-FFF2-40B4-BE49-F238E27FC236}">
              <a16:creationId xmlns:a16="http://schemas.microsoft.com/office/drawing/2014/main" id="{00000000-0008-0000-6100-0000770A0000}"/>
            </a:ext>
          </a:extLst>
        </xdr:cNvPr>
        <xdr:cNvSpPr txBox="1"/>
      </xdr:nvSpPr>
      <xdr:spPr>
        <a:xfrm>
          <a:off x="17449924"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66</xdr:row>
      <xdr:rowOff>1013883</xdr:rowOff>
    </xdr:from>
    <xdr:ext cx="914400" cy="264560"/>
    <xdr:sp macro="" textlink="">
      <xdr:nvSpPr>
        <xdr:cNvPr id="2680" name="TextBox 2679">
          <a:extLst>
            <a:ext uri="{FF2B5EF4-FFF2-40B4-BE49-F238E27FC236}">
              <a16:creationId xmlns:a16="http://schemas.microsoft.com/office/drawing/2014/main" id="{00000000-0008-0000-6100-0000780A0000}"/>
            </a:ext>
          </a:extLst>
        </xdr:cNvPr>
        <xdr:cNvSpPr txBox="1"/>
      </xdr:nvSpPr>
      <xdr:spPr>
        <a:xfrm>
          <a:off x="17449924"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66</xdr:row>
      <xdr:rowOff>1013883</xdr:rowOff>
    </xdr:from>
    <xdr:ext cx="914400" cy="264560"/>
    <xdr:sp macro="" textlink="">
      <xdr:nvSpPr>
        <xdr:cNvPr id="2681" name="TextBox 2680">
          <a:extLst>
            <a:ext uri="{FF2B5EF4-FFF2-40B4-BE49-F238E27FC236}">
              <a16:creationId xmlns:a16="http://schemas.microsoft.com/office/drawing/2014/main" id="{00000000-0008-0000-6100-0000790A0000}"/>
            </a:ext>
          </a:extLst>
        </xdr:cNvPr>
        <xdr:cNvSpPr txBox="1"/>
      </xdr:nvSpPr>
      <xdr:spPr>
        <a:xfrm>
          <a:off x="17449924"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66</xdr:row>
      <xdr:rowOff>1013883</xdr:rowOff>
    </xdr:from>
    <xdr:ext cx="914400" cy="264560"/>
    <xdr:sp macro="" textlink="">
      <xdr:nvSpPr>
        <xdr:cNvPr id="2682" name="TextBox 2681">
          <a:extLst>
            <a:ext uri="{FF2B5EF4-FFF2-40B4-BE49-F238E27FC236}">
              <a16:creationId xmlns:a16="http://schemas.microsoft.com/office/drawing/2014/main" id="{00000000-0008-0000-6100-00007A0A0000}"/>
            </a:ext>
          </a:extLst>
        </xdr:cNvPr>
        <xdr:cNvSpPr txBox="1"/>
      </xdr:nvSpPr>
      <xdr:spPr>
        <a:xfrm>
          <a:off x="17449924"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66</xdr:row>
      <xdr:rowOff>1013883</xdr:rowOff>
    </xdr:from>
    <xdr:ext cx="914400" cy="264560"/>
    <xdr:sp macro="" textlink="">
      <xdr:nvSpPr>
        <xdr:cNvPr id="2683" name="TextBox 2682">
          <a:extLst>
            <a:ext uri="{FF2B5EF4-FFF2-40B4-BE49-F238E27FC236}">
              <a16:creationId xmlns:a16="http://schemas.microsoft.com/office/drawing/2014/main" id="{00000000-0008-0000-6100-00007B0A0000}"/>
            </a:ext>
          </a:extLst>
        </xdr:cNvPr>
        <xdr:cNvSpPr txBox="1"/>
      </xdr:nvSpPr>
      <xdr:spPr>
        <a:xfrm>
          <a:off x="17449924"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68</xdr:row>
      <xdr:rowOff>1013883</xdr:rowOff>
    </xdr:from>
    <xdr:ext cx="914400" cy="264560"/>
    <xdr:sp macro="" textlink="">
      <xdr:nvSpPr>
        <xdr:cNvPr id="2684" name="TextBox 2683">
          <a:extLst>
            <a:ext uri="{FF2B5EF4-FFF2-40B4-BE49-F238E27FC236}">
              <a16:creationId xmlns:a16="http://schemas.microsoft.com/office/drawing/2014/main" id="{00000000-0008-0000-6100-00007C0A0000}"/>
            </a:ext>
          </a:extLst>
        </xdr:cNvPr>
        <xdr:cNvSpPr txBox="1"/>
      </xdr:nvSpPr>
      <xdr:spPr>
        <a:xfrm>
          <a:off x="17449924"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68</xdr:row>
      <xdr:rowOff>1013883</xdr:rowOff>
    </xdr:from>
    <xdr:ext cx="914400" cy="264560"/>
    <xdr:sp macro="" textlink="">
      <xdr:nvSpPr>
        <xdr:cNvPr id="2685" name="TextBox 2684">
          <a:extLst>
            <a:ext uri="{FF2B5EF4-FFF2-40B4-BE49-F238E27FC236}">
              <a16:creationId xmlns:a16="http://schemas.microsoft.com/office/drawing/2014/main" id="{00000000-0008-0000-6100-00007D0A0000}"/>
            </a:ext>
          </a:extLst>
        </xdr:cNvPr>
        <xdr:cNvSpPr txBox="1"/>
      </xdr:nvSpPr>
      <xdr:spPr>
        <a:xfrm>
          <a:off x="17449924"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68</xdr:row>
      <xdr:rowOff>1013883</xdr:rowOff>
    </xdr:from>
    <xdr:ext cx="914400" cy="264560"/>
    <xdr:sp macro="" textlink="">
      <xdr:nvSpPr>
        <xdr:cNvPr id="2686" name="TextBox 2685">
          <a:extLst>
            <a:ext uri="{FF2B5EF4-FFF2-40B4-BE49-F238E27FC236}">
              <a16:creationId xmlns:a16="http://schemas.microsoft.com/office/drawing/2014/main" id="{00000000-0008-0000-6100-00007E0A0000}"/>
            </a:ext>
          </a:extLst>
        </xdr:cNvPr>
        <xdr:cNvSpPr txBox="1"/>
      </xdr:nvSpPr>
      <xdr:spPr>
        <a:xfrm>
          <a:off x="17449924"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68</xdr:row>
      <xdr:rowOff>1013883</xdr:rowOff>
    </xdr:from>
    <xdr:ext cx="914400" cy="264560"/>
    <xdr:sp macro="" textlink="">
      <xdr:nvSpPr>
        <xdr:cNvPr id="2687" name="TextBox 2686">
          <a:extLst>
            <a:ext uri="{FF2B5EF4-FFF2-40B4-BE49-F238E27FC236}">
              <a16:creationId xmlns:a16="http://schemas.microsoft.com/office/drawing/2014/main" id="{00000000-0008-0000-6100-00007F0A0000}"/>
            </a:ext>
          </a:extLst>
        </xdr:cNvPr>
        <xdr:cNvSpPr txBox="1"/>
      </xdr:nvSpPr>
      <xdr:spPr>
        <a:xfrm>
          <a:off x="17449924"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70</xdr:row>
      <xdr:rowOff>1013883</xdr:rowOff>
    </xdr:from>
    <xdr:ext cx="914400" cy="264560"/>
    <xdr:sp macro="" textlink="">
      <xdr:nvSpPr>
        <xdr:cNvPr id="2688" name="TextBox 2687">
          <a:extLst>
            <a:ext uri="{FF2B5EF4-FFF2-40B4-BE49-F238E27FC236}">
              <a16:creationId xmlns:a16="http://schemas.microsoft.com/office/drawing/2014/main" id="{00000000-0008-0000-6100-0000800A0000}"/>
            </a:ext>
          </a:extLst>
        </xdr:cNvPr>
        <xdr:cNvSpPr txBox="1"/>
      </xdr:nvSpPr>
      <xdr:spPr>
        <a:xfrm>
          <a:off x="17449924"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70</xdr:row>
      <xdr:rowOff>1013883</xdr:rowOff>
    </xdr:from>
    <xdr:ext cx="914400" cy="264560"/>
    <xdr:sp macro="" textlink="">
      <xdr:nvSpPr>
        <xdr:cNvPr id="2689" name="TextBox 2688">
          <a:extLst>
            <a:ext uri="{FF2B5EF4-FFF2-40B4-BE49-F238E27FC236}">
              <a16:creationId xmlns:a16="http://schemas.microsoft.com/office/drawing/2014/main" id="{00000000-0008-0000-6100-0000810A0000}"/>
            </a:ext>
          </a:extLst>
        </xdr:cNvPr>
        <xdr:cNvSpPr txBox="1"/>
      </xdr:nvSpPr>
      <xdr:spPr>
        <a:xfrm>
          <a:off x="17449924"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70</xdr:row>
      <xdr:rowOff>1013883</xdr:rowOff>
    </xdr:from>
    <xdr:ext cx="914400" cy="264560"/>
    <xdr:sp macro="" textlink="">
      <xdr:nvSpPr>
        <xdr:cNvPr id="2690" name="TextBox 2689">
          <a:extLst>
            <a:ext uri="{FF2B5EF4-FFF2-40B4-BE49-F238E27FC236}">
              <a16:creationId xmlns:a16="http://schemas.microsoft.com/office/drawing/2014/main" id="{00000000-0008-0000-6100-0000820A0000}"/>
            </a:ext>
          </a:extLst>
        </xdr:cNvPr>
        <xdr:cNvSpPr txBox="1"/>
      </xdr:nvSpPr>
      <xdr:spPr>
        <a:xfrm>
          <a:off x="17449924"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70</xdr:row>
      <xdr:rowOff>1013883</xdr:rowOff>
    </xdr:from>
    <xdr:ext cx="914400" cy="264560"/>
    <xdr:sp macro="" textlink="">
      <xdr:nvSpPr>
        <xdr:cNvPr id="2691" name="TextBox 2690">
          <a:extLst>
            <a:ext uri="{FF2B5EF4-FFF2-40B4-BE49-F238E27FC236}">
              <a16:creationId xmlns:a16="http://schemas.microsoft.com/office/drawing/2014/main" id="{00000000-0008-0000-6100-0000830A0000}"/>
            </a:ext>
          </a:extLst>
        </xdr:cNvPr>
        <xdr:cNvSpPr txBox="1"/>
      </xdr:nvSpPr>
      <xdr:spPr>
        <a:xfrm>
          <a:off x="17449924"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72</xdr:row>
      <xdr:rowOff>1013883</xdr:rowOff>
    </xdr:from>
    <xdr:ext cx="914400" cy="264560"/>
    <xdr:sp macro="" textlink="">
      <xdr:nvSpPr>
        <xdr:cNvPr id="2692" name="TextBox 2691">
          <a:extLst>
            <a:ext uri="{FF2B5EF4-FFF2-40B4-BE49-F238E27FC236}">
              <a16:creationId xmlns:a16="http://schemas.microsoft.com/office/drawing/2014/main" id="{00000000-0008-0000-6100-0000840A0000}"/>
            </a:ext>
          </a:extLst>
        </xdr:cNvPr>
        <xdr:cNvSpPr txBox="1"/>
      </xdr:nvSpPr>
      <xdr:spPr>
        <a:xfrm>
          <a:off x="17449924"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72</xdr:row>
      <xdr:rowOff>1013883</xdr:rowOff>
    </xdr:from>
    <xdr:ext cx="914400" cy="264560"/>
    <xdr:sp macro="" textlink="">
      <xdr:nvSpPr>
        <xdr:cNvPr id="2693" name="TextBox 2692">
          <a:extLst>
            <a:ext uri="{FF2B5EF4-FFF2-40B4-BE49-F238E27FC236}">
              <a16:creationId xmlns:a16="http://schemas.microsoft.com/office/drawing/2014/main" id="{00000000-0008-0000-6100-0000850A0000}"/>
            </a:ext>
          </a:extLst>
        </xdr:cNvPr>
        <xdr:cNvSpPr txBox="1"/>
      </xdr:nvSpPr>
      <xdr:spPr>
        <a:xfrm>
          <a:off x="17449924"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72</xdr:row>
      <xdr:rowOff>1013883</xdr:rowOff>
    </xdr:from>
    <xdr:ext cx="914400" cy="264560"/>
    <xdr:sp macro="" textlink="">
      <xdr:nvSpPr>
        <xdr:cNvPr id="2694" name="TextBox 2693">
          <a:extLst>
            <a:ext uri="{FF2B5EF4-FFF2-40B4-BE49-F238E27FC236}">
              <a16:creationId xmlns:a16="http://schemas.microsoft.com/office/drawing/2014/main" id="{00000000-0008-0000-6100-0000860A0000}"/>
            </a:ext>
          </a:extLst>
        </xdr:cNvPr>
        <xdr:cNvSpPr txBox="1"/>
      </xdr:nvSpPr>
      <xdr:spPr>
        <a:xfrm>
          <a:off x="17449924"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72</xdr:row>
      <xdr:rowOff>1013883</xdr:rowOff>
    </xdr:from>
    <xdr:ext cx="914400" cy="264560"/>
    <xdr:sp macro="" textlink="">
      <xdr:nvSpPr>
        <xdr:cNvPr id="2695" name="TextBox 2694">
          <a:extLst>
            <a:ext uri="{FF2B5EF4-FFF2-40B4-BE49-F238E27FC236}">
              <a16:creationId xmlns:a16="http://schemas.microsoft.com/office/drawing/2014/main" id="{00000000-0008-0000-6100-0000870A0000}"/>
            </a:ext>
          </a:extLst>
        </xdr:cNvPr>
        <xdr:cNvSpPr txBox="1"/>
      </xdr:nvSpPr>
      <xdr:spPr>
        <a:xfrm>
          <a:off x="17449924"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74</xdr:row>
      <xdr:rowOff>1013883</xdr:rowOff>
    </xdr:from>
    <xdr:ext cx="914400" cy="264560"/>
    <xdr:sp macro="" textlink="">
      <xdr:nvSpPr>
        <xdr:cNvPr id="2696" name="TextBox 2695">
          <a:extLst>
            <a:ext uri="{FF2B5EF4-FFF2-40B4-BE49-F238E27FC236}">
              <a16:creationId xmlns:a16="http://schemas.microsoft.com/office/drawing/2014/main" id="{00000000-0008-0000-6100-0000880A0000}"/>
            </a:ext>
          </a:extLst>
        </xdr:cNvPr>
        <xdr:cNvSpPr txBox="1"/>
      </xdr:nvSpPr>
      <xdr:spPr>
        <a:xfrm>
          <a:off x="17449924"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74</xdr:row>
      <xdr:rowOff>1013883</xdr:rowOff>
    </xdr:from>
    <xdr:ext cx="914400" cy="264560"/>
    <xdr:sp macro="" textlink="">
      <xdr:nvSpPr>
        <xdr:cNvPr id="2697" name="TextBox 2696">
          <a:extLst>
            <a:ext uri="{FF2B5EF4-FFF2-40B4-BE49-F238E27FC236}">
              <a16:creationId xmlns:a16="http://schemas.microsoft.com/office/drawing/2014/main" id="{00000000-0008-0000-6100-0000890A0000}"/>
            </a:ext>
          </a:extLst>
        </xdr:cNvPr>
        <xdr:cNvSpPr txBox="1"/>
      </xdr:nvSpPr>
      <xdr:spPr>
        <a:xfrm>
          <a:off x="17449924"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74</xdr:row>
      <xdr:rowOff>1013883</xdr:rowOff>
    </xdr:from>
    <xdr:ext cx="914400" cy="264560"/>
    <xdr:sp macro="" textlink="">
      <xdr:nvSpPr>
        <xdr:cNvPr id="2698" name="TextBox 2697">
          <a:extLst>
            <a:ext uri="{FF2B5EF4-FFF2-40B4-BE49-F238E27FC236}">
              <a16:creationId xmlns:a16="http://schemas.microsoft.com/office/drawing/2014/main" id="{00000000-0008-0000-6100-00008A0A0000}"/>
            </a:ext>
          </a:extLst>
        </xdr:cNvPr>
        <xdr:cNvSpPr txBox="1"/>
      </xdr:nvSpPr>
      <xdr:spPr>
        <a:xfrm>
          <a:off x="17449924"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74</xdr:row>
      <xdr:rowOff>1013883</xdr:rowOff>
    </xdr:from>
    <xdr:ext cx="914400" cy="264560"/>
    <xdr:sp macro="" textlink="">
      <xdr:nvSpPr>
        <xdr:cNvPr id="2699" name="TextBox 2698">
          <a:extLst>
            <a:ext uri="{FF2B5EF4-FFF2-40B4-BE49-F238E27FC236}">
              <a16:creationId xmlns:a16="http://schemas.microsoft.com/office/drawing/2014/main" id="{00000000-0008-0000-6100-00008B0A0000}"/>
            </a:ext>
          </a:extLst>
        </xdr:cNvPr>
        <xdr:cNvSpPr txBox="1"/>
      </xdr:nvSpPr>
      <xdr:spPr>
        <a:xfrm>
          <a:off x="17449924"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76</xdr:row>
      <xdr:rowOff>1013883</xdr:rowOff>
    </xdr:from>
    <xdr:ext cx="914400" cy="264560"/>
    <xdr:sp macro="" textlink="">
      <xdr:nvSpPr>
        <xdr:cNvPr id="2700" name="TextBox 2699">
          <a:extLst>
            <a:ext uri="{FF2B5EF4-FFF2-40B4-BE49-F238E27FC236}">
              <a16:creationId xmlns:a16="http://schemas.microsoft.com/office/drawing/2014/main" id="{00000000-0008-0000-6100-00008C0A0000}"/>
            </a:ext>
          </a:extLst>
        </xdr:cNvPr>
        <xdr:cNvSpPr txBox="1"/>
      </xdr:nvSpPr>
      <xdr:spPr>
        <a:xfrm>
          <a:off x="17449924"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76</xdr:row>
      <xdr:rowOff>1013883</xdr:rowOff>
    </xdr:from>
    <xdr:ext cx="914400" cy="264560"/>
    <xdr:sp macro="" textlink="">
      <xdr:nvSpPr>
        <xdr:cNvPr id="2701" name="TextBox 2700">
          <a:extLst>
            <a:ext uri="{FF2B5EF4-FFF2-40B4-BE49-F238E27FC236}">
              <a16:creationId xmlns:a16="http://schemas.microsoft.com/office/drawing/2014/main" id="{00000000-0008-0000-6100-00008D0A0000}"/>
            </a:ext>
          </a:extLst>
        </xdr:cNvPr>
        <xdr:cNvSpPr txBox="1"/>
      </xdr:nvSpPr>
      <xdr:spPr>
        <a:xfrm>
          <a:off x="17449924"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76</xdr:row>
      <xdr:rowOff>1013883</xdr:rowOff>
    </xdr:from>
    <xdr:ext cx="914400" cy="264560"/>
    <xdr:sp macro="" textlink="">
      <xdr:nvSpPr>
        <xdr:cNvPr id="2702" name="TextBox 2701">
          <a:extLst>
            <a:ext uri="{FF2B5EF4-FFF2-40B4-BE49-F238E27FC236}">
              <a16:creationId xmlns:a16="http://schemas.microsoft.com/office/drawing/2014/main" id="{00000000-0008-0000-6100-00008E0A0000}"/>
            </a:ext>
          </a:extLst>
        </xdr:cNvPr>
        <xdr:cNvSpPr txBox="1"/>
      </xdr:nvSpPr>
      <xdr:spPr>
        <a:xfrm>
          <a:off x="17449924"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76</xdr:row>
      <xdr:rowOff>1013883</xdr:rowOff>
    </xdr:from>
    <xdr:ext cx="914400" cy="264560"/>
    <xdr:sp macro="" textlink="">
      <xdr:nvSpPr>
        <xdr:cNvPr id="2703" name="TextBox 2702">
          <a:extLst>
            <a:ext uri="{FF2B5EF4-FFF2-40B4-BE49-F238E27FC236}">
              <a16:creationId xmlns:a16="http://schemas.microsoft.com/office/drawing/2014/main" id="{00000000-0008-0000-6100-00008F0A0000}"/>
            </a:ext>
          </a:extLst>
        </xdr:cNvPr>
        <xdr:cNvSpPr txBox="1"/>
      </xdr:nvSpPr>
      <xdr:spPr>
        <a:xfrm>
          <a:off x="17449924"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78</xdr:row>
      <xdr:rowOff>1013883</xdr:rowOff>
    </xdr:from>
    <xdr:ext cx="914400" cy="264560"/>
    <xdr:sp macro="" textlink="">
      <xdr:nvSpPr>
        <xdr:cNvPr id="2704" name="TextBox 2703">
          <a:extLst>
            <a:ext uri="{FF2B5EF4-FFF2-40B4-BE49-F238E27FC236}">
              <a16:creationId xmlns:a16="http://schemas.microsoft.com/office/drawing/2014/main" id="{00000000-0008-0000-6100-0000900A0000}"/>
            </a:ext>
          </a:extLst>
        </xdr:cNvPr>
        <xdr:cNvSpPr txBox="1"/>
      </xdr:nvSpPr>
      <xdr:spPr>
        <a:xfrm>
          <a:off x="17449924"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78</xdr:row>
      <xdr:rowOff>1013883</xdr:rowOff>
    </xdr:from>
    <xdr:ext cx="914400" cy="264560"/>
    <xdr:sp macro="" textlink="">
      <xdr:nvSpPr>
        <xdr:cNvPr id="2705" name="TextBox 2704">
          <a:extLst>
            <a:ext uri="{FF2B5EF4-FFF2-40B4-BE49-F238E27FC236}">
              <a16:creationId xmlns:a16="http://schemas.microsoft.com/office/drawing/2014/main" id="{00000000-0008-0000-6100-0000910A0000}"/>
            </a:ext>
          </a:extLst>
        </xdr:cNvPr>
        <xdr:cNvSpPr txBox="1"/>
      </xdr:nvSpPr>
      <xdr:spPr>
        <a:xfrm>
          <a:off x="17449924"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78</xdr:row>
      <xdr:rowOff>1013883</xdr:rowOff>
    </xdr:from>
    <xdr:ext cx="914400" cy="264560"/>
    <xdr:sp macro="" textlink="">
      <xdr:nvSpPr>
        <xdr:cNvPr id="2706" name="TextBox 2705">
          <a:extLst>
            <a:ext uri="{FF2B5EF4-FFF2-40B4-BE49-F238E27FC236}">
              <a16:creationId xmlns:a16="http://schemas.microsoft.com/office/drawing/2014/main" id="{00000000-0008-0000-6100-0000920A0000}"/>
            </a:ext>
          </a:extLst>
        </xdr:cNvPr>
        <xdr:cNvSpPr txBox="1"/>
      </xdr:nvSpPr>
      <xdr:spPr>
        <a:xfrm>
          <a:off x="17449924"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78</xdr:row>
      <xdr:rowOff>1013883</xdr:rowOff>
    </xdr:from>
    <xdr:ext cx="914400" cy="264560"/>
    <xdr:sp macro="" textlink="">
      <xdr:nvSpPr>
        <xdr:cNvPr id="2707" name="TextBox 2706">
          <a:extLst>
            <a:ext uri="{FF2B5EF4-FFF2-40B4-BE49-F238E27FC236}">
              <a16:creationId xmlns:a16="http://schemas.microsoft.com/office/drawing/2014/main" id="{00000000-0008-0000-6100-0000930A0000}"/>
            </a:ext>
          </a:extLst>
        </xdr:cNvPr>
        <xdr:cNvSpPr txBox="1"/>
      </xdr:nvSpPr>
      <xdr:spPr>
        <a:xfrm>
          <a:off x="17449924"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80</xdr:row>
      <xdr:rowOff>1013883</xdr:rowOff>
    </xdr:from>
    <xdr:ext cx="914400" cy="264560"/>
    <xdr:sp macro="" textlink="">
      <xdr:nvSpPr>
        <xdr:cNvPr id="2708" name="TextBox 2707">
          <a:extLst>
            <a:ext uri="{FF2B5EF4-FFF2-40B4-BE49-F238E27FC236}">
              <a16:creationId xmlns:a16="http://schemas.microsoft.com/office/drawing/2014/main" id="{00000000-0008-0000-6100-0000940A0000}"/>
            </a:ext>
          </a:extLst>
        </xdr:cNvPr>
        <xdr:cNvSpPr txBox="1"/>
      </xdr:nvSpPr>
      <xdr:spPr>
        <a:xfrm>
          <a:off x="17449924"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80</xdr:row>
      <xdr:rowOff>1013883</xdr:rowOff>
    </xdr:from>
    <xdr:ext cx="914400" cy="264560"/>
    <xdr:sp macro="" textlink="">
      <xdr:nvSpPr>
        <xdr:cNvPr id="2709" name="TextBox 2708">
          <a:extLst>
            <a:ext uri="{FF2B5EF4-FFF2-40B4-BE49-F238E27FC236}">
              <a16:creationId xmlns:a16="http://schemas.microsoft.com/office/drawing/2014/main" id="{00000000-0008-0000-6100-0000950A0000}"/>
            </a:ext>
          </a:extLst>
        </xdr:cNvPr>
        <xdr:cNvSpPr txBox="1"/>
      </xdr:nvSpPr>
      <xdr:spPr>
        <a:xfrm>
          <a:off x="17449924"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80</xdr:row>
      <xdr:rowOff>1013883</xdr:rowOff>
    </xdr:from>
    <xdr:ext cx="914400" cy="264560"/>
    <xdr:sp macro="" textlink="">
      <xdr:nvSpPr>
        <xdr:cNvPr id="2710" name="TextBox 2709">
          <a:extLst>
            <a:ext uri="{FF2B5EF4-FFF2-40B4-BE49-F238E27FC236}">
              <a16:creationId xmlns:a16="http://schemas.microsoft.com/office/drawing/2014/main" id="{00000000-0008-0000-6100-0000960A0000}"/>
            </a:ext>
          </a:extLst>
        </xdr:cNvPr>
        <xdr:cNvSpPr txBox="1"/>
      </xdr:nvSpPr>
      <xdr:spPr>
        <a:xfrm>
          <a:off x="17449924"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80</xdr:row>
      <xdr:rowOff>1013883</xdr:rowOff>
    </xdr:from>
    <xdr:ext cx="914400" cy="264560"/>
    <xdr:sp macro="" textlink="">
      <xdr:nvSpPr>
        <xdr:cNvPr id="2711" name="TextBox 2710">
          <a:extLst>
            <a:ext uri="{FF2B5EF4-FFF2-40B4-BE49-F238E27FC236}">
              <a16:creationId xmlns:a16="http://schemas.microsoft.com/office/drawing/2014/main" id="{00000000-0008-0000-6100-0000970A0000}"/>
            </a:ext>
          </a:extLst>
        </xdr:cNvPr>
        <xdr:cNvSpPr txBox="1"/>
      </xdr:nvSpPr>
      <xdr:spPr>
        <a:xfrm>
          <a:off x="17449924"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82</xdr:row>
      <xdr:rowOff>1013883</xdr:rowOff>
    </xdr:from>
    <xdr:ext cx="914400" cy="264560"/>
    <xdr:sp macro="" textlink="">
      <xdr:nvSpPr>
        <xdr:cNvPr id="2712" name="TextBox 2711">
          <a:extLst>
            <a:ext uri="{FF2B5EF4-FFF2-40B4-BE49-F238E27FC236}">
              <a16:creationId xmlns:a16="http://schemas.microsoft.com/office/drawing/2014/main" id="{00000000-0008-0000-6100-0000980A0000}"/>
            </a:ext>
          </a:extLst>
        </xdr:cNvPr>
        <xdr:cNvSpPr txBox="1"/>
      </xdr:nvSpPr>
      <xdr:spPr>
        <a:xfrm>
          <a:off x="17449924"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82</xdr:row>
      <xdr:rowOff>1013883</xdr:rowOff>
    </xdr:from>
    <xdr:ext cx="914400" cy="264560"/>
    <xdr:sp macro="" textlink="">
      <xdr:nvSpPr>
        <xdr:cNvPr id="2713" name="TextBox 2712">
          <a:extLst>
            <a:ext uri="{FF2B5EF4-FFF2-40B4-BE49-F238E27FC236}">
              <a16:creationId xmlns:a16="http://schemas.microsoft.com/office/drawing/2014/main" id="{00000000-0008-0000-6100-0000990A0000}"/>
            </a:ext>
          </a:extLst>
        </xdr:cNvPr>
        <xdr:cNvSpPr txBox="1"/>
      </xdr:nvSpPr>
      <xdr:spPr>
        <a:xfrm>
          <a:off x="17449924"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82</xdr:row>
      <xdr:rowOff>1013883</xdr:rowOff>
    </xdr:from>
    <xdr:ext cx="914400" cy="264560"/>
    <xdr:sp macro="" textlink="">
      <xdr:nvSpPr>
        <xdr:cNvPr id="2714" name="TextBox 2713">
          <a:extLst>
            <a:ext uri="{FF2B5EF4-FFF2-40B4-BE49-F238E27FC236}">
              <a16:creationId xmlns:a16="http://schemas.microsoft.com/office/drawing/2014/main" id="{00000000-0008-0000-6100-00009A0A0000}"/>
            </a:ext>
          </a:extLst>
        </xdr:cNvPr>
        <xdr:cNvSpPr txBox="1"/>
      </xdr:nvSpPr>
      <xdr:spPr>
        <a:xfrm>
          <a:off x="17449924"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82</xdr:row>
      <xdr:rowOff>1013883</xdr:rowOff>
    </xdr:from>
    <xdr:ext cx="914400" cy="264560"/>
    <xdr:sp macro="" textlink="">
      <xdr:nvSpPr>
        <xdr:cNvPr id="2715" name="TextBox 2714">
          <a:extLst>
            <a:ext uri="{FF2B5EF4-FFF2-40B4-BE49-F238E27FC236}">
              <a16:creationId xmlns:a16="http://schemas.microsoft.com/office/drawing/2014/main" id="{00000000-0008-0000-6100-00009B0A0000}"/>
            </a:ext>
          </a:extLst>
        </xdr:cNvPr>
        <xdr:cNvSpPr txBox="1"/>
      </xdr:nvSpPr>
      <xdr:spPr>
        <a:xfrm>
          <a:off x="17449924"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84</xdr:row>
      <xdr:rowOff>1013883</xdr:rowOff>
    </xdr:from>
    <xdr:ext cx="914400" cy="264560"/>
    <xdr:sp macro="" textlink="">
      <xdr:nvSpPr>
        <xdr:cNvPr id="2716" name="TextBox 2715">
          <a:extLst>
            <a:ext uri="{FF2B5EF4-FFF2-40B4-BE49-F238E27FC236}">
              <a16:creationId xmlns:a16="http://schemas.microsoft.com/office/drawing/2014/main" id="{00000000-0008-0000-6100-00009C0A0000}"/>
            </a:ext>
          </a:extLst>
        </xdr:cNvPr>
        <xdr:cNvSpPr txBox="1"/>
      </xdr:nvSpPr>
      <xdr:spPr>
        <a:xfrm>
          <a:off x="17449924"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84</xdr:row>
      <xdr:rowOff>1013883</xdr:rowOff>
    </xdr:from>
    <xdr:ext cx="914400" cy="264560"/>
    <xdr:sp macro="" textlink="">
      <xdr:nvSpPr>
        <xdr:cNvPr id="2717" name="TextBox 2716">
          <a:extLst>
            <a:ext uri="{FF2B5EF4-FFF2-40B4-BE49-F238E27FC236}">
              <a16:creationId xmlns:a16="http://schemas.microsoft.com/office/drawing/2014/main" id="{00000000-0008-0000-6100-00009D0A0000}"/>
            </a:ext>
          </a:extLst>
        </xdr:cNvPr>
        <xdr:cNvSpPr txBox="1"/>
      </xdr:nvSpPr>
      <xdr:spPr>
        <a:xfrm>
          <a:off x="17449924"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84</xdr:row>
      <xdr:rowOff>1013883</xdr:rowOff>
    </xdr:from>
    <xdr:ext cx="914400" cy="264560"/>
    <xdr:sp macro="" textlink="">
      <xdr:nvSpPr>
        <xdr:cNvPr id="2718" name="TextBox 2717">
          <a:extLst>
            <a:ext uri="{FF2B5EF4-FFF2-40B4-BE49-F238E27FC236}">
              <a16:creationId xmlns:a16="http://schemas.microsoft.com/office/drawing/2014/main" id="{00000000-0008-0000-6100-00009E0A0000}"/>
            </a:ext>
          </a:extLst>
        </xdr:cNvPr>
        <xdr:cNvSpPr txBox="1"/>
      </xdr:nvSpPr>
      <xdr:spPr>
        <a:xfrm>
          <a:off x="17449924"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84</xdr:row>
      <xdr:rowOff>1013883</xdr:rowOff>
    </xdr:from>
    <xdr:ext cx="914400" cy="264560"/>
    <xdr:sp macro="" textlink="">
      <xdr:nvSpPr>
        <xdr:cNvPr id="2719" name="TextBox 2718">
          <a:extLst>
            <a:ext uri="{FF2B5EF4-FFF2-40B4-BE49-F238E27FC236}">
              <a16:creationId xmlns:a16="http://schemas.microsoft.com/office/drawing/2014/main" id="{00000000-0008-0000-6100-00009F0A0000}"/>
            </a:ext>
          </a:extLst>
        </xdr:cNvPr>
        <xdr:cNvSpPr txBox="1"/>
      </xdr:nvSpPr>
      <xdr:spPr>
        <a:xfrm>
          <a:off x="17449924"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86</xdr:row>
      <xdr:rowOff>1013883</xdr:rowOff>
    </xdr:from>
    <xdr:ext cx="914400" cy="264560"/>
    <xdr:sp macro="" textlink="">
      <xdr:nvSpPr>
        <xdr:cNvPr id="2720" name="TextBox 2719">
          <a:extLst>
            <a:ext uri="{FF2B5EF4-FFF2-40B4-BE49-F238E27FC236}">
              <a16:creationId xmlns:a16="http://schemas.microsoft.com/office/drawing/2014/main" id="{00000000-0008-0000-6100-0000A00A0000}"/>
            </a:ext>
          </a:extLst>
        </xdr:cNvPr>
        <xdr:cNvSpPr txBox="1"/>
      </xdr:nvSpPr>
      <xdr:spPr>
        <a:xfrm>
          <a:off x="17449924"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86</xdr:row>
      <xdr:rowOff>1013883</xdr:rowOff>
    </xdr:from>
    <xdr:ext cx="914400" cy="264560"/>
    <xdr:sp macro="" textlink="">
      <xdr:nvSpPr>
        <xdr:cNvPr id="2721" name="TextBox 2720">
          <a:extLst>
            <a:ext uri="{FF2B5EF4-FFF2-40B4-BE49-F238E27FC236}">
              <a16:creationId xmlns:a16="http://schemas.microsoft.com/office/drawing/2014/main" id="{00000000-0008-0000-6100-0000A10A0000}"/>
            </a:ext>
          </a:extLst>
        </xdr:cNvPr>
        <xdr:cNvSpPr txBox="1"/>
      </xdr:nvSpPr>
      <xdr:spPr>
        <a:xfrm>
          <a:off x="17449924"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86</xdr:row>
      <xdr:rowOff>1013883</xdr:rowOff>
    </xdr:from>
    <xdr:ext cx="914400" cy="264560"/>
    <xdr:sp macro="" textlink="">
      <xdr:nvSpPr>
        <xdr:cNvPr id="2722" name="TextBox 2721">
          <a:extLst>
            <a:ext uri="{FF2B5EF4-FFF2-40B4-BE49-F238E27FC236}">
              <a16:creationId xmlns:a16="http://schemas.microsoft.com/office/drawing/2014/main" id="{00000000-0008-0000-6100-0000A20A0000}"/>
            </a:ext>
          </a:extLst>
        </xdr:cNvPr>
        <xdr:cNvSpPr txBox="1"/>
      </xdr:nvSpPr>
      <xdr:spPr>
        <a:xfrm>
          <a:off x="17449924"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86</xdr:row>
      <xdr:rowOff>1013883</xdr:rowOff>
    </xdr:from>
    <xdr:ext cx="914400" cy="264560"/>
    <xdr:sp macro="" textlink="">
      <xdr:nvSpPr>
        <xdr:cNvPr id="2723" name="TextBox 2722">
          <a:extLst>
            <a:ext uri="{FF2B5EF4-FFF2-40B4-BE49-F238E27FC236}">
              <a16:creationId xmlns:a16="http://schemas.microsoft.com/office/drawing/2014/main" id="{00000000-0008-0000-6100-0000A30A0000}"/>
            </a:ext>
          </a:extLst>
        </xdr:cNvPr>
        <xdr:cNvSpPr txBox="1"/>
      </xdr:nvSpPr>
      <xdr:spPr>
        <a:xfrm>
          <a:off x="17449924"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4733</xdr:colOff>
      <xdr:row>24</xdr:row>
      <xdr:rowOff>217237</xdr:rowOff>
    </xdr:from>
    <xdr:ext cx="1098161" cy="308731"/>
    <xdr:sp macro="" textlink="">
      <xdr:nvSpPr>
        <xdr:cNvPr id="2724" name="TextBox 2723">
          <a:extLst>
            <a:ext uri="{FF2B5EF4-FFF2-40B4-BE49-F238E27FC236}">
              <a16:creationId xmlns:a16="http://schemas.microsoft.com/office/drawing/2014/main" id="{00000000-0008-0000-6100-0000A40A0000}"/>
            </a:ext>
          </a:extLst>
        </xdr:cNvPr>
        <xdr:cNvSpPr txBox="1"/>
      </xdr:nvSpPr>
      <xdr:spPr>
        <a:xfrm>
          <a:off x="16386239" y="42088390"/>
          <a:ext cx="1098161" cy="3087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19</xdr:col>
      <xdr:colOff>4733</xdr:colOff>
      <xdr:row>24</xdr:row>
      <xdr:rowOff>217237</xdr:rowOff>
    </xdr:from>
    <xdr:ext cx="1098161" cy="308731"/>
    <xdr:sp macro="" textlink="">
      <xdr:nvSpPr>
        <xdr:cNvPr id="2725" name="TextBox 2724">
          <a:extLst>
            <a:ext uri="{FF2B5EF4-FFF2-40B4-BE49-F238E27FC236}">
              <a16:creationId xmlns:a16="http://schemas.microsoft.com/office/drawing/2014/main" id="{00000000-0008-0000-6100-0000A50A0000}"/>
            </a:ext>
          </a:extLst>
        </xdr:cNvPr>
        <xdr:cNvSpPr txBox="1"/>
      </xdr:nvSpPr>
      <xdr:spPr>
        <a:xfrm>
          <a:off x="17456027" y="42088390"/>
          <a:ext cx="1098161" cy="3087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19</xdr:col>
      <xdr:colOff>2347383</xdr:colOff>
      <xdr:row>52</xdr:row>
      <xdr:rowOff>1013883</xdr:rowOff>
    </xdr:from>
    <xdr:ext cx="914400" cy="264560"/>
    <xdr:sp macro="" textlink="">
      <xdr:nvSpPr>
        <xdr:cNvPr id="2726" name="TextBox 2725">
          <a:extLst>
            <a:ext uri="{FF2B5EF4-FFF2-40B4-BE49-F238E27FC236}">
              <a16:creationId xmlns:a16="http://schemas.microsoft.com/office/drawing/2014/main" id="{00000000-0008-0000-6100-0000A60A0000}"/>
            </a:ext>
          </a:extLst>
        </xdr:cNvPr>
        <xdr:cNvSpPr txBox="1"/>
      </xdr:nvSpPr>
      <xdr:spPr>
        <a:xfrm>
          <a:off x="1951180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19</xdr:col>
      <xdr:colOff>2347383</xdr:colOff>
      <xdr:row>52</xdr:row>
      <xdr:rowOff>1013883</xdr:rowOff>
    </xdr:from>
    <xdr:ext cx="914400" cy="264560"/>
    <xdr:sp macro="" textlink="">
      <xdr:nvSpPr>
        <xdr:cNvPr id="2727" name="TextBox 2726">
          <a:extLst>
            <a:ext uri="{FF2B5EF4-FFF2-40B4-BE49-F238E27FC236}">
              <a16:creationId xmlns:a16="http://schemas.microsoft.com/office/drawing/2014/main" id="{00000000-0008-0000-6100-0000A70A0000}"/>
            </a:ext>
          </a:extLst>
        </xdr:cNvPr>
        <xdr:cNvSpPr txBox="1"/>
      </xdr:nvSpPr>
      <xdr:spPr>
        <a:xfrm>
          <a:off x="1951180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19</xdr:col>
      <xdr:colOff>2347383</xdr:colOff>
      <xdr:row>52</xdr:row>
      <xdr:rowOff>1013883</xdr:rowOff>
    </xdr:from>
    <xdr:ext cx="914400" cy="264560"/>
    <xdr:sp macro="" textlink="">
      <xdr:nvSpPr>
        <xdr:cNvPr id="2728" name="TextBox 2727">
          <a:extLst>
            <a:ext uri="{FF2B5EF4-FFF2-40B4-BE49-F238E27FC236}">
              <a16:creationId xmlns:a16="http://schemas.microsoft.com/office/drawing/2014/main" id="{00000000-0008-0000-6100-0000A80A0000}"/>
            </a:ext>
          </a:extLst>
        </xdr:cNvPr>
        <xdr:cNvSpPr txBox="1"/>
      </xdr:nvSpPr>
      <xdr:spPr>
        <a:xfrm>
          <a:off x="1951180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19</xdr:col>
      <xdr:colOff>2347383</xdr:colOff>
      <xdr:row>52</xdr:row>
      <xdr:rowOff>1013883</xdr:rowOff>
    </xdr:from>
    <xdr:ext cx="914400" cy="264560"/>
    <xdr:sp macro="" textlink="">
      <xdr:nvSpPr>
        <xdr:cNvPr id="2729" name="TextBox 2728">
          <a:extLst>
            <a:ext uri="{FF2B5EF4-FFF2-40B4-BE49-F238E27FC236}">
              <a16:creationId xmlns:a16="http://schemas.microsoft.com/office/drawing/2014/main" id="{00000000-0008-0000-6100-0000A90A0000}"/>
            </a:ext>
          </a:extLst>
        </xdr:cNvPr>
        <xdr:cNvSpPr txBox="1"/>
      </xdr:nvSpPr>
      <xdr:spPr>
        <a:xfrm>
          <a:off x="1951180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19</xdr:col>
      <xdr:colOff>2347383</xdr:colOff>
      <xdr:row>52</xdr:row>
      <xdr:rowOff>1013883</xdr:rowOff>
    </xdr:from>
    <xdr:ext cx="914400" cy="264560"/>
    <xdr:sp macro="" textlink="">
      <xdr:nvSpPr>
        <xdr:cNvPr id="2730" name="TextBox 2729">
          <a:extLst>
            <a:ext uri="{FF2B5EF4-FFF2-40B4-BE49-F238E27FC236}">
              <a16:creationId xmlns:a16="http://schemas.microsoft.com/office/drawing/2014/main" id="{00000000-0008-0000-6100-0000AA0A0000}"/>
            </a:ext>
          </a:extLst>
        </xdr:cNvPr>
        <xdr:cNvSpPr txBox="1"/>
      </xdr:nvSpPr>
      <xdr:spPr>
        <a:xfrm>
          <a:off x="1951180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19</xdr:col>
      <xdr:colOff>2347383</xdr:colOff>
      <xdr:row>52</xdr:row>
      <xdr:rowOff>1013883</xdr:rowOff>
    </xdr:from>
    <xdr:ext cx="914400" cy="264560"/>
    <xdr:sp macro="" textlink="">
      <xdr:nvSpPr>
        <xdr:cNvPr id="2731" name="TextBox 2730">
          <a:extLst>
            <a:ext uri="{FF2B5EF4-FFF2-40B4-BE49-F238E27FC236}">
              <a16:creationId xmlns:a16="http://schemas.microsoft.com/office/drawing/2014/main" id="{00000000-0008-0000-6100-0000AB0A0000}"/>
            </a:ext>
          </a:extLst>
        </xdr:cNvPr>
        <xdr:cNvSpPr txBox="1"/>
      </xdr:nvSpPr>
      <xdr:spPr>
        <a:xfrm>
          <a:off x="1951180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19</xdr:col>
      <xdr:colOff>2347383</xdr:colOff>
      <xdr:row>52</xdr:row>
      <xdr:rowOff>1013883</xdr:rowOff>
    </xdr:from>
    <xdr:ext cx="914400" cy="264560"/>
    <xdr:sp macro="" textlink="">
      <xdr:nvSpPr>
        <xdr:cNvPr id="2732" name="TextBox 2731">
          <a:extLst>
            <a:ext uri="{FF2B5EF4-FFF2-40B4-BE49-F238E27FC236}">
              <a16:creationId xmlns:a16="http://schemas.microsoft.com/office/drawing/2014/main" id="{00000000-0008-0000-6100-0000AC0A0000}"/>
            </a:ext>
          </a:extLst>
        </xdr:cNvPr>
        <xdr:cNvSpPr txBox="1"/>
      </xdr:nvSpPr>
      <xdr:spPr>
        <a:xfrm>
          <a:off x="1951180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19</xdr:col>
      <xdr:colOff>2347383</xdr:colOff>
      <xdr:row>52</xdr:row>
      <xdr:rowOff>1013883</xdr:rowOff>
    </xdr:from>
    <xdr:ext cx="914400" cy="264560"/>
    <xdr:sp macro="" textlink="">
      <xdr:nvSpPr>
        <xdr:cNvPr id="2733" name="TextBox 2732">
          <a:extLst>
            <a:ext uri="{FF2B5EF4-FFF2-40B4-BE49-F238E27FC236}">
              <a16:creationId xmlns:a16="http://schemas.microsoft.com/office/drawing/2014/main" id="{00000000-0008-0000-6100-0000AD0A0000}"/>
            </a:ext>
          </a:extLst>
        </xdr:cNvPr>
        <xdr:cNvSpPr txBox="1"/>
      </xdr:nvSpPr>
      <xdr:spPr>
        <a:xfrm>
          <a:off x="1951180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19</xdr:col>
      <xdr:colOff>2347383</xdr:colOff>
      <xdr:row>54</xdr:row>
      <xdr:rowOff>1013883</xdr:rowOff>
    </xdr:from>
    <xdr:ext cx="914400" cy="264560"/>
    <xdr:sp macro="" textlink="">
      <xdr:nvSpPr>
        <xdr:cNvPr id="2734" name="TextBox 2733">
          <a:extLst>
            <a:ext uri="{FF2B5EF4-FFF2-40B4-BE49-F238E27FC236}">
              <a16:creationId xmlns:a16="http://schemas.microsoft.com/office/drawing/2014/main" id="{00000000-0008-0000-6100-0000AE0A0000}"/>
            </a:ext>
          </a:extLst>
        </xdr:cNvPr>
        <xdr:cNvSpPr txBox="1"/>
      </xdr:nvSpPr>
      <xdr:spPr>
        <a:xfrm>
          <a:off x="1951180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19</xdr:col>
      <xdr:colOff>2347383</xdr:colOff>
      <xdr:row>54</xdr:row>
      <xdr:rowOff>1013883</xdr:rowOff>
    </xdr:from>
    <xdr:ext cx="914400" cy="264560"/>
    <xdr:sp macro="" textlink="">
      <xdr:nvSpPr>
        <xdr:cNvPr id="2735" name="TextBox 2734">
          <a:extLst>
            <a:ext uri="{FF2B5EF4-FFF2-40B4-BE49-F238E27FC236}">
              <a16:creationId xmlns:a16="http://schemas.microsoft.com/office/drawing/2014/main" id="{00000000-0008-0000-6100-0000AF0A0000}"/>
            </a:ext>
          </a:extLst>
        </xdr:cNvPr>
        <xdr:cNvSpPr txBox="1"/>
      </xdr:nvSpPr>
      <xdr:spPr>
        <a:xfrm>
          <a:off x="1951180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19</xdr:col>
      <xdr:colOff>2347383</xdr:colOff>
      <xdr:row>54</xdr:row>
      <xdr:rowOff>1013883</xdr:rowOff>
    </xdr:from>
    <xdr:ext cx="914400" cy="264560"/>
    <xdr:sp macro="" textlink="">
      <xdr:nvSpPr>
        <xdr:cNvPr id="2736" name="TextBox 2735">
          <a:extLst>
            <a:ext uri="{FF2B5EF4-FFF2-40B4-BE49-F238E27FC236}">
              <a16:creationId xmlns:a16="http://schemas.microsoft.com/office/drawing/2014/main" id="{00000000-0008-0000-6100-0000B00A0000}"/>
            </a:ext>
          </a:extLst>
        </xdr:cNvPr>
        <xdr:cNvSpPr txBox="1"/>
      </xdr:nvSpPr>
      <xdr:spPr>
        <a:xfrm>
          <a:off x="1951180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19</xdr:col>
      <xdr:colOff>2347383</xdr:colOff>
      <xdr:row>54</xdr:row>
      <xdr:rowOff>1013883</xdr:rowOff>
    </xdr:from>
    <xdr:ext cx="914400" cy="264560"/>
    <xdr:sp macro="" textlink="">
      <xdr:nvSpPr>
        <xdr:cNvPr id="2737" name="TextBox 2736">
          <a:extLst>
            <a:ext uri="{FF2B5EF4-FFF2-40B4-BE49-F238E27FC236}">
              <a16:creationId xmlns:a16="http://schemas.microsoft.com/office/drawing/2014/main" id="{00000000-0008-0000-6100-0000B10A0000}"/>
            </a:ext>
          </a:extLst>
        </xdr:cNvPr>
        <xdr:cNvSpPr txBox="1"/>
      </xdr:nvSpPr>
      <xdr:spPr>
        <a:xfrm>
          <a:off x="1951180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19</xdr:col>
      <xdr:colOff>2347383</xdr:colOff>
      <xdr:row>54</xdr:row>
      <xdr:rowOff>1013883</xdr:rowOff>
    </xdr:from>
    <xdr:ext cx="914400" cy="264560"/>
    <xdr:sp macro="" textlink="">
      <xdr:nvSpPr>
        <xdr:cNvPr id="2738" name="TextBox 2737">
          <a:extLst>
            <a:ext uri="{FF2B5EF4-FFF2-40B4-BE49-F238E27FC236}">
              <a16:creationId xmlns:a16="http://schemas.microsoft.com/office/drawing/2014/main" id="{00000000-0008-0000-6100-0000B20A0000}"/>
            </a:ext>
          </a:extLst>
        </xdr:cNvPr>
        <xdr:cNvSpPr txBox="1"/>
      </xdr:nvSpPr>
      <xdr:spPr>
        <a:xfrm>
          <a:off x="1951180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19</xdr:col>
      <xdr:colOff>2347383</xdr:colOff>
      <xdr:row>54</xdr:row>
      <xdr:rowOff>1013883</xdr:rowOff>
    </xdr:from>
    <xdr:ext cx="914400" cy="264560"/>
    <xdr:sp macro="" textlink="">
      <xdr:nvSpPr>
        <xdr:cNvPr id="2739" name="TextBox 2738">
          <a:extLst>
            <a:ext uri="{FF2B5EF4-FFF2-40B4-BE49-F238E27FC236}">
              <a16:creationId xmlns:a16="http://schemas.microsoft.com/office/drawing/2014/main" id="{00000000-0008-0000-6100-0000B30A0000}"/>
            </a:ext>
          </a:extLst>
        </xdr:cNvPr>
        <xdr:cNvSpPr txBox="1"/>
      </xdr:nvSpPr>
      <xdr:spPr>
        <a:xfrm>
          <a:off x="1951180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19</xdr:col>
      <xdr:colOff>2347383</xdr:colOff>
      <xdr:row>54</xdr:row>
      <xdr:rowOff>1013883</xdr:rowOff>
    </xdr:from>
    <xdr:ext cx="914400" cy="264560"/>
    <xdr:sp macro="" textlink="">
      <xdr:nvSpPr>
        <xdr:cNvPr id="2740" name="TextBox 2739">
          <a:extLst>
            <a:ext uri="{FF2B5EF4-FFF2-40B4-BE49-F238E27FC236}">
              <a16:creationId xmlns:a16="http://schemas.microsoft.com/office/drawing/2014/main" id="{00000000-0008-0000-6100-0000B40A0000}"/>
            </a:ext>
          </a:extLst>
        </xdr:cNvPr>
        <xdr:cNvSpPr txBox="1"/>
      </xdr:nvSpPr>
      <xdr:spPr>
        <a:xfrm>
          <a:off x="1951180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19</xdr:col>
      <xdr:colOff>2347383</xdr:colOff>
      <xdr:row>54</xdr:row>
      <xdr:rowOff>1013883</xdr:rowOff>
    </xdr:from>
    <xdr:ext cx="914400" cy="264560"/>
    <xdr:sp macro="" textlink="">
      <xdr:nvSpPr>
        <xdr:cNvPr id="2741" name="TextBox 2740">
          <a:extLst>
            <a:ext uri="{FF2B5EF4-FFF2-40B4-BE49-F238E27FC236}">
              <a16:creationId xmlns:a16="http://schemas.microsoft.com/office/drawing/2014/main" id="{00000000-0008-0000-6100-0000B50A0000}"/>
            </a:ext>
          </a:extLst>
        </xdr:cNvPr>
        <xdr:cNvSpPr txBox="1"/>
      </xdr:nvSpPr>
      <xdr:spPr>
        <a:xfrm>
          <a:off x="1951180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19</xdr:col>
      <xdr:colOff>2347383</xdr:colOff>
      <xdr:row>56</xdr:row>
      <xdr:rowOff>1013883</xdr:rowOff>
    </xdr:from>
    <xdr:ext cx="914400" cy="264560"/>
    <xdr:sp macro="" textlink="">
      <xdr:nvSpPr>
        <xdr:cNvPr id="2742" name="TextBox 2741">
          <a:extLst>
            <a:ext uri="{FF2B5EF4-FFF2-40B4-BE49-F238E27FC236}">
              <a16:creationId xmlns:a16="http://schemas.microsoft.com/office/drawing/2014/main" id="{00000000-0008-0000-6100-0000B60A0000}"/>
            </a:ext>
          </a:extLst>
        </xdr:cNvPr>
        <xdr:cNvSpPr txBox="1"/>
      </xdr:nvSpPr>
      <xdr:spPr>
        <a:xfrm>
          <a:off x="1951180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19</xdr:col>
      <xdr:colOff>2347383</xdr:colOff>
      <xdr:row>56</xdr:row>
      <xdr:rowOff>1013883</xdr:rowOff>
    </xdr:from>
    <xdr:ext cx="914400" cy="264560"/>
    <xdr:sp macro="" textlink="">
      <xdr:nvSpPr>
        <xdr:cNvPr id="2743" name="TextBox 2742">
          <a:extLst>
            <a:ext uri="{FF2B5EF4-FFF2-40B4-BE49-F238E27FC236}">
              <a16:creationId xmlns:a16="http://schemas.microsoft.com/office/drawing/2014/main" id="{00000000-0008-0000-6100-0000B70A0000}"/>
            </a:ext>
          </a:extLst>
        </xdr:cNvPr>
        <xdr:cNvSpPr txBox="1"/>
      </xdr:nvSpPr>
      <xdr:spPr>
        <a:xfrm>
          <a:off x="1951180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19</xdr:col>
      <xdr:colOff>2347383</xdr:colOff>
      <xdr:row>56</xdr:row>
      <xdr:rowOff>1013883</xdr:rowOff>
    </xdr:from>
    <xdr:ext cx="914400" cy="264560"/>
    <xdr:sp macro="" textlink="">
      <xdr:nvSpPr>
        <xdr:cNvPr id="2744" name="TextBox 2743">
          <a:extLst>
            <a:ext uri="{FF2B5EF4-FFF2-40B4-BE49-F238E27FC236}">
              <a16:creationId xmlns:a16="http://schemas.microsoft.com/office/drawing/2014/main" id="{00000000-0008-0000-6100-0000B80A0000}"/>
            </a:ext>
          </a:extLst>
        </xdr:cNvPr>
        <xdr:cNvSpPr txBox="1"/>
      </xdr:nvSpPr>
      <xdr:spPr>
        <a:xfrm>
          <a:off x="1951180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19</xdr:col>
      <xdr:colOff>2347383</xdr:colOff>
      <xdr:row>56</xdr:row>
      <xdr:rowOff>1013883</xdr:rowOff>
    </xdr:from>
    <xdr:ext cx="914400" cy="264560"/>
    <xdr:sp macro="" textlink="">
      <xdr:nvSpPr>
        <xdr:cNvPr id="2745" name="TextBox 2744">
          <a:extLst>
            <a:ext uri="{FF2B5EF4-FFF2-40B4-BE49-F238E27FC236}">
              <a16:creationId xmlns:a16="http://schemas.microsoft.com/office/drawing/2014/main" id="{00000000-0008-0000-6100-0000B90A0000}"/>
            </a:ext>
          </a:extLst>
        </xdr:cNvPr>
        <xdr:cNvSpPr txBox="1"/>
      </xdr:nvSpPr>
      <xdr:spPr>
        <a:xfrm>
          <a:off x="1951180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19</xdr:col>
      <xdr:colOff>2347383</xdr:colOff>
      <xdr:row>56</xdr:row>
      <xdr:rowOff>1013883</xdr:rowOff>
    </xdr:from>
    <xdr:ext cx="914400" cy="264560"/>
    <xdr:sp macro="" textlink="">
      <xdr:nvSpPr>
        <xdr:cNvPr id="2746" name="TextBox 2745">
          <a:extLst>
            <a:ext uri="{FF2B5EF4-FFF2-40B4-BE49-F238E27FC236}">
              <a16:creationId xmlns:a16="http://schemas.microsoft.com/office/drawing/2014/main" id="{00000000-0008-0000-6100-0000BA0A0000}"/>
            </a:ext>
          </a:extLst>
        </xdr:cNvPr>
        <xdr:cNvSpPr txBox="1"/>
      </xdr:nvSpPr>
      <xdr:spPr>
        <a:xfrm>
          <a:off x="1951180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19</xdr:col>
      <xdr:colOff>2347383</xdr:colOff>
      <xdr:row>56</xdr:row>
      <xdr:rowOff>1013883</xdr:rowOff>
    </xdr:from>
    <xdr:ext cx="914400" cy="264560"/>
    <xdr:sp macro="" textlink="">
      <xdr:nvSpPr>
        <xdr:cNvPr id="2747" name="TextBox 2746">
          <a:extLst>
            <a:ext uri="{FF2B5EF4-FFF2-40B4-BE49-F238E27FC236}">
              <a16:creationId xmlns:a16="http://schemas.microsoft.com/office/drawing/2014/main" id="{00000000-0008-0000-6100-0000BB0A0000}"/>
            </a:ext>
          </a:extLst>
        </xdr:cNvPr>
        <xdr:cNvSpPr txBox="1"/>
      </xdr:nvSpPr>
      <xdr:spPr>
        <a:xfrm>
          <a:off x="1951180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19</xdr:col>
      <xdr:colOff>2347383</xdr:colOff>
      <xdr:row>56</xdr:row>
      <xdr:rowOff>1013883</xdr:rowOff>
    </xdr:from>
    <xdr:ext cx="914400" cy="264560"/>
    <xdr:sp macro="" textlink="">
      <xdr:nvSpPr>
        <xdr:cNvPr id="2748" name="TextBox 2747">
          <a:extLst>
            <a:ext uri="{FF2B5EF4-FFF2-40B4-BE49-F238E27FC236}">
              <a16:creationId xmlns:a16="http://schemas.microsoft.com/office/drawing/2014/main" id="{00000000-0008-0000-6100-0000BC0A0000}"/>
            </a:ext>
          </a:extLst>
        </xdr:cNvPr>
        <xdr:cNvSpPr txBox="1"/>
      </xdr:nvSpPr>
      <xdr:spPr>
        <a:xfrm>
          <a:off x="1951180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19</xdr:col>
      <xdr:colOff>2347383</xdr:colOff>
      <xdr:row>56</xdr:row>
      <xdr:rowOff>1013883</xdr:rowOff>
    </xdr:from>
    <xdr:ext cx="914400" cy="264560"/>
    <xdr:sp macro="" textlink="">
      <xdr:nvSpPr>
        <xdr:cNvPr id="2749" name="TextBox 2748">
          <a:extLst>
            <a:ext uri="{FF2B5EF4-FFF2-40B4-BE49-F238E27FC236}">
              <a16:creationId xmlns:a16="http://schemas.microsoft.com/office/drawing/2014/main" id="{00000000-0008-0000-6100-0000BD0A0000}"/>
            </a:ext>
          </a:extLst>
        </xdr:cNvPr>
        <xdr:cNvSpPr txBox="1"/>
      </xdr:nvSpPr>
      <xdr:spPr>
        <a:xfrm>
          <a:off x="1951180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19</xdr:col>
      <xdr:colOff>2347383</xdr:colOff>
      <xdr:row>58</xdr:row>
      <xdr:rowOff>1013883</xdr:rowOff>
    </xdr:from>
    <xdr:ext cx="914400" cy="264560"/>
    <xdr:sp macro="" textlink="">
      <xdr:nvSpPr>
        <xdr:cNvPr id="2750" name="TextBox 2749">
          <a:extLst>
            <a:ext uri="{FF2B5EF4-FFF2-40B4-BE49-F238E27FC236}">
              <a16:creationId xmlns:a16="http://schemas.microsoft.com/office/drawing/2014/main" id="{00000000-0008-0000-6100-0000BE0A0000}"/>
            </a:ext>
          </a:extLst>
        </xdr:cNvPr>
        <xdr:cNvSpPr txBox="1"/>
      </xdr:nvSpPr>
      <xdr:spPr>
        <a:xfrm>
          <a:off x="1951180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19</xdr:col>
      <xdr:colOff>2347383</xdr:colOff>
      <xdr:row>58</xdr:row>
      <xdr:rowOff>1013883</xdr:rowOff>
    </xdr:from>
    <xdr:ext cx="914400" cy="264560"/>
    <xdr:sp macro="" textlink="">
      <xdr:nvSpPr>
        <xdr:cNvPr id="2751" name="TextBox 2750">
          <a:extLst>
            <a:ext uri="{FF2B5EF4-FFF2-40B4-BE49-F238E27FC236}">
              <a16:creationId xmlns:a16="http://schemas.microsoft.com/office/drawing/2014/main" id="{00000000-0008-0000-6100-0000BF0A0000}"/>
            </a:ext>
          </a:extLst>
        </xdr:cNvPr>
        <xdr:cNvSpPr txBox="1"/>
      </xdr:nvSpPr>
      <xdr:spPr>
        <a:xfrm>
          <a:off x="1951180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19</xdr:col>
      <xdr:colOff>2347383</xdr:colOff>
      <xdr:row>58</xdr:row>
      <xdr:rowOff>1013883</xdr:rowOff>
    </xdr:from>
    <xdr:ext cx="914400" cy="264560"/>
    <xdr:sp macro="" textlink="">
      <xdr:nvSpPr>
        <xdr:cNvPr id="2752" name="TextBox 2751">
          <a:extLst>
            <a:ext uri="{FF2B5EF4-FFF2-40B4-BE49-F238E27FC236}">
              <a16:creationId xmlns:a16="http://schemas.microsoft.com/office/drawing/2014/main" id="{00000000-0008-0000-6100-0000C00A0000}"/>
            </a:ext>
          </a:extLst>
        </xdr:cNvPr>
        <xdr:cNvSpPr txBox="1"/>
      </xdr:nvSpPr>
      <xdr:spPr>
        <a:xfrm>
          <a:off x="1951180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19</xdr:col>
      <xdr:colOff>2347383</xdr:colOff>
      <xdr:row>58</xdr:row>
      <xdr:rowOff>1013883</xdr:rowOff>
    </xdr:from>
    <xdr:ext cx="914400" cy="264560"/>
    <xdr:sp macro="" textlink="">
      <xdr:nvSpPr>
        <xdr:cNvPr id="2753" name="TextBox 2752">
          <a:extLst>
            <a:ext uri="{FF2B5EF4-FFF2-40B4-BE49-F238E27FC236}">
              <a16:creationId xmlns:a16="http://schemas.microsoft.com/office/drawing/2014/main" id="{00000000-0008-0000-6100-0000C10A0000}"/>
            </a:ext>
          </a:extLst>
        </xdr:cNvPr>
        <xdr:cNvSpPr txBox="1"/>
      </xdr:nvSpPr>
      <xdr:spPr>
        <a:xfrm>
          <a:off x="1951180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19</xdr:col>
      <xdr:colOff>2347383</xdr:colOff>
      <xdr:row>58</xdr:row>
      <xdr:rowOff>1013883</xdr:rowOff>
    </xdr:from>
    <xdr:ext cx="914400" cy="264560"/>
    <xdr:sp macro="" textlink="">
      <xdr:nvSpPr>
        <xdr:cNvPr id="2754" name="TextBox 2753">
          <a:extLst>
            <a:ext uri="{FF2B5EF4-FFF2-40B4-BE49-F238E27FC236}">
              <a16:creationId xmlns:a16="http://schemas.microsoft.com/office/drawing/2014/main" id="{00000000-0008-0000-6100-0000C20A0000}"/>
            </a:ext>
          </a:extLst>
        </xdr:cNvPr>
        <xdr:cNvSpPr txBox="1"/>
      </xdr:nvSpPr>
      <xdr:spPr>
        <a:xfrm>
          <a:off x="1951180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19</xdr:col>
      <xdr:colOff>2347383</xdr:colOff>
      <xdr:row>58</xdr:row>
      <xdr:rowOff>1013883</xdr:rowOff>
    </xdr:from>
    <xdr:ext cx="914400" cy="264560"/>
    <xdr:sp macro="" textlink="">
      <xdr:nvSpPr>
        <xdr:cNvPr id="2755" name="TextBox 2754">
          <a:extLst>
            <a:ext uri="{FF2B5EF4-FFF2-40B4-BE49-F238E27FC236}">
              <a16:creationId xmlns:a16="http://schemas.microsoft.com/office/drawing/2014/main" id="{00000000-0008-0000-6100-0000C30A0000}"/>
            </a:ext>
          </a:extLst>
        </xdr:cNvPr>
        <xdr:cNvSpPr txBox="1"/>
      </xdr:nvSpPr>
      <xdr:spPr>
        <a:xfrm>
          <a:off x="1951180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19</xdr:col>
      <xdr:colOff>2347383</xdr:colOff>
      <xdr:row>58</xdr:row>
      <xdr:rowOff>1013883</xdr:rowOff>
    </xdr:from>
    <xdr:ext cx="914400" cy="264560"/>
    <xdr:sp macro="" textlink="">
      <xdr:nvSpPr>
        <xdr:cNvPr id="2756" name="TextBox 2755">
          <a:extLst>
            <a:ext uri="{FF2B5EF4-FFF2-40B4-BE49-F238E27FC236}">
              <a16:creationId xmlns:a16="http://schemas.microsoft.com/office/drawing/2014/main" id="{00000000-0008-0000-6100-0000C40A0000}"/>
            </a:ext>
          </a:extLst>
        </xdr:cNvPr>
        <xdr:cNvSpPr txBox="1"/>
      </xdr:nvSpPr>
      <xdr:spPr>
        <a:xfrm>
          <a:off x="1951180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19</xdr:col>
      <xdr:colOff>2347383</xdr:colOff>
      <xdr:row>58</xdr:row>
      <xdr:rowOff>1013883</xdr:rowOff>
    </xdr:from>
    <xdr:ext cx="914400" cy="264560"/>
    <xdr:sp macro="" textlink="">
      <xdr:nvSpPr>
        <xdr:cNvPr id="2757" name="TextBox 2756">
          <a:extLst>
            <a:ext uri="{FF2B5EF4-FFF2-40B4-BE49-F238E27FC236}">
              <a16:creationId xmlns:a16="http://schemas.microsoft.com/office/drawing/2014/main" id="{00000000-0008-0000-6100-0000C50A0000}"/>
            </a:ext>
          </a:extLst>
        </xdr:cNvPr>
        <xdr:cNvSpPr txBox="1"/>
      </xdr:nvSpPr>
      <xdr:spPr>
        <a:xfrm>
          <a:off x="1951180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19</xdr:col>
      <xdr:colOff>2347383</xdr:colOff>
      <xdr:row>72</xdr:row>
      <xdr:rowOff>1013883</xdr:rowOff>
    </xdr:from>
    <xdr:ext cx="914400" cy="264560"/>
    <xdr:sp macro="" textlink="">
      <xdr:nvSpPr>
        <xdr:cNvPr id="2758" name="TextBox 2757">
          <a:extLst>
            <a:ext uri="{FF2B5EF4-FFF2-40B4-BE49-F238E27FC236}">
              <a16:creationId xmlns:a16="http://schemas.microsoft.com/office/drawing/2014/main" id="{00000000-0008-0000-6100-0000C60A0000}"/>
            </a:ext>
          </a:extLst>
        </xdr:cNvPr>
        <xdr:cNvSpPr txBox="1"/>
      </xdr:nvSpPr>
      <xdr:spPr>
        <a:xfrm>
          <a:off x="1951180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19</xdr:col>
      <xdr:colOff>2347383</xdr:colOff>
      <xdr:row>72</xdr:row>
      <xdr:rowOff>1013883</xdr:rowOff>
    </xdr:from>
    <xdr:ext cx="914400" cy="264560"/>
    <xdr:sp macro="" textlink="">
      <xdr:nvSpPr>
        <xdr:cNvPr id="2759" name="TextBox 2758">
          <a:extLst>
            <a:ext uri="{FF2B5EF4-FFF2-40B4-BE49-F238E27FC236}">
              <a16:creationId xmlns:a16="http://schemas.microsoft.com/office/drawing/2014/main" id="{00000000-0008-0000-6100-0000C70A0000}"/>
            </a:ext>
          </a:extLst>
        </xdr:cNvPr>
        <xdr:cNvSpPr txBox="1"/>
      </xdr:nvSpPr>
      <xdr:spPr>
        <a:xfrm>
          <a:off x="1951180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19</xdr:col>
      <xdr:colOff>2347383</xdr:colOff>
      <xdr:row>72</xdr:row>
      <xdr:rowOff>1013883</xdr:rowOff>
    </xdr:from>
    <xdr:ext cx="914400" cy="264560"/>
    <xdr:sp macro="" textlink="">
      <xdr:nvSpPr>
        <xdr:cNvPr id="2760" name="TextBox 2759">
          <a:extLst>
            <a:ext uri="{FF2B5EF4-FFF2-40B4-BE49-F238E27FC236}">
              <a16:creationId xmlns:a16="http://schemas.microsoft.com/office/drawing/2014/main" id="{00000000-0008-0000-6100-0000C80A0000}"/>
            </a:ext>
          </a:extLst>
        </xdr:cNvPr>
        <xdr:cNvSpPr txBox="1"/>
      </xdr:nvSpPr>
      <xdr:spPr>
        <a:xfrm>
          <a:off x="1951180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19</xdr:col>
      <xdr:colOff>2347383</xdr:colOff>
      <xdr:row>72</xdr:row>
      <xdr:rowOff>1013883</xdr:rowOff>
    </xdr:from>
    <xdr:ext cx="914400" cy="264560"/>
    <xdr:sp macro="" textlink="">
      <xdr:nvSpPr>
        <xdr:cNvPr id="2761" name="TextBox 2760">
          <a:extLst>
            <a:ext uri="{FF2B5EF4-FFF2-40B4-BE49-F238E27FC236}">
              <a16:creationId xmlns:a16="http://schemas.microsoft.com/office/drawing/2014/main" id="{00000000-0008-0000-6100-0000C90A0000}"/>
            </a:ext>
          </a:extLst>
        </xdr:cNvPr>
        <xdr:cNvSpPr txBox="1"/>
      </xdr:nvSpPr>
      <xdr:spPr>
        <a:xfrm>
          <a:off x="1951180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19</xdr:col>
      <xdr:colOff>2347383</xdr:colOff>
      <xdr:row>72</xdr:row>
      <xdr:rowOff>1013883</xdr:rowOff>
    </xdr:from>
    <xdr:ext cx="914400" cy="264560"/>
    <xdr:sp macro="" textlink="">
      <xdr:nvSpPr>
        <xdr:cNvPr id="2762" name="TextBox 2761">
          <a:extLst>
            <a:ext uri="{FF2B5EF4-FFF2-40B4-BE49-F238E27FC236}">
              <a16:creationId xmlns:a16="http://schemas.microsoft.com/office/drawing/2014/main" id="{00000000-0008-0000-6100-0000CA0A0000}"/>
            </a:ext>
          </a:extLst>
        </xdr:cNvPr>
        <xdr:cNvSpPr txBox="1"/>
      </xdr:nvSpPr>
      <xdr:spPr>
        <a:xfrm>
          <a:off x="1951180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19</xdr:col>
      <xdr:colOff>2347383</xdr:colOff>
      <xdr:row>72</xdr:row>
      <xdr:rowOff>1013883</xdr:rowOff>
    </xdr:from>
    <xdr:ext cx="914400" cy="264560"/>
    <xdr:sp macro="" textlink="">
      <xdr:nvSpPr>
        <xdr:cNvPr id="2763" name="TextBox 2762">
          <a:extLst>
            <a:ext uri="{FF2B5EF4-FFF2-40B4-BE49-F238E27FC236}">
              <a16:creationId xmlns:a16="http://schemas.microsoft.com/office/drawing/2014/main" id="{00000000-0008-0000-6100-0000CB0A0000}"/>
            </a:ext>
          </a:extLst>
        </xdr:cNvPr>
        <xdr:cNvSpPr txBox="1"/>
      </xdr:nvSpPr>
      <xdr:spPr>
        <a:xfrm>
          <a:off x="1951180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19</xdr:col>
      <xdr:colOff>2347383</xdr:colOff>
      <xdr:row>72</xdr:row>
      <xdr:rowOff>1013883</xdr:rowOff>
    </xdr:from>
    <xdr:ext cx="914400" cy="264560"/>
    <xdr:sp macro="" textlink="">
      <xdr:nvSpPr>
        <xdr:cNvPr id="2764" name="TextBox 2763">
          <a:extLst>
            <a:ext uri="{FF2B5EF4-FFF2-40B4-BE49-F238E27FC236}">
              <a16:creationId xmlns:a16="http://schemas.microsoft.com/office/drawing/2014/main" id="{00000000-0008-0000-6100-0000CC0A0000}"/>
            </a:ext>
          </a:extLst>
        </xdr:cNvPr>
        <xdr:cNvSpPr txBox="1"/>
      </xdr:nvSpPr>
      <xdr:spPr>
        <a:xfrm>
          <a:off x="1951180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19</xdr:col>
      <xdr:colOff>2347383</xdr:colOff>
      <xdr:row>72</xdr:row>
      <xdr:rowOff>1013883</xdr:rowOff>
    </xdr:from>
    <xdr:ext cx="914400" cy="264560"/>
    <xdr:sp macro="" textlink="">
      <xdr:nvSpPr>
        <xdr:cNvPr id="2765" name="TextBox 2764">
          <a:extLst>
            <a:ext uri="{FF2B5EF4-FFF2-40B4-BE49-F238E27FC236}">
              <a16:creationId xmlns:a16="http://schemas.microsoft.com/office/drawing/2014/main" id="{00000000-0008-0000-6100-0000CD0A0000}"/>
            </a:ext>
          </a:extLst>
        </xdr:cNvPr>
        <xdr:cNvSpPr txBox="1"/>
      </xdr:nvSpPr>
      <xdr:spPr>
        <a:xfrm>
          <a:off x="1951180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19</xdr:col>
      <xdr:colOff>2347383</xdr:colOff>
      <xdr:row>76</xdr:row>
      <xdr:rowOff>1013883</xdr:rowOff>
    </xdr:from>
    <xdr:ext cx="914400" cy="264560"/>
    <xdr:sp macro="" textlink="">
      <xdr:nvSpPr>
        <xdr:cNvPr id="2766" name="TextBox 2765">
          <a:extLst>
            <a:ext uri="{FF2B5EF4-FFF2-40B4-BE49-F238E27FC236}">
              <a16:creationId xmlns:a16="http://schemas.microsoft.com/office/drawing/2014/main" id="{00000000-0008-0000-6100-0000CE0A0000}"/>
            </a:ext>
          </a:extLst>
        </xdr:cNvPr>
        <xdr:cNvSpPr txBox="1"/>
      </xdr:nvSpPr>
      <xdr:spPr>
        <a:xfrm>
          <a:off x="1951180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19</xdr:col>
      <xdr:colOff>2347383</xdr:colOff>
      <xdr:row>76</xdr:row>
      <xdr:rowOff>1013883</xdr:rowOff>
    </xdr:from>
    <xdr:ext cx="914400" cy="264560"/>
    <xdr:sp macro="" textlink="">
      <xdr:nvSpPr>
        <xdr:cNvPr id="2767" name="TextBox 2766">
          <a:extLst>
            <a:ext uri="{FF2B5EF4-FFF2-40B4-BE49-F238E27FC236}">
              <a16:creationId xmlns:a16="http://schemas.microsoft.com/office/drawing/2014/main" id="{00000000-0008-0000-6100-0000CF0A0000}"/>
            </a:ext>
          </a:extLst>
        </xdr:cNvPr>
        <xdr:cNvSpPr txBox="1"/>
      </xdr:nvSpPr>
      <xdr:spPr>
        <a:xfrm>
          <a:off x="1951180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19</xdr:col>
      <xdr:colOff>2347383</xdr:colOff>
      <xdr:row>76</xdr:row>
      <xdr:rowOff>1013883</xdr:rowOff>
    </xdr:from>
    <xdr:ext cx="914400" cy="264560"/>
    <xdr:sp macro="" textlink="">
      <xdr:nvSpPr>
        <xdr:cNvPr id="2768" name="TextBox 2767">
          <a:extLst>
            <a:ext uri="{FF2B5EF4-FFF2-40B4-BE49-F238E27FC236}">
              <a16:creationId xmlns:a16="http://schemas.microsoft.com/office/drawing/2014/main" id="{00000000-0008-0000-6100-0000D00A0000}"/>
            </a:ext>
          </a:extLst>
        </xdr:cNvPr>
        <xdr:cNvSpPr txBox="1"/>
      </xdr:nvSpPr>
      <xdr:spPr>
        <a:xfrm>
          <a:off x="1951180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19</xdr:col>
      <xdr:colOff>2347383</xdr:colOff>
      <xdr:row>76</xdr:row>
      <xdr:rowOff>1013883</xdr:rowOff>
    </xdr:from>
    <xdr:ext cx="914400" cy="264560"/>
    <xdr:sp macro="" textlink="">
      <xdr:nvSpPr>
        <xdr:cNvPr id="2769" name="TextBox 2768">
          <a:extLst>
            <a:ext uri="{FF2B5EF4-FFF2-40B4-BE49-F238E27FC236}">
              <a16:creationId xmlns:a16="http://schemas.microsoft.com/office/drawing/2014/main" id="{00000000-0008-0000-6100-0000D10A0000}"/>
            </a:ext>
          </a:extLst>
        </xdr:cNvPr>
        <xdr:cNvSpPr txBox="1"/>
      </xdr:nvSpPr>
      <xdr:spPr>
        <a:xfrm>
          <a:off x="1951180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19</xdr:col>
      <xdr:colOff>2347383</xdr:colOff>
      <xdr:row>76</xdr:row>
      <xdr:rowOff>1013883</xdr:rowOff>
    </xdr:from>
    <xdr:ext cx="914400" cy="264560"/>
    <xdr:sp macro="" textlink="">
      <xdr:nvSpPr>
        <xdr:cNvPr id="2770" name="TextBox 2769">
          <a:extLst>
            <a:ext uri="{FF2B5EF4-FFF2-40B4-BE49-F238E27FC236}">
              <a16:creationId xmlns:a16="http://schemas.microsoft.com/office/drawing/2014/main" id="{00000000-0008-0000-6100-0000D20A0000}"/>
            </a:ext>
          </a:extLst>
        </xdr:cNvPr>
        <xdr:cNvSpPr txBox="1"/>
      </xdr:nvSpPr>
      <xdr:spPr>
        <a:xfrm>
          <a:off x="1951180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19</xdr:col>
      <xdr:colOff>2347383</xdr:colOff>
      <xdr:row>76</xdr:row>
      <xdr:rowOff>1013883</xdr:rowOff>
    </xdr:from>
    <xdr:ext cx="914400" cy="264560"/>
    <xdr:sp macro="" textlink="">
      <xdr:nvSpPr>
        <xdr:cNvPr id="2771" name="TextBox 2770">
          <a:extLst>
            <a:ext uri="{FF2B5EF4-FFF2-40B4-BE49-F238E27FC236}">
              <a16:creationId xmlns:a16="http://schemas.microsoft.com/office/drawing/2014/main" id="{00000000-0008-0000-6100-0000D30A0000}"/>
            </a:ext>
          </a:extLst>
        </xdr:cNvPr>
        <xdr:cNvSpPr txBox="1"/>
      </xdr:nvSpPr>
      <xdr:spPr>
        <a:xfrm>
          <a:off x="1951180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19</xdr:col>
      <xdr:colOff>2347383</xdr:colOff>
      <xdr:row>76</xdr:row>
      <xdr:rowOff>1013883</xdr:rowOff>
    </xdr:from>
    <xdr:ext cx="914400" cy="264560"/>
    <xdr:sp macro="" textlink="">
      <xdr:nvSpPr>
        <xdr:cNvPr id="2772" name="TextBox 2771">
          <a:extLst>
            <a:ext uri="{FF2B5EF4-FFF2-40B4-BE49-F238E27FC236}">
              <a16:creationId xmlns:a16="http://schemas.microsoft.com/office/drawing/2014/main" id="{00000000-0008-0000-6100-0000D40A0000}"/>
            </a:ext>
          </a:extLst>
        </xdr:cNvPr>
        <xdr:cNvSpPr txBox="1"/>
      </xdr:nvSpPr>
      <xdr:spPr>
        <a:xfrm>
          <a:off x="1951180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19</xdr:col>
      <xdr:colOff>2347383</xdr:colOff>
      <xdr:row>76</xdr:row>
      <xdr:rowOff>1013883</xdr:rowOff>
    </xdr:from>
    <xdr:ext cx="914400" cy="264560"/>
    <xdr:sp macro="" textlink="">
      <xdr:nvSpPr>
        <xdr:cNvPr id="2773" name="TextBox 2772">
          <a:extLst>
            <a:ext uri="{FF2B5EF4-FFF2-40B4-BE49-F238E27FC236}">
              <a16:creationId xmlns:a16="http://schemas.microsoft.com/office/drawing/2014/main" id="{00000000-0008-0000-6100-0000D50A0000}"/>
            </a:ext>
          </a:extLst>
        </xdr:cNvPr>
        <xdr:cNvSpPr txBox="1"/>
      </xdr:nvSpPr>
      <xdr:spPr>
        <a:xfrm>
          <a:off x="1951180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19</xdr:col>
      <xdr:colOff>2347383</xdr:colOff>
      <xdr:row>80</xdr:row>
      <xdr:rowOff>1013883</xdr:rowOff>
    </xdr:from>
    <xdr:ext cx="914400" cy="264560"/>
    <xdr:sp macro="" textlink="">
      <xdr:nvSpPr>
        <xdr:cNvPr id="2774" name="TextBox 2773">
          <a:extLst>
            <a:ext uri="{FF2B5EF4-FFF2-40B4-BE49-F238E27FC236}">
              <a16:creationId xmlns:a16="http://schemas.microsoft.com/office/drawing/2014/main" id="{00000000-0008-0000-6100-0000D60A0000}"/>
            </a:ext>
          </a:extLst>
        </xdr:cNvPr>
        <xdr:cNvSpPr txBox="1"/>
      </xdr:nvSpPr>
      <xdr:spPr>
        <a:xfrm>
          <a:off x="1951180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19</xdr:col>
      <xdr:colOff>2347383</xdr:colOff>
      <xdr:row>80</xdr:row>
      <xdr:rowOff>1013883</xdr:rowOff>
    </xdr:from>
    <xdr:ext cx="914400" cy="264560"/>
    <xdr:sp macro="" textlink="">
      <xdr:nvSpPr>
        <xdr:cNvPr id="2775" name="TextBox 2774">
          <a:extLst>
            <a:ext uri="{FF2B5EF4-FFF2-40B4-BE49-F238E27FC236}">
              <a16:creationId xmlns:a16="http://schemas.microsoft.com/office/drawing/2014/main" id="{00000000-0008-0000-6100-0000D70A0000}"/>
            </a:ext>
          </a:extLst>
        </xdr:cNvPr>
        <xdr:cNvSpPr txBox="1"/>
      </xdr:nvSpPr>
      <xdr:spPr>
        <a:xfrm>
          <a:off x="1951180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19</xdr:col>
      <xdr:colOff>2347383</xdr:colOff>
      <xdr:row>80</xdr:row>
      <xdr:rowOff>1013883</xdr:rowOff>
    </xdr:from>
    <xdr:ext cx="914400" cy="264560"/>
    <xdr:sp macro="" textlink="">
      <xdr:nvSpPr>
        <xdr:cNvPr id="2776" name="TextBox 2775">
          <a:extLst>
            <a:ext uri="{FF2B5EF4-FFF2-40B4-BE49-F238E27FC236}">
              <a16:creationId xmlns:a16="http://schemas.microsoft.com/office/drawing/2014/main" id="{00000000-0008-0000-6100-0000D80A0000}"/>
            </a:ext>
          </a:extLst>
        </xdr:cNvPr>
        <xdr:cNvSpPr txBox="1"/>
      </xdr:nvSpPr>
      <xdr:spPr>
        <a:xfrm>
          <a:off x="1951180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19</xdr:col>
      <xdr:colOff>2347383</xdr:colOff>
      <xdr:row>80</xdr:row>
      <xdr:rowOff>1013883</xdr:rowOff>
    </xdr:from>
    <xdr:ext cx="914400" cy="264560"/>
    <xdr:sp macro="" textlink="">
      <xdr:nvSpPr>
        <xdr:cNvPr id="2777" name="TextBox 2776">
          <a:extLst>
            <a:ext uri="{FF2B5EF4-FFF2-40B4-BE49-F238E27FC236}">
              <a16:creationId xmlns:a16="http://schemas.microsoft.com/office/drawing/2014/main" id="{00000000-0008-0000-6100-0000D90A0000}"/>
            </a:ext>
          </a:extLst>
        </xdr:cNvPr>
        <xdr:cNvSpPr txBox="1"/>
      </xdr:nvSpPr>
      <xdr:spPr>
        <a:xfrm>
          <a:off x="1951180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19</xdr:col>
      <xdr:colOff>2347383</xdr:colOff>
      <xdr:row>80</xdr:row>
      <xdr:rowOff>1013883</xdr:rowOff>
    </xdr:from>
    <xdr:ext cx="914400" cy="264560"/>
    <xdr:sp macro="" textlink="">
      <xdr:nvSpPr>
        <xdr:cNvPr id="2778" name="TextBox 2777">
          <a:extLst>
            <a:ext uri="{FF2B5EF4-FFF2-40B4-BE49-F238E27FC236}">
              <a16:creationId xmlns:a16="http://schemas.microsoft.com/office/drawing/2014/main" id="{00000000-0008-0000-6100-0000DA0A0000}"/>
            </a:ext>
          </a:extLst>
        </xdr:cNvPr>
        <xdr:cNvSpPr txBox="1"/>
      </xdr:nvSpPr>
      <xdr:spPr>
        <a:xfrm>
          <a:off x="1951180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19</xdr:col>
      <xdr:colOff>2347383</xdr:colOff>
      <xdr:row>80</xdr:row>
      <xdr:rowOff>1013883</xdr:rowOff>
    </xdr:from>
    <xdr:ext cx="914400" cy="264560"/>
    <xdr:sp macro="" textlink="">
      <xdr:nvSpPr>
        <xdr:cNvPr id="2779" name="TextBox 2778">
          <a:extLst>
            <a:ext uri="{FF2B5EF4-FFF2-40B4-BE49-F238E27FC236}">
              <a16:creationId xmlns:a16="http://schemas.microsoft.com/office/drawing/2014/main" id="{00000000-0008-0000-6100-0000DB0A0000}"/>
            </a:ext>
          </a:extLst>
        </xdr:cNvPr>
        <xdr:cNvSpPr txBox="1"/>
      </xdr:nvSpPr>
      <xdr:spPr>
        <a:xfrm>
          <a:off x="1951180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19</xdr:col>
      <xdr:colOff>2347383</xdr:colOff>
      <xdr:row>80</xdr:row>
      <xdr:rowOff>1013883</xdr:rowOff>
    </xdr:from>
    <xdr:ext cx="914400" cy="264560"/>
    <xdr:sp macro="" textlink="">
      <xdr:nvSpPr>
        <xdr:cNvPr id="2780" name="TextBox 2779">
          <a:extLst>
            <a:ext uri="{FF2B5EF4-FFF2-40B4-BE49-F238E27FC236}">
              <a16:creationId xmlns:a16="http://schemas.microsoft.com/office/drawing/2014/main" id="{00000000-0008-0000-6100-0000DC0A0000}"/>
            </a:ext>
          </a:extLst>
        </xdr:cNvPr>
        <xdr:cNvSpPr txBox="1"/>
      </xdr:nvSpPr>
      <xdr:spPr>
        <a:xfrm>
          <a:off x="1951180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19</xdr:col>
      <xdr:colOff>2347383</xdr:colOff>
      <xdr:row>80</xdr:row>
      <xdr:rowOff>1013883</xdr:rowOff>
    </xdr:from>
    <xdr:ext cx="914400" cy="264560"/>
    <xdr:sp macro="" textlink="">
      <xdr:nvSpPr>
        <xdr:cNvPr id="2781" name="TextBox 2780">
          <a:extLst>
            <a:ext uri="{FF2B5EF4-FFF2-40B4-BE49-F238E27FC236}">
              <a16:creationId xmlns:a16="http://schemas.microsoft.com/office/drawing/2014/main" id="{00000000-0008-0000-6100-0000DD0A0000}"/>
            </a:ext>
          </a:extLst>
        </xdr:cNvPr>
        <xdr:cNvSpPr txBox="1"/>
      </xdr:nvSpPr>
      <xdr:spPr>
        <a:xfrm>
          <a:off x="1951180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19</xdr:col>
      <xdr:colOff>2347383</xdr:colOff>
      <xdr:row>34</xdr:row>
      <xdr:rowOff>1013883</xdr:rowOff>
    </xdr:from>
    <xdr:ext cx="914400" cy="264560"/>
    <xdr:sp macro="" textlink="">
      <xdr:nvSpPr>
        <xdr:cNvPr id="2782" name="TextBox 2781">
          <a:extLst>
            <a:ext uri="{FF2B5EF4-FFF2-40B4-BE49-F238E27FC236}">
              <a16:creationId xmlns:a16="http://schemas.microsoft.com/office/drawing/2014/main" id="{00000000-0008-0000-6100-0000DE0A0000}"/>
            </a:ext>
          </a:extLst>
        </xdr:cNvPr>
        <xdr:cNvSpPr txBox="1"/>
      </xdr:nvSpPr>
      <xdr:spPr>
        <a:xfrm>
          <a:off x="1951180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19</xdr:col>
      <xdr:colOff>2347383</xdr:colOff>
      <xdr:row>34</xdr:row>
      <xdr:rowOff>1013883</xdr:rowOff>
    </xdr:from>
    <xdr:ext cx="914400" cy="264560"/>
    <xdr:sp macro="" textlink="">
      <xdr:nvSpPr>
        <xdr:cNvPr id="2783" name="TextBox 2782">
          <a:extLst>
            <a:ext uri="{FF2B5EF4-FFF2-40B4-BE49-F238E27FC236}">
              <a16:creationId xmlns:a16="http://schemas.microsoft.com/office/drawing/2014/main" id="{00000000-0008-0000-6100-0000DF0A0000}"/>
            </a:ext>
          </a:extLst>
        </xdr:cNvPr>
        <xdr:cNvSpPr txBox="1"/>
      </xdr:nvSpPr>
      <xdr:spPr>
        <a:xfrm>
          <a:off x="1951180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784" name="TextBox 2783">
          <a:extLst>
            <a:ext uri="{FF2B5EF4-FFF2-40B4-BE49-F238E27FC236}">
              <a16:creationId xmlns:a16="http://schemas.microsoft.com/office/drawing/2014/main" id="{00000000-0008-0000-6100-0000E00A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785" name="TextBox 2784">
          <a:extLst>
            <a:ext uri="{FF2B5EF4-FFF2-40B4-BE49-F238E27FC236}">
              <a16:creationId xmlns:a16="http://schemas.microsoft.com/office/drawing/2014/main" id="{00000000-0008-0000-6100-0000E10A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786" name="TextBox 2785">
          <a:extLst>
            <a:ext uri="{FF2B5EF4-FFF2-40B4-BE49-F238E27FC236}">
              <a16:creationId xmlns:a16="http://schemas.microsoft.com/office/drawing/2014/main" id="{00000000-0008-0000-6100-0000E20A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787" name="TextBox 2786">
          <a:extLst>
            <a:ext uri="{FF2B5EF4-FFF2-40B4-BE49-F238E27FC236}">
              <a16:creationId xmlns:a16="http://schemas.microsoft.com/office/drawing/2014/main" id="{00000000-0008-0000-6100-0000E30A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788" name="TextBox 2787">
          <a:extLst>
            <a:ext uri="{FF2B5EF4-FFF2-40B4-BE49-F238E27FC236}">
              <a16:creationId xmlns:a16="http://schemas.microsoft.com/office/drawing/2014/main" id="{00000000-0008-0000-6100-0000E40A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789" name="TextBox 2788">
          <a:extLst>
            <a:ext uri="{FF2B5EF4-FFF2-40B4-BE49-F238E27FC236}">
              <a16:creationId xmlns:a16="http://schemas.microsoft.com/office/drawing/2014/main" id="{00000000-0008-0000-6100-0000E50A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790" name="TextBox 2789">
          <a:extLst>
            <a:ext uri="{FF2B5EF4-FFF2-40B4-BE49-F238E27FC236}">
              <a16:creationId xmlns:a16="http://schemas.microsoft.com/office/drawing/2014/main" id="{00000000-0008-0000-6100-0000E60A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791" name="TextBox 2790">
          <a:extLst>
            <a:ext uri="{FF2B5EF4-FFF2-40B4-BE49-F238E27FC236}">
              <a16:creationId xmlns:a16="http://schemas.microsoft.com/office/drawing/2014/main" id="{00000000-0008-0000-6100-0000E70A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792" name="TextBox 2791">
          <a:extLst>
            <a:ext uri="{FF2B5EF4-FFF2-40B4-BE49-F238E27FC236}">
              <a16:creationId xmlns:a16="http://schemas.microsoft.com/office/drawing/2014/main" id="{00000000-0008-0000-6100-0000E80A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793" name="TextBox 2792">
          <a:extLst>
            <a:ext uri="{FF2B5EF4-FFF2-40B4-BE49-F238E27FC236}">
              <a16:creationId xmlns:a16="http://schemas.microsoft.com/office/drawing/2014/main" id="{00000000-0008-0000-6100-0000E90A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794" name="TextBox 2793">
          <a:extLst>
            <a:ext uri="{FF2B5EF4-FFF2-40B4-BE49-F238E27FC236}">
              <a16:creationId xmlns:a16="http://schemas.microsoft.com/office/drawing/2014/main" id="{00000000-0008-0000-6100-0000EA0A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795" name="TextBox 2794">
          <a:extLst>
            <a:ext uri="{FF2B5EF4-FFF2-40B4-BE49-F238E27FC236}">
              <a16:creationId xmlns:a16="http://schemas.microsoft.com/office/drawing/2014/main" id="{00000000-0008-0000-6100-0000EB0A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796" name="TextBox 2795">
          <a:extLst>
            <a:ext uri="{FF2B5EF4-FFF2-40B4-BE49-F238E27FC236}">
              <a16:creationId xmlns:a16="http://schemas.microsoft.com/office/drawing/2014/main" id="{00000000-0008-0000-6100-0000EC0A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797" name="TextBox 2796">
          <a:extLst>
            <a:ext uri="{FF2B5EF4-FFF2-40B4-BE49-F238E27FC236}">
              <a16:creationId xmlns:a16="http://schemas.microsoft.com/office/drawing/2014/main" id="{00000000-0008-0000-6100-0000ED0A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798" name="TextBox 2797">
          <a:extLst>
            <a:ext uri="{FF2B5EF4-FFF2-40B4-BE49-F238E27FC236}">
              <a16:creationId xmlns:a16="http://schemas.microsoft.com/office/drawing/2014/main" id="{00000000-0008-0000-6100-0000EE0A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799" name="TextBox 2798">
          <a:extLst>
            <a:ext uri="{FF2B5EF4-FFF2-40B4-BE49-F238E27FC236}">
              <a16:creationId xmlns:a16="http://schemas.microsoft.com/office/drawing/2014/main" id="{00000000-0008-0000-6100-0000EF0A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800" name="TextBox 2799">
          <a:extLst>
            <a:ext uri="{FF2B5EF4-FFF2-40B4-BE49-F238E27FC236}">
              <a16:creationId xmlns:a16="http://schemas.microsoft.com/office/drawing/2014/main" id="{00000000-0008-0000-6100-0000F00A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801" name="TextBox 2800">
          <a:extLst>
            <a:ext uri="{FF2B5EF4-FFF2-40B4-BE49-F238E27FC236}">
              <a16:creationId xmlns:a16="http://schemas.microsoft.com/office/drawing/2014/main" id="{00000000-0008-0000-6100-0000F10A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802" name="TextBox 2801">
          <a:extLst>
            <a:ext uri="{FF2B5EF4-FFF2-40B4-BE49-F238E27FC236}">
              <a16:creationId xmlns:a16="http://schemas.microsoft.com/office/drawing/2014/main" id="{00000000-0008-0000-6100-0000F20A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803" name="TextBox 2802">
          <a:extLst>
            <a:ext uri="{FF2B5EF4-FFF2-40B4-BE49-F238E27FC236}">
              <a16:creationId xmlns:a16="http://schemas.microsoft.com/office/drawing/2014/main" id="{00000000-0008-0000-6100-0000F30A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804" name="TextBox 2803">
          <a:extLst>
            <a:ext uri="{FF2B5EF4-FFF2-40B4-BE49-F238E27FC236}">
              <a16:creationId xmlns:a16="http://schemas.microsoft.com/office/drawing/2014/main" id="{00000000-0008-0000-6100-0000F40A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805" name="TextBox 2804">
          <a:extLst>
            <a:ext uri="{FF2B5EF4-FFF2-40B4-BE49-F238E27FC236}">
              <a16:creationId xmlns:a16="http://schemas.microsoft.com/office/drawing/2014/main" id="{00000000-0008-0000-6100-0000F50A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806" name="TextBox 2805">
          <a:extLst>
            <a:ext uri="{FF2B5EF4-FFF2-40B4-BE49-F238E27FC236}">
              <a16:creationId xmlns:a16="http://schemas.microsoft.com/office/drawing/2014/main" id="{00000000-0008-0000-6100-0000F60A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807" name="TextBox 2806">
          <a:extLst>
            <a:ext uri="{FF2B5EF4-FFF2-40B4-BE49-F238E27FC236}">
              <a16:creationId xmlns:a16="http://schemas.microsoft.com/office/drawing/2014/main" id="{00000000-0008-0000-6100-0000F70A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808" name="TextBox 2807">
          <a:extLst>
            <a:ext uri="{FF2B5EF4-FFF2-40B4-BE49-F238E27FC236}">
              <a16:creationId xmlns:a16="http://schemas.microsoft.com/office/drawing/2014/main" id="{00000000-0008-0000-6100-0000F80A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809" name="TextBox 2808">
          <a:extLst>
            <a:ext uri="{FF2B5EF4-FFF2-40B4-BE49-F238E27FC236}">
              <a16:creationId xmlns:a16="http://schemas.microsoft.com/office/drawing/2014/main" id="{00000000-0008-0000-6100-0000F90A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810" name="TextBox 2809">
          <a:extLst>
            <a:ext uri="{FF2B5EF4-FFF2-40B4-BE49-F238E27FC236}">
              <a16:creationId xmlns:a16="http://schemas.microsoft.com/office/drawing/2014/main" id="{00000000-0008-0000-6100-0000FA0A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811" name="TextBox 2810">
          <a:extLst>
            <a:ext uri="{FF2B5EF4-FFF2-40B4-BE49-F238E27FC236}">
              <a16:creationId xmlns:a16="http://schemas.microsoft.com/office/drawing/2014/main" id="{00000000-0008-0000-6100-0000FB0A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812" name="TextBox 2811">
          <a:extLst>
            <a:ext uri="{FF2B5EF4-FFF2-40B4-BE49-F238E27FC236}">
              <a16:creationId xmlns:a16="http://schemas.microsoft.com/office/drawing/2014/main" id="{00000000-0008-0000-6100-0000FC0A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813" name="TextBox 2812">
          <a:extLst>
            <a:ext uri="{FF2B5EF4-FFF2-40B4-BE49-F238E27FC236}">
              <a16:creationId xmlns:a16="http://schemas.microsoft.com/office/drawing/2014/main" id="{00000000-0008-0000-6100-0000FD0A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814" name="TextBox 2813">
          <a:extLst>
            <a:ext uri="{FF2B5EF4-FFF2-40B4-BE49-F238E27FC236}">
              <a16:creationId xmlns:a16="http://schemas.microsoft.com/office/drawing/2014/main" id="{00000000-0008-0000-6100-0000FE0A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815" name="TextBox 2814">
          <a:extLst>
            <a:ext uri="{FF2B5EF4-FFF2-40B4-BE49-F238E27FC236}">
              <a16:creationId xmlns:a16="http://schemas.microsoft.com/office/drawing/2014/main" id="{00000000-0008-0000-6100-0000FF0A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816" name="TextBox 2815">
          <a:extLst>
            <a:ext uri="{FF2B5EF4-FFF2-40B4-BE49-F238E27FC236}">
              <a16:creationId xmlns:a16="http://schemas.microsoft.com/office/drawing/2014/main" id="{00000000-0008-0000-6100-0000000B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817" name="TextBox 2816">
          <a:extLst>
            <a:ext uri="{FF2B5EF4-FFF2-40B4-BE49-F238E27FC236}">
              <a16:creationId xmlns:a16="http://schemas.microsoft.com/office/drawing/2014/main" id="{00000000-0008-0000-6100-000001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818" name="TextBox 2817">
          <a:extLst>
            <a:ext uri="{FF2B5EF4-FFF2-40B4-BE49-F238E27FC236}">
              <a16:creationId xmlns:a16="http://schemas.microsoft.com/office/drawing/2014/main" id="{00000000-0008-0000-6100-000002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819" name="TextBox 2818">
          <a:extLst>
            <a:ext uri="{FF2B5EF4-FFF2-40B4-BE49-F238E27FC236}">
              <a16:creationId xmlns:a16="http://schemas.microsoft.com/office/drawing/2014/main" id="{00000000-0008-0000-6100-000003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820" name="TextBox 2819">
          <a:extLst>
            <a:ext uri="{FF2B5EF4-FFF2-40B4-BE49-F238E27FC236}">
              <a16:creationId xmlns:a16="http://schemas.microsoft.com/office/drawing/2014/main" id="{00000000-0008-0000-6100-000004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821" name="TextBox 2820">
          <a:extLst>
            <a:ext uri="{FF2B5EF4-FFF2-40B4-BE49-F238E27FC236}">
              <a16:creationId xmlns:a16="http://schemas.microsoft.com/office/drawing/2014/main" id="{00000000-0008-0000-6100-0000050B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822" name="TextBox 2821">
          <a:extLst>
            <a:ext uri="{FF2B5EF4-FFF2-40B4-BE49-F238E27FC236}">
              <a16:creationId xmlns:a16="http://schemas.microsoft.com/office/drawing/2014/main" id="{00000000-0008-0000-6100-000006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823" name="TextBox 2822">
          <a:extLst>
            <a:ext uri="{FF2B5EF4-FFF2-40B4-BE49-F238E27FC236}">
              <a16:creationId xmlns:a16="http://schemas.microsoft.com/office/drawing/2014/main" id="{00000000-0008-0000-6100-000007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824" name="TextBox 2823">
          <a:extLst>
            <a:ext uri="{FF2B5EF4-FFF2-40B4-BE49-F238E27FC236}">
              <a16:creationId xmlns:a16="http://schemas.microsoft.com/office/drawing/2014/main" id="{00000000-0008-0000-6100-000008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825" name="TextBox 2824">
          <a:extLst>
            <a:ext uri="{FF2B5EF4-FFF2-40B4-BE49-F238E27FC236}">
              <a16:creationId xmlns:a16="http://schemas.microsoft.com/office/drawing/2014/main" id="{00000000-0008-0000-6100-000009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826" name="TextBox 2825">
          <a:extLst>
            <a:ext uri="{FF2B5EF4-FFF2-40B4-BE49-F238E27FC236}">
              <a16:creationId xmlns:a16="http://schemas.microsoft.com/office/drawing/2014/main" id="{00000000-0008-0000-6100-00000A0B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827" name="TextBox 2826">
          <a:extLst>
            <a:ext uri="{FF2B5EF4-FFF2-40B4-BE49-F238E27FC236}">
              <a16:creationId xmlns:a16="http://schemas.microsoft.com/office/drawing/2014/main" id="{00000000-0008-0000-6100-00000B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828" name="TextBox 2827">
          <a:extLst>
            <a:ext uri="{FF2B5EF4-FFF2-40B4-BE49-F238E27FC236}">
              <a16:creationId xmlns:a16="http://schemas.microsoft.com/office/drawing/2014/main" id="{00000000-0008-0000-6100-00000C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829" name="TextBox 2828">
          <a:extLst>
            <a:ext uri="{FF2B5EF4-FFF2-40B4-BE49-F238E27FC236}">
              <a16:creationId xmlns:a16="http://schemas.microsoft.com/office/drawing/2014/main" id="{00000000-0008-0000-6100-00000D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830" name="TextBox 2829">
          <a:extLst>
            <a:ext uri="{FF2B5EF4-FFF2-40B4-BE49-F238E27FC236}">
              <a16:creationId xmlns:a16="http://schemas.microsoft.com/office/drawing/2014/main" id="{00000000-0008-0000-6100-00000E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831" name="TextBox 2830">
          <a:extLst>
            <a:ext uri="{FF2B5EF4-FFF2-40B4-BE49-F238E27FC236}">
              <a16:creationId xmlns:a16="http://schemas.microsoft.com/office/drawing/2014/main" id="{00000000-0008-0000-6100-00000F0B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832" name="TextBox 2831">
          <a:extLst>
            <a:ext uri="{FF2B5EF4-FFF2-40B4-BE49-F238E27FC236}">
              <a16:creationId xmlns:a16="http://schemas.microsoft.com/office/drawing/2014/main" id="{00000000-0008-0000-6100-000010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833" name="TextBox 2832">
          <a:extLst>
            <a:ext uri="{FF2B5EF4-FFF2-40B4-BE49-F238E27FC236}">
              <a16:creationId xmlns:a16="http://schemas.microsoft.com/office/drawing/2014/main" id="{00000000-0008-0000-6100-000011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834" name="TextBox 2833">
          <a:extLst>
            <a:ext uri="{FF2B5EF4-FFF2-40B4-BE49-F238E27FC236}">
              <a16:creationId xmlns:a16="http://schemas.microsoft.com/office/drawing/2014/main" id="{00000000-0008-0000-6100-000012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835" name="TextBox 2834">
          <a:extLst>
            <a:ext uri="{FF2B5EF4-FFF2-40B4-BE49-F238E27FC236}">
              <a16:creationId xmlns:a16="http://schemas.microsoft.com/office/drawing/2014/main" id="{00000000-0008-0000-6100-000013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836" name="TextBox 2835">
          <a:extLst>
            <a:ext uri="{FF2B5EF4-FFF2-40B4-BE49-F238E27FC236}">
              <a16:creationId xmlns:a16="http://schemas.microsoft.com/office/drawing/2014/main" id="{00000000-0008-0000-6100-0000140B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837" name="TextBox 2836">
          <a:extLst>
            <a:ext uri="{FF2B5EF4-FFF2-40B4-BE49-F238E27FC236}">
              <a16:creationId xmlns:a16="http://schemas.microsoft.com/office/drawing/2014/main" id="{00000000-0008-0000-6100-000015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838" name="TextBox 2837">
          <a:extLst>
            <a:ext uri="{FF2B5EF4-FFF2-40B4-BE49-F238E27FC236}">
              <a16:creationId xmlns:a16="http://schemas.microsoft.com/office/drawing/2014/main" id="{00000000-0008-0000-6100-000016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839" name="TextBox 2838">
          <a:extLst>
            <a:ext uri="{FF2B5EF4-FFF2-40B4-BE49-F238E27FC236}">
              <a16:creationId xmlns:a16="http://schemas.microsoft.com/office/drawing/2014/main" id="{00000000-0008-0000-6100-000017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840" name="TextBox 2839">
          <a:extLst>
            <a:ext uri="{FF2B5EF4-FFF2-40B4-BE49-F238E27FC236}">
              <a16:creationId xmlns:a16="http://schemas.microsoft.com/office/drawing/2014/main" id="{00000000-0008-0000-6100-000018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841" name="TextBox 2840">
          <a:extLst>
            <a:ext uri="{FF2B5EF4-FFF2-40B4-BE49-F238E27FC236}">
              <a16:creationId xmlns:a16="http://schemas.microsoft.com/office/drawing/2014/main" id="{00000000-0008-0000-6100-0000190B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842" name="TextBox 2841">
          <a:extLst>
            <a:ext uri="{FF2B5EF4-FFF2-40B4-BE49-F238E27FC236}">
              <a16:creationId xmlns:a16="http://schemas.microsoft.com/office/drawing/2014/main" id="{00000000-0008-0000-6100-00001A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843" name="TextBox 2842">
          <a:extLst>
            <a:ext uri="{FF2B5EF4-FFF2-40B4-BE49-F238E27FC236}">
              <a16:creationId xmlns:a16="http://schemas.microsoft.com/office/drawing/2014/main" id="{00000000-0008-0000-6100-00001B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844" name="TextBox 2843">
          <a:extLst>
            <a:ext uri="{FF2B5EF4-FFF2-40B4-BE49-F238E27FC236}">
              <a16:creationId xmlns:a16="http://schemas.microsoft.com/office/drawing/2014/main" id="{00000000-0008-0000-6100-00001C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845" name="TextBox 2844">
          <a:extLst>
            <a:ext uri="{FF2B5EF4-FFF2-40B4-BE49-F238E27FC236}">
              <a16:creationId xmlns:a16="http://schemas.microsoft.com/office/drawing/2014/main" id="{00000000-0008-0000-6100-00001D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846" name="TextBox 2845">
          <a:extLst>
            <a:ext uri="{FF2B5EF4-FFF2-40B4-BE49-F238E27FC236}">
              <a16:creationId xmlns:a16="http://schemas.microsoft.com/office/drawing/2014/main" id="{00000000-0008-0000-6100-00001E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847" name="TextBox 2846">
          <a:extLst>
            <a:ext uri="{FF2B5EF4-FFF2-40B4-BE49-F238E27FC236}">
              <a16:creationId xmlns:a16="http://schemas.microsoft.com/office/drawing/2014/main" id="{00000000-0008-0000-6100-00001F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848" name="TextBox 2847">
          <a:extLst>
            <a:ext uri="{FF2B5EF4-FFF2-40B4-BE49-F238E27FC236}">
              <a16:creationId xmlns:a16="http://schemas.microsoft.com/office/drawing/2014/main" id="{00000000-0008-0000-6100-0000200B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849" name="TextBox 2848">
          <a:extLst>
            <a:ext uri="{FF2B5EF4-FFF2-40B4-BE49-F238E27FC236}">
              <a16:creationId xmlns:a16="http://schemas.microsoft.com/office/drawing/2014/main" id="{00000000-0008-0000-6100-000021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850" name="TextBox 2849">
          <a:extLst>
            <a:ext uri="{FF2B5EF4-FFF2-40B4-BE49-F238E27FC236}">
              <a16:creationId xmlns:a16="http://schemas.microsoft.com/office/drawing/2014/main" id="{00000000-0008-0000-6100-000022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851" name="TextBox 2850">
          <a:extLst>
            <a:ext uri="{FF2B5EF4-FFF2-40B4-BE49-F238E27FC236}">
              <a16:creationId xmlns:a16="http://schemas.microsoft.com/office/drawing/2014/main" id="{00000000-0008-0000-6100-000023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852" name="TextBox 2851">
          <a:extLst>
            <a:ext uri="{FF2B5EF4-FFF2-40B4-BE49-F238E27FC236}">
              <a16:creationId xmlns:a16="http://schemas.microsoft.com/office/drawing/2014/main" id="{00000000-0008-0000-6100-000024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853" name="TextBox 2852">
          <a:extLst>
            <a:ext uri="{FF2B5EF4-FFF2-40B4-BE49-F238E27FC236}">
              <a16:creationId xmlns:a16="http://schemas.microsoft.com/office/drawing/2014/main" id="{00000000-0008-0000-6100-0000250B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854" name="TextBox 2853">
          <a:extLst>
            <a:ext uri="{FF2B5EF4-FFF2-40B4-BE49-F238E27FC236}">
              <a16:creationId xmlns:a16="http://schemas.microsoft.com/office/drawing/2014/main" id="{00000000-0008-0000-6100-000026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855" name="TextBox 2854">
          <a:extLst>
            <a:ext uri="{FF2B5EF4-FFF2-40B4-BE49-F238E27FC236}">
              <a16:creationId xmlns:a16="http://schemas.microsoft.com/office/drawing/2014/main" id="{00000000-0008-0000-6100-000027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856" name="TextBox 2855">
          <a:extLst>
            <a:ext uri="{FF2B5EF4-FFF2-40B4-BE49-F238E27FC236}">
              <a16:creationId xmlns:a16="http://schemas.microsoft.com/office/drawing/2014/main" id="{00000000-0008-0000-6100-000028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857" name="TextBox 2856">
          <a:extLst>
            <a:ext uri="{FF2B5EF4-FFF2-40B4-BE49-F238E27FC236}">
              <a16:creationId xmlns:a16="http://schemas.microsoft.com/office/drawing/2014/main" id="{00000000-0008-0000-6100-000029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858" name="TextBox 2857">
          <a:extLst>
            <a:ext uri="{FF2B5EF4-FFF2-40B4-BE49-F238E27FC236}">
              <a16:creationId xmlns:a16="http://schemas.microsoft.com/office/drawing/2014/main" id="{00000000-0008-0000-6100-00002A0B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859" name="TextBox 2858">
          <a:extLst>
            <a:ext uri="{FF2B5EF4-FFF2-40B4-BE49-F238E27FC236}">
              <a16:creationId xmlns:a16="http://schemas.microsoft.com/office/drawing/2014/main" id="{00000000-0008-0000-6100-00002B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860" name="TextBox 2859">
          <a:extLst>
            <a:ext uri="{FF2B5EF4-FFF2-40B4-BE49-F238E27FC236}">
              <a16:creationId xmlns:a16="http://schemas.microsoft.com/office/drawing/2014/main" id="{00000000-0008-0000-6100-00002C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861" name="TextBox 2860">
          <a:extLst>
            <a:ext uri="{FF2B5EF4-FFF2-40B4-BE49-F238E27FC236}">
              <a16:creationId xmlns:a16="http://schemas.microsoft.com/office/drawing/2014/main" id="{00000000-0008-0000-6100-00002D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862" name="TextBox 2861">
          <a:extLst>
            <a:ext uri="{FF2B5EF4-FFF2-40B4-BE49-F238E27FC236}">
              <a16:creationId xmlns:a16="http://schemas.microsoft.com/office/drawing/2014/main" id="{00000000-0008-0000-6100-00002E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863" name="TextBox 2862">
          <a:extLst>
            <a:ext uri="{FF2B5EF4-FFF2-40B4-BE49-F238E27FC236}">
              <a16:creationId xmlns:a16="http://schemas.microsoft.com/office/drawing/2014/main" id="{00000000-0008-0000-6100-00002F0B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864" name="TextBox 2863">
          <a:extLst>
            <a:ext uri="{FF2B5EF4-FFF2-40B4-BE49-F238E27FC236}">
              <a16:creationId xmlns:a16="http://schemas.microsoft.com/office/drawing/2014/main" id="{00000000-0008-0000-6100-000030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865" name="TextBox 2864">
          <a:extLst>
            <a:ext uri="{FF2B5EF4-FFF2-40B4-BE49-F238E27FC236}">
              <a16:creationId xmlns:a16="http://schemas.microsoft.com/office/drawing/2014/main" id="{00000000-0008-0000-6100-000031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866" name="TextBox 2865">
          <a:extLst>
            <a:ext uri="{FF2B5EF4-FFF2-40B4-BE49-F238E27FC236}">
              <a16:creationId xmlns:a16="http://schemas.microsoft.com/office/drawing/2014/main" id="{00000000-0008-0000-6100-000032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867" name="TextBox 2866">
          <a:extLst>
            <a:ext uri="{FF2B5EF4-FFF2-40B4-BE49-F238E27FC236}">
              <a16:creationId xmlns:a16="http://schemas.microsoft.com/office/drawing/2014/main" id="{00000000-0008-0000-6100-000033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868" name="TextBox 2867">
          <a:extLst>
            <a:ext uri="{FF2B5EF4-FFF2-40B4-BE49-F238E27FC236}">
              <a16:creationId xmlns:a16="http://schemas.microsoft.com/office/drawing/2014/main" id="{00000000-0008-0000-6100-0000340B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869" name="TextBox 2868">
          <a:extLst>
            <a:ext uri="{FF2B5EF4-FFF2-40B4-BE49-F238E27FC236}">
              <a16:creationId xmlns:a16="http://schemas.microsoft.com/office/drawing/2014/main" id="{00000000-0008-0000-6100-000035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870" name="TextBox 2869">
          <a:extLst>
            <a:ext uri="{FF2B5EF4-FFF2-40B4-BE49-F238E27FC236}">
              <a16:creationId xmlns:a16="http://schemas.microsoft.com/office/drawing/2014/main" id="{00000000-0008-0000-6100-000036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871" name="TextBox 2870">
          <a:extLst>
            <a:ext uri="{FF2B5EF4-FFF2-40B4-BE49-F238E27FC236}">
              <a16:creationId xmlns:a16="http://schemas.microsoft.com/office/drawing/2014/main" id="{00000000-0008-0000-6100-000037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872" name="TextBox 2871">
          <a:extLst>
            <a:ext uri="{FF2B5EF4-FFF2-40B4-BE49-F238E27FC236}">
              <a16:creationId xmlns:a16="http://schemas.microsoft.com/office/drawing/2014/main" id="{00000000-0008-0000-6100-000038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873" name="TextBox 2872">
          <a:extLst>
            <a:ext uri="{FF2B5EF4-FFF2-40B4-BE49-F238E27FC236}">
              <a16:creationId xmlns:a16="http://schemas.microsoft.com/office/drawing/2014/main" id="{00000000-0008-0000-6100-0000390B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874" name="TextBox 2873">
          <a:extLst>
            <a:ext uri="{FF2B5EF4-FFF2-40B4-BE49-F238E27FC236}">
              <a16:creationId xmlns:a16="http://schemas.microsoft.com/office/drawing/2014/main" id="{00000000-0008-0000-6100-00003A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875" name="TextBox 2874">
          <a:extLst>
            <a:ext uri="{FF2B5EF4-FFF2-40B4-BE49-F238E27FC236}">
              <a16:creationId xmlns:a16="http://schemas.microsoft.com/office/drawing/2014/main" id="{00000000-0008-0000-6100-00003B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876" name="TextBox 2875">
          <a:extLst>
            <a:ext uri="{FF2B5EF4-FFF2-40B4-BE49-F238E27FC236}">
              <a16:creationId xmlns:a16="http://schemas.microsoft.com/office/drawing/2014/main" id="{00000000-0008-0000-6100-00003C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877" name="TextBox 2876">
          <a:extLst>
            <a:ext uri="{FF2B5EF4-FFF2-40B4-BE49-F238E27FC236}">
              <a16:creationId xmlns:a16="http://schemas.microsoft.com/office/drawing/2014/main" id="{00000000-0008-0000-6100-00003D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878" name="TextBox 2877">
          <a:extLst>
            <a:ext uri="{FF2B5EF4-FFF2-40B4-BE49-F238E27FC236}">
              <a16:creationId xmlns:a16="http://schemas.microsoft.com/office/drawing/2014/main" id="{00000000-0008-0000-6100-00003E0B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879" name="TextBox 2878">
          <a:extLst>
            <a:ext uri="{FF2B5EF4-FFF2-40B4-BE49-F238E27FC236}">
              <a16:creationId xmlns:a16="http://schemas.microsoft.com/office/drawing/2014/main" id="{00000000-0008-0000-6100-00003F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880" name="TextBox 2879">
          <a:extLst>
            <a:ext uri="{FF2B5EF4-FFF2-40B4-BE49-F238E27FC236}">
              <a16:creationId xmlns:a16="http://schemas.microsoft.com/office/drawing/2014/main" id="{00000000-0008-0000-6100-000040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881" name="TextBox 2880">
          <a:extLst>
            <a:ext uri="{FF2B5EF4-FFF2-40B4-BE49-F238E27FC236}">
              <a16:creationId xmlns:a16="http://schemas.microsoft.com/office/drawing/2014/main" id="{00000000-0008-0000-6100-000041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882" name="TextBox 2881">
          <a:extLst>
            <a:ext uri="{FF2B5EF4-FFF2-40B4-BE49-F238E27FC236}">
              <a16:creationId xmlns:a16="http://schemas.microsoft.com/office/drawing/2014/main" id="{00000000-0008-0000-6100-000042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883" name="TextBox 2882">
          <a:extLst>
            <a:ext uri="{FF2B5EF4-FFF2-40B4-BE49-F238E27FC236}">
              <a16:creationId xmlns:a16="http://schemas.microsoft.com/office/drawing/2014/main" id="{00000000-0008-0000-6100-0000430B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r>
            <a:rPr lang="en-US" sz="1100" b="1"/>
            <a:t>  </a:t>
          </a:r>
        </a:p>
      </xdr:txBody>
    </xdr:sp>
    <xdr:clientData/>
  </xdr:oneCellAnchor>
  <xdr:oneCellAnchor>
    <xdr:from>
      <xdr:col>21</xdr:col>
      <xdr:colOff>0</xdr:colOff>
      <xdr:row>34</xdr:row>
      <xdr:rowOff>1013883</xdr:rowOff>
    </xdr:from>
    <xdr:ext cx="914400" cy="264560"/>
    <xdr:sp macro="" textlink="">
      <xdr:nvSpPr>
        <xdr:cNvPr id="2884" name="TextBox 2883">
          <a:extLst>
            <a:ext uri="{FF2B5EF4-FFF2-40B4-BE49-F238E27FC236}">
              <a16:creationId xmlns:a16="http://schemas.microsoft.com/office/drawing/2014/main" id="{00000000-0008-0000-6100-000044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885" name="TextBox 2884">
          <a:extLst>
            <a:ext uri="{FF2B5EF4-FFF2-40B4-BE49-F238E27FC236}">
              <a16:creationId xmlns:a16="http://schemas.microsoft.com/office/drawing/2014/main" id="{00000000-0008-0000-6100-000045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886" name="TextBox 2885">
          <a:extLst>
            <a:ext uri="{FF2B5EF4-FFF2-40B4-BE49-F238E27FC236}">
              <a16:creationId xmlns:a16="http://schemas.microsoft.com/office/drawing/2014/main" id="{00000000-0008-0000-6100-000046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887" name="TextBox 2886">
          <a:extLst>
            <a:ext uri="{FF2B5EF4-FFF2-40B4-BE49-F238E27FC236}">
              <a16:creationId xmlns:a16="http://schemas.microsoft.com/office/drawing/2014/main" id="{00000000-0008-0000-6100-000047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19</xdr:col>
      <xdr:colOff>2347383</xdr:colOff>
      <xdr:row>34</xdr:row>
      <xdr:rowOff>1013883</xdr:rowOff>
    </xdr:from>
    <xdr:ext cx="914400" cy="264560"/>
    <xdr:sp macro="" textlink="">
      <xdr:nvSpPr>
        <xdr:cNvPr id="2888" name="TextBox 2887">
          <a:extLst>
            <a:ext uri="{FF2B5EF4-FFF2-40B4-BE49-F238E27FC236}">
              <a16:creationId xmlns:a16="http://schemas.microsoft.com/office/drawing/2014/main" id="{00000000-0008-0000-6100-0000480B0000}"/>
            </a:ext>
          </a:extLst>
        </xdr:cNvPr>
        <xdr:cNvSpPr txBox="1"/>
      </xdr:nvSpPr>
      <xdr:spPr>
        <a:xfrm>
          <a:off x="1951180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19</xdr:col>
      <xdr:colOff>2347383</xdr:colOff>
      <xdr:row>34</xdr:row>
      <xdr:rowOff>1013883</xdr:rowOff>
    </xdr:from>
    <xdr:ext cx="914400" cy="264560"/>
    <xdr:sp macro="" textlink="">
      <xdr:nvSpPr>
        <xdr:cNvPr id="2889" name="TextBox 2888">
          <a:extLst>
            <a:ext uri="{FF2B5EF4-FFF2-40B4-BE49-F238E27FC236}">
              <a16:creationId xmlns:a16="http://schemas.microsoft.com/office/drawing/2014/main" id="{00000000-0008-0000-6100-0000490B0000}"/>
            </a:ext>
          </a:extLst>
        </xdr:cNvPr>
        <xdr:cNvSpPr txBox="1"/>
      </xdr:nvSpPr>
      <xdr:spPr>
        <a:xfrm>
          <a:off x="1951180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890" name="TextBox 2889">
          <a:extLst>
            <a:ext uri="{FF2B5EF4-FFF2-40B4-BE49-F238E27FC236}">
              <a16:creationId xmlns:a16="http://schemas.microsoft.com/office/drawing/2014/main" id="{00000000-0008-0000-6100-00004A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891" name="TextBox 2890">
          <a:extLst>
            <a:ext uri="{FF2B5EF4-FFF2-40B4-BE49-F238E27FC236}">
              <a16:creationId xmlns:a16="http://schemas.microsoft.com/office/drawing/2014/main" id="{00000000-0008-0000-6100-00004B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892" name="TextBox 2891">
          <a:extLst>
            <a:ext uri="{FF2B5EF4-FFF2-40B4-BE49-F238E27FC236}">
              <a16:creationId xmlns:a16="http://schemas.microsoft.com/office/drawing/2014/main" id="{00000000-0008-0000-6100-00004C0B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893" name="TextBox 2892">
          <a:extLst>
            <a:ext uri="{FF2B5EF4-FFF2-40B4-BE49-F238E27FC236}">
              <a16:creationId xmlns:a16="http://schemas.microsoft.com/office/drawing/2014/main" id="{00000000-0008-0000-6100-00004D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894" name="TextBox 2893">
          <a:extLst>
            <a:ext uri="{FF2B5EF4-FFF2-40B4-BE49-F238E27FC236}">
              <a16:creationId xmlns:a16="http://schemas.microsoft.com/office/drawing/2014/main" id="{00000000-0008-0000-6100-00004E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895" name="TextBox 2894">
          <a:extLst>
            <a:ext uri="{FF2B5EF4-FFF2-40B4-BE49-F238E27FC236}">
              <a16:creationId xmlns:a16="http://schemas.microsoft.com/office/drawing/2014/main" id="{00000000-0008-0000-6100-00004F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896" name="TextBox 2895">
          <a:extLst>
            <a:ext uri="{FF2B5EF4-FFF2-40B4-BE49-F238E27FC236}">
              <a16:creationId xmlns:a16="http://schemas.microsoft.com/office/drawing/2014/main" id="{00000000-0008-0000-6100-000050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897" name="TextBox 2896">
          <a:extLst>
            <a:ext uri="{FF2B5EF4-FFF2-40B4-BE49-F238E27FC236}">
              <a16:creationId xmlns:a16="http://schemas.microsoft.com/office/drawing/2014/main" id="{00000000-0008-0000-6100-0000510B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898" name="TextBox 2897">
          <a:extLst>
            <a:ext uri="{FF2B5EF4-FFF2-40B4-BE49-F238E27FC236}">
              <a16:creationId xmlns:a16="http://schemas.microsoft.com/office/drawing/2014/main" id="{00000000-0008-0000-6100-000052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899" name="TextBox 2898">
          <a:extLst>
            <a:ext uri="{FF2B5EF4-FFF2-40B4-BE49-F238E27FC236}">
              <a16:creationId xmlns:a16="http://schemas.microsoft.com/office/drawing/2014/main" id="{00000000-0008-0000-6100-000053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900" name="TextBox 2899">
          <a:extLst>
            <a:ext uri="{FF2B5EF4-FFF2-40B4-BE49-F238E27FC236}">
              <a16:creationId xmlns:a16="http://schemas.microsoft.com/office/drawing/2014/main" id="{00000000-0008-0000-6100-000054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901" name="TextBox 2900">
          <a:extLst>
            <a:ext uri="{FF2B5EF4-FFF2-40B4-BE49-F238E27FC236}">
              <a16:creationId xmlns:a16="http://schemas.microsoft.com/office/drawing/2014/main" id="{00000000-0008-0000-6100-000055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902" name="TextBox 2901">
          <a:extLst>
            <a:ext uri="{FF2B5EF4-FFF2-40B4-BE49-F238E27FC236}">
              <a16:creationId xmlns:a16="http://schemas.microsoft.com/office/drawing/2014/main" id="{00000000-0008-0000-6100-0000560B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903" name="TextBox 2902">
          <a:extLst>
            <a:ext uri="{FF2B5EF4-FFF2-40B4-BE49-F238E27FC236}">
              <a16:creationId xmlns:a16="http://schemas.microsoft.com/office/drawing/2014/main" id="{00000000-0008-0000-6100-000057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904" name="TextBox 2903">
          <a:extLst>
            <a:ext uri="{FF2B5EF4-FFF2-40B4-BE49-F238E27FC236}">
              <a16:creationId xmlns:a16="http://schemas.microsoft.com/office/drawing/2014/main" id="{00000000-0008-0000-6100-000058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905" name="TextBox 2904">
          <a:extLst>
            <a:ext uri="{FF2B5EF4-FFF2-40B4-BE49-F238E27FC236}">
              <a16:creationId xmlns:a16="http://schemas.microsoft.com/office/drawing/2014/main" id="{00000000-0008-0000-6100-000059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906" name="TextBox 2905">
          <a:extLst>
            <a:ext uri="{FF2B5EF4-FFF2-40B4-BE49-F238E27FC236}">
              <a16:creationId xmlns:a16="http://schemas.microsoft.com/office/drawing/2014/main" id="{00000000-0008-0000-6100-00005A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907" name="TextBox 2906">
          <a:extLst>
            <a:ext uri="{FF2B5EF4-FFF2-40B4-BE49-F238E27FC236}">
              <a16:creationId xmlns:a16="http://schemas.microsoft.com/office/drawing/2014/main" id="{00000000-0008-0000-6100-00005B0B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908" name="TextBox 2907">
          <a:extLst>
            <a:ext uri="{FF2B5EF4-FFF2-40B4-BE49-F238E27FC236}">
              <a16:creationId xmlns:a16="http://schemas.microsoft.com/office/drawing/2014/main" id="{00000000-0008-0000-6100-00005C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909" name="TextBox 2908">
          <a:extLst>
            <a:ext uri="{FF2B5EF4-FFF2-40B4-BE49-F238E27FC236}">
              <a16:creationId xmlns:a16="http://schemas.microsoft.com/office/drawing/2014/main" id="{00000000-0008-0000-6100-00005D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910" name="TextBox 2909">
          <a:extLst>
            <a:ext uri="{FF2B5EF4-FFF2-40B4-BE49-F238E27FC236}">
              <a16:creationId xmlns:a16="http://schemas.microsoft.com/office/drawing/2014/main" id="{00000000-0008-0000-6100-00005E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911" name="TextBox 2910">
          <a:extLst>
            <a:ext uri="{FF2B5EF4-FFF2-40B4-BE49-F238E27FC236}">
              <a16:creationId xmlns:a16="http://schemas.microsoft.com/office/drawing/2014/main" id="{00000000-0008-0000-6100-00005F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912" name="TextBox 2911">
          <a:extLst>
            <a:ext uri="{FF2B5EF4-FFF2-40B4-BE49-F238E27FC236}">
              <a16:creationId xmlns:a16="http://schemas.microsoft.com/office/drawing/2014/main" id="{00000000-0008-0000-6100-0000600B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913" name="TextBox 2912">
          <a:extLst>
            <a:ext uri="{FF2B5EF4-FFF2-40B4-BE49-F238E27FC236}">
              <a16:creationId xmlns:a16="http://schemas.microsoft.com/office/drawing/2014/main" id="{00000000-0008-0000-6100-000061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914" name="TextBox 2913">
          <a:extLst>
            <a:ext uri="{FF2B5EF4-FFF2-40B4-BE49-F238E27FC236}">
              <a16:creationId xmlns:a16="http://schemas.microsoft.com/office/drawing/2014/main" id="{00000000-0008-0000-6100-000062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915" name="TextBox 2914">
          <a:extLst>
            <a:ext uri="{FF2B5EF4-FFF2-40B4-BE49-F238E27FC236}">
              <a16:creationId xmlns:a16="http://schemas.microsoft.com/office/drawing/2014/main" id="{00000000-0008-0000-6100-000063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916" name="TextBox 2915">
          <a:extLst>
            <a:ext uri="{FF2B5EF4-FFF2-40B4-BE49-F238E27FC236}">
              <a16:creationId xmlns:a16="http://schemas.microsoft.com/office/drawing/2014/main" id="{00000000-0008-0000-6100-000064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917" name="TextBox 2916">
          <a:extLst>
            <a:ext uri="{FF2B5EF4-FFF2-40B4-BE49-F238E27FC236}">
              <a16:creationId xmlns:a16="http://schemas.microsoft.com/office/drawing/2014/main" id="{00000000-0008-0000-6100-0000650B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918" name="TextBox 2917">
          <a:extLst>
            <a:ext uri="{FF2B5EF4-FFF2-40B4-BE49-F238E27FC236}">
              <a16:creationId xmlns:a16="http://schemas.microsoft.com/office/drawing/2014/main" id="{00000000-0008-0000-6100-000066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919" name="TextBox 2918">
          <a:extLst>
            <a:ext uri="{FF2B5EF4-FFF2-40B4-BE49-F238E27FC236}">
              <a16:creationId xmlns:a16="http://schemas.microsoft.com/office/drawing/2014/main" id="{00000000-0008-0000-6100-000067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920" name="TextBox 2919">
          <a:extLst>
            <a:ext uri="{FF2B5EF4-FFF2-40B4-BE49-F238E27FC236}">
              <a16:creationId xmlns:a16="http://schemas.microsoft.com/office/drawing/2014/main" id="{00000000-0008-0000-6100-000068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921" name="TextBox 2920">
          <a:extLst>
            <a:ext uri="{FF2B5EF4-FFF2-40B4-BE49-F238E27FC236}">
              <a16:creationId xmlns:a16="http://schemas.microsoft.com/office/drawing/2014/main" id="{00000000-0008-0000-6100-000069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922" name="TextBox 2921">
          <a:extLst>
            <a:ext uri="{FF2B5EF4-FFF2-40B4-BE49-F238E27FC236}">
              <a16:creationId xmlns:a16="http://schemas.microsoft.com/office/drawing/2014/main" id="{00000000-0008-0000-6100-00006A0B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923" name="TextBox 2922">
          <a:extLst>
            <a:ext uri="{FF2B5EF4-FFF2-40B4-BE49-F238E27FC236}">
              <a16:creationId xmlns:a16="http://schemas.microsoft.com/office/drawing/2014/main" id="{00000000-0008-0000-6100-00006B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924" name="TextBox 2923">
          <a:extLst>
            <a:ext uri="{FF2B5EF4-FFF2-40B4-BE49-F238E27FC236}">
              <a16:creationId xmlns:a16="http://schemas.microsoft.com/office/drawing/2014/main" id="{00000000-0008-0000-6100-00006C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925" name="TextBox 2924">
          <a:extLst>
            <a:ext uri="{FF2B5EF4-FFF2-40B4-BE49-F238E27FC236}">
              <a16:creationId xmlns:a16="http://schemas.microsoft.com/office/drawing/2014/main" id="{00000000-0008-0000-6100-00006D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926" name="TextBox 2925">
          <a:extLst>
            <a:ext uri="{FF2B5EF4-FFF2-40B4-BE49-F238E27FC236}">
              <a16:creationId xmlns:a16="http://schemas.microsoft.com/office/drawing/2014/main" id="{00000000-0008-0000-6100-00006E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927" name="TextBox 2926">
          <a:extLst>
            <a:ext uri="{FF2B5EF4-FFF2-40B4-BE49-F238E27FC236}">
              <a16:creationId xmlns:a16="http://schemas.microsoft.com/office/drawing/2014/main" id="{00000000-0008-0000-6100-00006F0B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928" name="TextBox 2927">
          <a:extLst>
            <a:ext uri="{FF2B5EF4-FFF2-40B4-BE49-F238E27FC236}">
              <a16:creationId xmlns:a16="http://schemas.microsoft.com/office/drawing/2014/main" id="{00000000-0008-0000-6100-000070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929" name="TextBox 2928">
          <a:extLst>
            <a:ext uri="{FF2B5EF4-FFF2-40B4-BE49-F238E27FC236}">
              <a16:creationId xmlns:a16="http://schemas.microsoft.com/office/drawing/2014/main" id="{00000000-0008-0000-6100-000071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930" name="TextBox 2929">
          <a:extLst>
            <a:ext uri="{FF2B5EF4-FFF2-40B4-BE49-F238E27FC236}">
              <a16:creationId xmlns:a16="http://schemas.microsoft.com/office/drawing/2014/main" id="{00000000-0008-0000-6100-000072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931" name="TextBox 2930">
          <a:extLst>
            <a:ext uri="{FF2B5EF4-FFF2-40B4-BE49-F238E27FC236}">
              <a16:creationId xmlns:a16="http://schemas.microsoft.com/office/drawing/2014/main" id="{00000000-0008-0000-6100-000073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932" name="TextBox 2931">
          <a:extLst>
            <a:ext uri="{FF2B5EF4-FFF2-40B4-BE49-F238E27FC236}">
              <a16:creationId xmlns:a16="http://schemas.microsoft.com/office/drawing/2014/main" id="{00000000-0008-0000-6100-0000740B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933" name="TextBox 2932">
          <a:extLst>
            <a:ext uri="{FF2B5EF4-FFF2-40B4-BE49-F238E27FC236}">
              <a16:creationId xmlns:a16="http://schemas.microsoft.com/office/drawing/2014/main" id="{00000000-0008-0000-6100-000075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934" name="TextBox 2933">
          <a:extLst>
            <a:ext uri="{FF2B5EF4-FFF2-40B4-BE49-F238E27FC236}">
              <a16:creationId xmlns:a16="http://schemas.microsoft.com/office/drawing/2014/main" id="{00000000-0008-0000-6100-000076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935" name="TextBox 2934">
          <a:extLst>
            <a:ext uri="{FF2B5EF4-FFF2-40B4-BE49-F238E27FC236}">
              <a16:creationId xmlns:a16="http://schemas.microsoft.com/office/drawing/2014/main" id="{00000000-0008-0000-6100-000077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936" name="TextBox 2935">
          <a:extLst>
            <a:ext uri="{FF2B5EF4-FFF2-40B4-BE49-F238E27FC236}">
              <a16:creationId xmlns:a16="http://schemas.microsoft.com/office/drawing/2014/main" id="{00000000-0008-0000-6100-000078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937" name="TextBox 2936">
          <a:extLst>
            <a:ext uri="{FF2B5EF4-FFF2-40B4-BE49-F238E27FC236}">
              <a16:creationId xmlns:a16="http://schemas.microsoft.com/office/drawing/2014/main" id="{00000000-0008-0000-6100-0000790B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938" name="TextBox 2937">
          <a:extLst>
            <a:ext uri="{FF2B5EF4-FFF2-40B4-BE49-F238E27FC236}">
              <a16:creationId xmlns:a16="http://schemas.microsoft.com/office/drawing/2014/main" id="{00000000-0008-0000-6100-00007A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939" name="TextBox 2938">
          <a:extLst>
            <a:ext uri="{FF2B5EF4-FFF2-40B4-BE49-F238E27FC236}">
              <a16:creationId xmlns:a16="http://schemas.microsoft.com/office/drawing/2014/main" id="{00000000-0008-0000-6100-00007B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940" name="TextBox 2939">
          <a:extLst>
            <a:ext uri="{FF2B5EF4-FFF2-40B4-BE49-F238E27FC236}">
              <a16:creationId xmlns:a16="http://schemas.microsoft.com/office/drawing/2014/main" id="{00000000-0008-0000-6100-00007C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941" name="TextBox 2940">
          <a:extLst>
            <a:ext uri="{FF2B5EF4-FFF2-40B4-BE49-F238E27FC236}">
              <a16:creationId xmlns:a16="http://schemas.microsoft.com/office/drawing/2014/main" id="{00000000-0008-0000-6100-00007D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942" name="TextBox 2941">
          <a:extLst>
            <a:ext uri="{FF2B5EF4-FFF2-40B4-BE49-F238E27FC236}">
              <a16:creationId xmlns:a16="http://schemas.microsoft.com/office/drawing/2014/main" id="{00000000-0008-0000-6100-00007E0B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943" name="TextBox 2942">
          <a:extLst>
            <a:ext uri="{FF2B5EF4-FFF2-40B4-BE49-F238E27FC236}">
              <a16:creationId xmlns:a16="http://schemas.microsoft.com/office/drawing/2014/main" id="{00000000-0008-0000-6100-00007F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944" name="TextBox 2943">
          <a:extLst>
            <a:ext uri="{FF2B5EF4-FFF2-40B4-BE49-F238E27FC236}">
              <a16:creationId xmlns:a16="http://schemas.microsoft.com/office/drawing/2014/main" id="{00000000-0008-0000-6100-000080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945" name="TextBox 2944">
          <a:extLst>
            <a:ext uri="{FF2B5EF4-FFF2-40B4-BE49-F238E27FC236}">
              <a16:creationId xmlns:a16="http://schemas.microsoft.com/office/drawing/2014/main" id="{00000000-0008-0000-6100-000081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946" name="TextBox 2945">
          <a:extLst>
            <a:ext uri="{FF2B5EF4-FFF2-40B4-BE49-F238E27FC236}">
              <a16:creationId xmlns:a16="http://schemas.microsoft.com/office/drawing/2014/main" id="{00000000-0008-0000-6100-000082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947" name="TextBox 2946">
          <a:extLst>
            <a:ext uri="{FF2B5EF4-FFF2-40B4-BE49-F238E27FC236}">
              <a16:creationId xmlns:a16="http://schemas.microsoft.com/office/drawing/2014/main" id="{00000000-0008-0000-6100-0000830B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948" name="TextBox 2947">
          <a:extLst>
            <a:ext uri="{FF2B5EF4-FFF2-40B4-BE49-F238E27FC236}">
              <a16:creationId xmlns:a16="http://schemas.microsoft.com/office/drawing/2014/main" id="{00000000-0008-0000-6100-000084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949" name="TextBox 2948">
          <a:extLst>
            <a:ext uri="{FF2B5EF4-FFF2-40B4-BE49-F238E27FC236}">
              <a16:creationId xmlns:a16="http://schemas.microsoft.com/office/drawing/2014/main" id="{00000000-0008-0000-6100-000085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950" name="TextBox 2949">
          <a:extLst>
            <a:ext uri="{FF2B5EF4-FFF2-40B4-BE49-F238E27FC236}">
              <a16:creationId xmlns:a16="http://schemas.microsoft.com/office/drawing/2014/main" id="{00000000-0008-0000-6100-000086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951" name="TextBox 2950">
          <a:extLst>
            <a:ext uri="{FF2B5EF4-FFF2-40B4-BE49-F238E27FC236}">
              <a16:creationId xmlns:a16="http://schemas.microsoft.com/office/drawing/2014/main" id="{00000000-0008-0000-6100-000087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952" name="TextBox 2951">
          <a:extLst>
            <a:ext uri="{FF2B5EF4-FFF2-40B4-BE49-F238E27FC236}">
              <a16:creationId xmlns:a16="http://schemas.microsoft.com/office/drawing/2014/main" id="{00000000-0008-0000-6100-000088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953" name="TextBox 2952">
          <a:extLst>
            <a:ext uri="{FF2B5EF4-FFF2-40B4-BE49-F238E27FC236}">
              <a16:creationId xmlns:a16="http://schemas.microsoft.com/office/drawing/2014/main" id="{00000000-0008-0000-6100-000089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954" name="TextBox 2953">
          <a:extLst>
            <a:ext uri="{FF2B5EF4-FFF2-40B4-BE49-F238E27FC236}">
              <a16:creationId xmlns:a16="http://schemas.microsoft.com/office/drawing/2014/main" id="{00000000-0008-0000-6100-00008A0B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955" name="TextBox 2954">
          <a:extLst>
            <a:ext uri="{FF2B5EF4-FFF2-40B4-BE49-F238E27FC236}">
              <a16:creationId xmlns:a16="http://schemas.microsoft.com/office/drawing/2014/main" id="{00000000-0008-0000-6100-00008B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956" name="TextBox 2955">
          <a:extLst>
            <a:ext uri="{FF2B5EF4-FFF2-40B4-BE49-F238E27FC236}">
              <a16:creationId xmlns:a16="http://schemas.microsoft.com/office/drawing/2014/main" id="{00000000-0008-0000-6100-00008C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957" name="TextBox 2956">
          <a:extLst>
            <a:ext uri="{FF2B5EF4-FFF2-40B4-BE49-F238E27FC236}">
              <a16:creationId xmlns:a16="http://schemas.microsoft.com/office/drawing/2014/main" id="{00000000-0008-0000-6100-00008D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958" name="TextBox 2957">
          <a:extLst>
            <a:ext uri="{FF2B5EF4-FFF2-40B4-BE49-F238E27FC236}">
              <a16:creationId xmlns:a16="http://schemas.microsoft.com/office/drawing/2014/main" id="{00000000-0008-0000-6100-00008E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959" name="TextBox 2958">
          <a:extLst>
            <a:ext uri="{FF2B5EF4-FFF2-40B4-BE49-F238E27FC236}">
              <a16:creationId xmlns:a16="http://schemas.microsoft.com/office/drawing/2014/main" id="{00000000-0008-0000-6100-00008F0B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960" name="TextBox 2959">
          <a:extLst>
            <a:ext uri="{FF2B5EF4-FFF2-40B4-BE49-F238E27FC236}">
              <a16:creationId xmlns:a16="http://schemas.microsoft.com/office/drawing/2014/main" id="{00000000-0008-0000-6100-000090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961" name="TextBox 2960">
          <a:extLst>
            <a:ext uri="{FF2B5EF4-FFF2-40B4-BE49-F238E27FC236}">
              <a16:creationId xmlns:a16="http://schemas.microsoft.com/office/drawing/2014/main" id="{00000000-0008-0000-6100-000091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962" name="TextBox 2961">
          <a:extLst>
            <a:ext uri="{FF2B5EF4-FFF2-40B4-BE49-F238E27FC236}">
              <a16:creationId xmlns:a16="http://schemas.microsoft.com/office/drawing/2014/main" id="{00000000-0008-0000-6100-000092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963" name="TextBox 2962">
          <a:extLst>
            <a:ext uri="{FF2B5EF4-FFF2-40B4-BE49-F238E27FC236}">
              <a16:creationId xmlns:a16="http://schemas.microsoft.com/office/drawing/2014/main" id="{00000000-0008-0000-6100-000093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964" name="TextBox 2963">
          <a:extLst>
            <a:ext uri="{FF2B5EF4-FFF2-40B4-BE49-F238E27FC236}">
              <a16:creationId xmlns:a16="http://schemas.microsoft.com/office/drawing/2014/main" id="{00000000-0008-0000-6100-0000940B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965" name="TextBox 2964">
          <a:extLst>
            <a:ext uri="{FF2B5EF4-FFF2-40B4-BE49-F238E27FC236}">
              <a16:creationId xmlns:a16="http://schemas.microsoft.com/office/drawing/2014/main" id="{00000000-0008-0000-6100-000095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966" name="TextBox 2965">
          <a:extLst>
            <a:ext uri="{FF2B5EF4-FFF2-40B4-BE49-F238E27FC236}">
              <a16:creationId xmlns:a16="http://schemas.microsoft.com/office/drawing/2014/main" id="{00000000-0008-0000-6100-000096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967" name="TextBox 2966">
          <a:extLst>
            <a:ext uri="{FF2B5EF4-FFF2-40B4-BE49-F238E27FC236}">
              <a16:creationId xmlns:a16="http://schemas.microsoft.com/office/drawing/2014/main" id="{00000000-0008-0000-6100-000097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968" name="TextBox 2967">
          <a:extLst>
            <a:ext uri="{FF2B5EF4-FFF2-40B4-BE49-F238E27FC236}">
              <a16:creationId xmlns:a16="http://schemas.microsoft.com/office/drawing/2014/main" id="{00000000-0008-0000-6100-000098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969" name="TextBox 2968">
          <a:extLst>
            <a:ext uri="{FF2B5EF4-FFF2-40B4-BE49-F238E27FC236}">
              <a16:creationId xmlns:a16="http://schemas.microsoft.com/office/drawing/2014/main" id="{00000000-0008-0000-6100-0000990B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970" name="TextBox 2969">
          <a:extLst>
            <a:ext uri="{FF2B5EF4-FFF2-40B4-BE49-F238E27FC236}">
              <a16:creationId xmlns:a16="http://schemas.microsoft.com/office/drawing/2014/main" id="{00000000-0008-0000-6100-00009A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971" name="TextBox 2970">
          <a:extLst>
            <a:ext uri="{FF2B5EF4-FFF2-40B4-BE49-F238E27FC236}">
              <a16:creationId xmlns:a16="http://schemas.microsoft.com/office/drawing/2014/main" id="{00000000-0008-0000-6100-00009B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972" name="TextBox 2971">
          <a:extLst>
            <a:ext uri="{FF2B5EF4-FFF2-40B4-BE49-F238E27FC236}">
              <a16:creationId xmlns:a16="http://schemas.microsoft.com/office/drawing/2014/main" id="{00000000-0008-0000-6100-00009C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973" name="TextBox 2972">
          <a:extLst>
            <a:ext uri="{FF2B5EF4-FFF2-40B4-BE49-F238E27FC236}">
              <a16:creationId xmlns:a16="http://schemas.microsoft.com/office/drawing/2014/main" id="{00000000-0008-0000-6100-00009D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974" name="TextBox 2973">
          <a:extLst>
            <a:ext uri="{FF2B5EF4-FFF2-40B4-BE49-F238E27FC236}">
              <a16:creationId xmlns:a16="http://schemas.microsoft.com/office/drawing/2014/main" id="{00000000-0008-0000-6100-00009E0B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975" name="TextBox 2974">
          <a:extLst>
            <a:ext uri="{FF2B5EF4-FFF2-40B4-BE49-F238E27FC236}">
              <a16:creationId xmlns:a16="http://schemas.microsoft.com/office/drawing/2014/main" id="{00000000-0008-0000-6100-00009F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976" name="TextBox 2975">
          <a:extLst>
            <a:ext uri="{FF2B5EF4-FFF2-40B4-BE49-F238E27FC236}">
              <a16:creationId xmlns:a16="http://schemas.microsoft.com/office/drawing/2014/main" id="{00000000-0008-0000-6100-0000A0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977" name="TextBox 2976">
          <a:extLst>
            <a:ext uri="{FF2B5EF4-FFF2-40B4-BE49-F238E27FC236}">
              <a16:creationId xmlns:a16="http://schemas.microsoft.com/office/drawing/2014/main" id="{00000000-0008-0000-6100-0000A1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978" name="TextBox 2977">
          <a:extLst>
            <a:ext uri="{FF2B5EF4-FFF2-40B4-BE49-F238E27FC236}">
              <a16:creationId xmlns:a16="http://schemas.microsoft.com/office/drawing/2014/main" id="{00000000-0008-0000-6100-0000A2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979" name="TextBox 2978">
          <a:extLst>
            <a:ext uri="{FF2B5EF4-FFF2-40B4-BE49-F238E27FC236}">
              <a16:creationId xmlns:a16="http://schemas.microsoft.com/office/drawing/2014/main" id="{00000000-0008-0000-6100-0000A30B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980" name="TextBox 2979">
          <a:extLst>
            <a:ext uri="{FF2B5EF4-FFF2-40B4-BE49-F238E27FC236}">
              <a16:creationId xmlns:a16="http://schemas.microsoft.com/office/drawing/2014/main" id="{00000000-0008-0000-6100-0000A4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981" name="TextBox 2980">
          <a:extLst>
            <a:ext uri="{FF2B5EF4-FFF2-40B4-BE49-F238E27FC236}">
              <a16:creationId xmlns:a16="http://schemas.microsoft.com/office/drawing/2014/main" id="{00000000-0008-0000-6100-0000A5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982" name="TextBox 2981">
          <a:extLst>
            <a:ext uri="{FF2B5EF4-FFF2-40B4-BE49-F238E27FC236}">
              <a16:creationId xmlns:a16="http://schemas.microsoft.com/office/drawing/2014/main" id="{00000000-0008-0000-6100-0000A6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983" name="TextBox 2982">
          <a:extLst>
            <a:ext uri="{FF2B5EF4-FFF2-40B4-BE49-F238E27FC236}">
              <a16:creationId xmlns:a16="http://schemas.microsoft.com/office/drawing/2014/main" id="{00000000-0008-0000-6100-0000A7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984" name="TextBox 2983">
          <a:extLst>
            <a:ext uri="{FF2B5EF4-FFF2-40B4-BE49-F238E27FC236}">
              <a16:creationId xmlns:a16="http://schemas.microsoft.com/office/drawing/2014/main" id="{00000000-0008-0000-6100-0000A80B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985" name="TextBox 2984">
          <a:extLst>
            <a:ext uri="{FF2B5EF4-FFF2-40B4-BE49-F238E27FC236}">
              <a16:creationId xmlns:a16="http://schemas.microsoft.com/office/drawing/2014/main" id="{00000000-0008-0000-6100-0000A9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986" name="TextBox 2985">
          <a:extLst>
            <a:ext uri="{FF2B5EF4-FFF2-40B4-BE49-F238E27FC236}">
              <a16:creationId xmlns:a16="http://schemas.microsoft.com/office/drawing/2014/main" id="{00000000-0008-0000-6100-0000AA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987" name="TextBox 2986">
          <a:extLst>
            <a:ext uri="{FF2B5EF4-FFF2-40B4-BE49-F238E27FC236}">
              <a16:creationId xmlns:a16="http://schemas.microsoft.com/office/drawing/2014/main" id="{00000000-0008-0000-6100-0000AB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988" name="TextBox 2987">
          <a:extLst>
            <a:ext uri="{FF2B5EF4-FFF2-40B4-BE49-F238E27FC236}">
              <a16:creationId xmlns:a16="http://schemas.microsoft.com/office/drawing/2014/main" id="{00000000-0008-0000-6100-0000AC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989" name="TextBox 2988">
          <a:extLst>
            <a:ext uri="{FF2B5EF4-FFF2-40B4-BE49-F238E27FC236}">
              <a16:creationId xmlns:a16="http://schemas.microsoft.com/office/drawing/2014/main" id="{00000000-0008-0000-6100-0000AD0B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r>
            <a:rPr lang="en-US" sz="1100" b="1"/>
            <a:t>  </a:t>
          </a:r>
        </a:p>
      </xdr:txBody>
    </xdr:sp>
    <xdr:clientData/>
  </xdr:oneCellAnchor>
  <xdr:oneCellAnchor>
    <xdr:from>
      <xdr:col>21</xdr:col>
      <xdr:colOff>0</xdr:colOff>
      <xdr:row>34</xdr:row>
      <xdr:rowOff>1013883</xdr:rowOff>
    </xdr:from>
    <xdr:ext cx="914400" cy="264560"/>
    <xdr:sp macro="" textlink="">
      <xdr:nvSpPr>
        <xdr:cNvPr id="2990" name="TextBox 2989">
          <a:extLst>
            <a:ext uri="{FF2B5EF4-FFF2-40B4-BE49-F238E27FC236}">
              <a16:creationId xmlns:a16="http://schemas.microsoft.com/office/drawing/2014/main" id="{00000000-0008-0000-6100-0000AE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991" name="TextBox 2990">
          <a:extLst>
            <a:ext uri="{FF2B5EF4-FFF2-40B4-BE49-F238E27FC236}">
              <a16:creationId xmlns:a16="http://schemas.microsoft.com/office/drawing/2014/main" id="{00000000-0008-0000-6100-0000AF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992" name="TextBox 2991">
          <a:extLst>
            <a:ext uri="{FF2B5EF4-FFF2-40B4-BE49-F238E27FC236}">
              <a16:creationId xmlns:a16="http://schemas.microsoft.com/office/drawing/2014/main" id="{00000000-0008-0000-6100-0000B0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993" name="TextBox 2992">
          <a:extLst>
            <a:ext uri="{FF2B5EF4-FFF2-40B4-BE49-F238E27FC236}">
              <a16:creationId xmlns:a16="http://schemas.microsoft.com/office/drawing/2014/main" id="{00000000-0008-0000-6100-0000B1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19</xdr:col>
      <xdr:colOff>2347383</xdr:colOff>
      <xdr:row>34</xdr:row>
      <xdr:rowOff>1013883</xdr:rowOff>
    </xdr:from>
    <xdr:ext cx="914400" cy="264560"/>
    <xdr:sp macro="" textlink="">
      <xdr:nvSpPr>
        <xdr:cNvPr id="2994" name="TextBox 2993">
          <a:extLst>
            <a:ext uri="{FF2B5EF4-FFF2-40B4-BE49-F238E27FC236}">
              <a16:creationId xmlns:a16="http://schemas.microsoft.com/office/drawing/2014/main" id="{00000000-0008-0000-6100-0000B20B0000}"/>
            </a:ext>
          </a:extLst>
        </xdr:cNvPr>
        <xdr:cNvSpPr txBox="1"/>
      </xdr:nvSpPr>
      <xdr:spPr>
        <a:xfrm>
          <a:off x="1951180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19</xdr:col>
      <xdr:colOff>2347383</xdr:colOff>
      <xdr:row>34</xdr:row>
      <xdr:rowOff>1013883</xdr:rowOff>
    </xdr:from>
    <xdr:ext cx="914400" cy="264560"/>
    <xdr:sp macro="" textlink="">
      <xdr:nvSpPr>
        <xdr:cNvPr id="2995" name="TextBox 2994">
          <a:extLst>
            <a:ext uri="{FF2B5EF4-FFF2-40B4-BE49-F238E27FC236}">
              <a16:creationId xmlns:a16="http://schemas.microsoft.com/office/drawing/2014/main" id="{00000000-0008-0000-6100-0000B30B0000}"/>
            </a:ext>
          </a:extLst>
        </xdr:cNvPr>
        <xdr:cNvSpPr txBox="1"/>
      </xdr:nvSpPr>
      <xdr:spPr>
        <a:xfrm>
          <a:off x="1951180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996" name="TextBox 2995">
          <a:extLst>
            <a:ext uri="{FF2B5EF4-FFF2-40B4-BE49-F238E27FC236}">
              <a16:creationId xmlns:a16="http://schemas.microsoft.com/office/drawing/2014/main" id="{00000000-0008-0000-6100-0000B4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2997" name="TextBox 2996">
          <a:extLst>
            <a:ext uri="{FF2B5EF4-FFF2-40B4-BE49-F238E27FC236}">
              <a16:creationId xmlns:a16="http://schemas.microsoft.com/office/drawing/2014/main" id="{00000000-0008-0000-6100-0000B5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2998" name="TextBox 2997">
          <a:extLst>
            <a:ext uri="{FF2B5EF4-FFF2-40B4-BE49-F238E27FC236}">
              <a16:creationId xmlns:a16="http://schemas.microsoft.com/office/drawing/2014/main" id="{00000000-0008-0000-6100-0000B60B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2999" name="TextBox 2998">
          <a:extLst>
            <a:ext uri="{FF2B5EF4-FFF2-40B4-BE49-F238E27FC236}">
              <a16:creationId xmlns:a16="http://schemas.microsoft.com/office/drawing/2014/main" id="{00000000-0008-0000-6100-0000B7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3000" name="TextBox 2999">
          <a:extLst>
            <a:ext uri="{FF2B5EF4-FFF2-40B4-BE49-F238E27FC236}">
              <a16:creationId xmlns:a16="http://schemas.microsoft.com/office/drawing/2014/main" id="{00000000-0008-0000-6100-0000B8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3001" name="TextBox 3000">
          <a:extLst>
            <a:ext uri="{FF2B5EF4-FFF2-40B4-BE49-F238E27FC236}">
              <a16:creationId xmlns:a16="http://schemas.microsoft.com/office/drawing/2014/main" id="{00000000-0008-0000-6100-0000B9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3002" name="TextBox 3001">
          <a:extLst>
            <a:ext uri="{FF2B5EF4-FFF2-40B4-BE49-F238E27FC236}">
              <a16:creationId xmlns:a16="http://schemas.microsoft.com/office/drawing/2014/main" id="{00000000-0008-0000-6100-0000BA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3003" name="TextBox 3002">
          <a:extLst>
            <a:ext uri="{FF2B5EF4-FFF2-40B4-BE49-F238E27FC236}">
              <a16:creationId xmlns:a16="http://schemas.microsoft.com/office/drawing/2014/main" id="{00000000-0008-0000-6100-0000BB0B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3004" name="TextBox 3003">
          <a:extLst>
            <a:ext uri="{FF2B5EF4-FFF2-40B4-BE49-F238E27FC236}">
              <a16:creationId xmlns:a16="http://schemas.microsoft.com/office/drawing/2014/main" id="{00000000-0008-0000-6100-0000BC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3005" name="TextBox 3004">
          <a:extLst>
            <a:ext uri="{FF2B5EF4-FFF2-40B4-BE49-F238E27FC236}">
              <a16:creationId xmlns:a16="http://schemas.microsoft.com/office/drawing/2014/main" id="{00000000-0008-0000-6100-0000BD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3006" name="TextBox 3005">
          <a:extLst>
            <a:ext uri="{FF2B5EF4-FFF2-40B4-BE49-F238E27FC236}">
              <a16:creationId xmlns:a16="http://schemas.microsoft.com/office/drawing/2014/main" id="{00000000-0008-0000-6100-0000BE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3007" name="TextBox 3006">
          <a:extLst>
            <a:ext uri="{FF2B5EF4-FFF2-40B4-BE49-F238E27FC236}">
              <a16:creationId xmlns:a16="http://schemas.microsoft.com/office/drawing/2014/main" id="{00000000-0008-0000-6100-0000BF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3008" name="TextBox 3007">
          <a:extLst>
            <a:ext uri="{FF2B5EF4-FFF2-40B4-BE49-F238E27FC236}">
              <a16:creationId xmlns:a16="http://schemas.microsoft.com/office/drawing/2014/main" id="{00000000-0008-0000-6100-0000C00B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3009" name="TextBox 3008">
          <a:extLst>
            <a:ext uri="{FF2B5EF4-FFF2-40B4-BE49-F238E27FC236}">
              <a16:creationId xmlns:a16="http://schemas.microsoft.com/office/drawing/2014/main" id="{00000000-0008-0000-6100-0000C1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3010" name="TextBox 3009">
          <a:extLst>
            <a:ext uri="{FF2B5EF4-FFF2-40B4-BE49-F238E27FC236}">
              <a16:creationId xmlns:a16="http://schemas.microsoft.com/office/drawing/2014/main" id="{00000000-0008-0000-6100-0000C2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3011" name="TextBox 3010">
          <a:extLst>
            <a:ext uri="{FF2B5EF4-FFF2-40B4-BE49-F238E27FC236}">
              <a16:creationId xmlns:a16="http://schemas.microsoft.com/office/drawing/2014/main" id="{00000000-0008-0000-6100-0000C3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3012" name="TextBox 3011">
          <a:extLst>
            <a:ext uri="{FF2B5EF4-FFF2-40B4-BE49-F238E27FC236}">
              <a16:creationId xmlns:a16="http://schemas.microsoft.com/office/drawing/2014/main" id="{00000000-0008-0000-6100-0000C4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3013" name="TextBox 3012">
          <a:extLst>
            <a:ext uri="{FF2B5EF4-FFF2-40B4-BE49-F238E27FC236}">
              <a16:creationId xmlns:a16="http://schemas.microsoft.com/office/drawing/2014/main" id="{00000000-0008-0000-6100-0000C50B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3014" name="TextBox 3013">
          <a:extLst>
            <a:ext uri="{FF2B5EF4-FFF2-40B4-BE49-F238E27FC236}">
              <a16:creationId xmlns:a16="http://schemas.microsoft.com/office/drawing/2014/main" id="{00000000-0008-0000-6100-0000C6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3015" name="TextBox 3014">
          <a:extLst>
            <a:ext uri="{FF2B5EF4-FFF2-40B4-BE49-F238E27FC236}">
              <a16:creationId xmlns:a16="http://schemas.microsoft.com/office/drawing/2014/main" id="{00000000-0008-0000-6100-0000C7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3016" name="TextBox 3015">
          <a:extLst>
            <a:ext uri="{FF2B5EF4-FFF2-40B4-BE49-F238E27FC236}">
              <a16:creationId xmlns:a16="http://schemas.microsoft.com/office/drawing/2014/main" id="{00000000-0008-0000-6100-0000C8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3017" name="TextBox 3016">
          <a:extLst>
            <a:ext uri="{FF2B5EF4-FFF2-40B4-BE49-F238E27FC236}">
              <a16:creationId xmlns:a16="http://schemas.microsoft.com/office/drawing/2014/main" id="{00000000-0008-0000-6100-0000C9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3018" name="TextBox 3017">
          <a:extLst>
            <a:ext uri="{FF2B5EF4-FFF2-40B4-BE49-F238E27FC236}">
              <a16:creationId xmlns:a16="http://schemas.microsoft.com/office/drawing/2014/main" id="{00000000-0008-0000-6100-0000CA0B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3019" name="TextBox 3018">
          <a:extLst>
            <a:ext uri="{FF2B5EF4-FFF2-40B4-BE49-F238E27FC236}">
              <a16:creationId xmlns:a16="http://schemas.microsoft.com/office/drawing/2014/main" id="{00000000-0008-0000-6100-0000CB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3020" name="TextBox 3019">
          <a:extLst>
            <a:ext uri="{FF2B5EF4-FFF2-40B4-BE49-F238E27FC236}">
              <a16:creationId xmlns:a16="http://schemas.microsoft.com/office/drawing/2014/main" id="{00000000-0008-0000-6100-0000CC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3021" name="TextBox 3020">
          <a:extLst>
            <a:ext uri="{FF2B5EF4-FFF2-40B4-BE49-F238E27FC236}">
              <a16:creationId xmlns:a16="http://schemas.microsoft.com/office/drawing/2014/main" id="{00000000-0008-0000-6100-0000CD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3022" name="TextBox 3021">
          <a:extLst>
            <a:ext uri="{FF2B5EF4-FFF2-40B4-BE49-F238E27FC236}">
              <a16:creationId xmlns:a16="http://schemas.microsoft.com/office/drawing/2014/main" id="{00000000-0008-0000-6100-0000CE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3023" name="TextBox 3022">
          <a:extLst>
            <a:ext uri="{FF2B5EF4-FFF2-40B4-BE49-F238E27FC236}">
              <a16:creationId xmlns:a16="http://schemas.microsoft.com/office/drawing/2014/main" id="{00000000-0008-0000-6100-0000CF0B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3024" name="TextBox 3023">
          <a:extLst>
            <a:ext uri="{FF2B5EF4-FFF2-40B4-BE49-F238E27FC236}">
              <a16:creationId xmlns:a16="http://schemas.microsoft.com/office/drawing/2014/main" id="{00000000-0008-0000-6100-0000D0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3025" name="TextBox 3024">
          <a:extLst>
            <a:ext uri="{FF2B5EF4-FFF2-40B4-BE49-F238E27FC236}">
              <a16:creationId xmlns:a16="http://schemas.microsoft.com/office/drawing/2014/main" id="{00000000-0008-0000-6100-0000D1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3026" name="TextBox 3025">
          <a:extLst>
            <a:ext uri="{FF2B5EF4-FFF2-40B4-BE49-F238E27FC236}">
              <a16:creationId xmlns:a16="http://schemas.microsoft.com/office/drawing/2014/main" id="{00000000-0008-0000-6100-0000D2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3027" name="TextBox 3026">
          <a:extLst>
            <a:ext uri="{FF2B5EF4-FFF2-40B4-BE49-F238E27FC236}">
              <a16:creationId xmlns:a16="http://schemas.microsoft.com/office/drawing/2014/main" id="{00000000-0008-0000-6100-0000D3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3028" name="TextBox 3027">
          <a:extLst>
            <a:ext uri="{FF2B5EF4-FFF2-40B4-BE49-F238E27FC236}">
              <a16:creationId xmlns:a16="http://schemas.microsoft.com/office/drawing/2014/main" id="{00000000-0008-0000-6100-0000D40B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3029" name="TextBox 3028">
          <a:extLst>
            <a:ext uri="{FF2B5EF4-FFF2-40B4-BE49-F238E27FC236}">
              <a16:creationId xmlns:a16="http://schemas.microsoft.com/office/drawing/2014/main" id="{00000000-0008-0000-6100-0000D5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3030" name="TextBox 3029">
          <a:extLst>
            <a:ext uri="{FF2B5EF4-FFF2-40B4-BE49-F238E27FC236}">
              <a16:creationId xmlns:a16="http://schemas.microsoft.com/office/drawing/2014/main" id="{00000000-0008-0000-6100-0000D6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3031" name="TextBox 3030">
          <a:extLst>
            <a:ext uri="{FF2B5EF4-FFF2-40B4-BE49-F238E27FC236}">
              <a16:creationId xmlns:a16="http://schemas.microsoft.com/office/drawing/2014/main" id="{00000000-0008-0000-6100-0000D7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3032" name="TextBox 3031">
          <a:extLst>
            <a:ext uri="{FF2B5EF4-FFF2-40B4-BE49-F238E27FC236}">
              <a16:creationId xmlns:a16="http://schemas.microsoft.com/office/drawing/2014/main" id="{00000000-0008-0000-6100-0000D8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3033" name="TextBox 3032">
          <a:extLst>
            <a:ext uri="{FF2B5EF4-FFF2-40B4-BE49-F238E27FC236}">
              <a16:creationId xmlns:a16="http://schemas.microsoft.com/office/drawing/2014/main" id="{00000000-0008-0000-6100-0000D90B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3034" name="TextBox 3033">
          <a:extLst>
            <a:ext uri="{FF2B5EF4-FFF2-40B4-BE49-F238E27FC236}">
              <a16:creationId xmlns:a16="http://schemas.microsoft.com/office/drawing/2014/main" id="{00000000-0008-0000-6100-0000DA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3035" name="TextBox 3034">
          <a:extLst>
            <a:ext uri="{FF2B5EF4-FFF2-40B4-BE49-F238E27FC236}">
              <a16:creationId xmlns:a16="http://schemas.microsoft.com/office/drawing/2014/main" id="{00000000-0008-0000-6100-0000DB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3036" name="TextBox 3035">
          <a:extLst>
            <a:ext uri="{FF2B5EF4-FFF2-40B4-BE49-F238E27FC236}">
              <a16:creationId xmlns:a16="http://schemas.microsoft.com/office/drawing/2014/main" id="{00000000-0008-0000-6100-0000DC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3037" name="TextBox 3036">
          <a:extLst>
            <a:ext uri="{FF2B5EF4-FFF2-40B4-BE49-F238E27FC236}">
              <a16:creationId xmlns:a16="http://schemas.microsoft.com/office/drawing/2014/main" id="{00000000-0008-0000-6100-0000DD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3038" name="TextBox 3037">
          <a:extLst>
            <a:ext uri="{FF2B5EF4-FFF2-40B4-BE49-F238E27FC236}">
              <a16:creationId xmlns:a16="http://schemas.microsoft.com/office/drawing/2014/main" id="{00000000-0008-0000-6100-0000DE0B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3039" name="TextBox 3038">
          <a:extLst>
            <a:ext uri="{FF2B5EF4-FFF2-40B4-BE49-F238E27FC236}">
              <a16:creationId xmlns:a16="http://schemas.microsoft.com/office/drawing/2014/main" id="{00000000-0008-0000-6100-0000DF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3040" name="TextBox 3039">
          <a:extLst>
            <a:ext uri="{FF2B5EF4-FFF2-40B4-BE49-F238E27FC236}">
              <a16:creationId xmlns:a16="http://schemas.microsoft.com/office/drawing/2014/main" id="{00000000-0008-0000-6100-0000E0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3041" name="TextBox 3040">
          <a:extLst>
            <a:ext uri="{FF2B5EF4-FFF2-40B4-BE49-F238E27FC236}">
              <a16:creationId xmlns:a16="http://schemas.microsoft.com/office/drawing/2014/main" id="{00000000-0008-0000-6100-0000E1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3042" name="TextBox 3041">
          <a:extLst>
            <a:ext uri="{FF2B5EF4-FFF2-40B4-BE49-F238E27FC236}">
              <a16:creationId xmlns:a16="http://schemas.microsoft.com/office/drawing/2014/main" id="{00000000-0008-0000-6100-0000E2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3043" name="TextBox 3042">
          <a:extLst>
            <a:ext uri="{FF2B5EF4-FFF2-40B4-BE49-F238E27FC236}">
              <a16:creationId xmlns:a16="http://schemas.microsoft.com/office/drawing/2014/main" id="{00000000-0008-0000-6100-0000E30B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3044" name="TextBox 3043">
          <a:extLst>
            <a:ext uri="{FF2B5EF4-FFF2-40B4-BE49-F238E27FC236}">
              <a16:creationId xmlns:a16="http://schemas.microsoft.com/office/drawing/2014/main" id="{00000000-0008-0000-6100-0000E4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3045" name="TextBox 3044">
          <a:extLst>
            <a:ext uri="{FF2B5EF4-FFF2-40B4-BE49-F238E27FC236}">
              <a16:creationId xmlns:a16="http://schemas.microsoft.com/office/drawing/2014/main" id="{00000000-0008-0000-6100-0000E5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3046" name="TextBox 3045">
          <a:extLst>
            <a:ext uri="{FF2B5EF4-FFF2-40B4-BE49-F238E27FC236}">
              <a16:creationId xmlns:a16="http://schemas.microsoft.com/office/drawing/2014/main" id="{00000000-0008-0000-6100-0000E6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3047" name="TextBox 3046">
          <a:extLst>
            <a:ext uri="{FF2B5EF4-FFF2-40B4-BE49-F238E27FC236}">
              <a16:creationId xmlns:a16="http://schemas.microsoft.com/office/drawing/2014/main" id="{00000000-0008-0000-6100-0000E7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3048" name="TextBox 3047">
          <a:extLst>
            <a:ext uri="{FF2B5EF4-FFF2-40B4-BE49-F238E27FC236}">
              <a16:creationId xmlns:a16="http://schemas.microsoft.com/office/drawing/2014/main" id="{00000000-0008-0000-6100-0000E80B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3049" name="TextBox 3048">
          <a:extLst>
            <a:ext uri="{FF2B5EF4-FFF2-40B4-BE49-F238E27FC236}">
              <a16:creationId xmlns:a16="http://schemas.microsoft.com/office/drawing/2014/main" id="{00000000-0008-0000-6100-0000E9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3050" name="TextBox 3049">
          <a:extLst>
            <a:ext uri="{FF2B5EF4-FFF2-40B4-BE49-F238E27FC236}">
              <a16:creationId xmlns:a16="http://schemas.microsoft.com/office/drawing/2014/main" id="{00000000-0008-0000-6100-0000EA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3051" name="TextBox 3050">
          <a:extLst>
            <a:ext uri="{FF2B5EF4-FFF2-40B4-BE49-F238E27FC236}">
              <a16:creationId xmlns:a16="http://schemas.microsoft.com/office/drawing/2014/main" id="{00000000-0008-0000-6100-0000EB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3052" name="TextBox 3051">
          <a:extLst>
            <a:ext uri="{FF2B5EF4-FFF2-40B4-BE49-F238E27FC236}">
              <a16:creationId xmlns:a16="http://schemas.microsoft.com/office/drawing/2014/main" id="{00000000-0008-0000-6100-0000EC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3053" name="TextBox 3052">
          <a:extLst>
            <a:ext uri="{FF2B5EF4-FFF2-40B4-BE49-F238E27FC236}">
              <a16:creationId xmlns:a16="http://schemas.microsoft.com/office/drawing/2014/main" id="{00000000-0008-0000-6100-0000ED0B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3054" name="TextBox 3053">
          <a:extLst>
            <a:ext uri="{FF2B5EF4-FFF2-40B4-BE49-F238E27FC236}">
              <a16:creationId xmlns:a16="http://schemas.microsoft.com/office/drawing/2014/main" id="{00000000-0008-0000-6100-0000EE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3055" name="TextBox 3054">
          <a:extLst>
            <a:ext uri="{FF2B5EF4-FFF2-40B4-BE49-F238E27FC236}">
              <a16:creationId xmlns:a16="http://schemas.microsoft.com/office/drawing/2014/main" id="{00000000-0008-0000-6100-0000EF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3056" name="TextBox 3055">
          <a:extLst>
            <a:ext uri="{FF2B5EF4-FFF2-40B4-BE49-F238E27FC236}">
              <a16:creationId xmlns:a16="http://schemas.microsoft.com/office/drawing/2014/main" id="{00000000-0008-0000-6100-0000F0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3057" name="TextBox 3056">
          <a:extLst>
            <a:ext uri="{FF2B5EF4-FFF2-40B4-BE49-F238E27FC236}">
              <a16:creationId xmlns:a16="http://schemas.microsoft.com/office/drawing/2014/main" id="{00000000-0008-0000-6100-0000F1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3058" name="TextBox 3057">
          <a:extLst>
            <a:ext uri="{FF2B5EF4-FFF2-40B4-BE49-F238E27FC236}">
              <a16:creationId xmlns:a16="http://schemas.microsoft.com/office/drawing/2014/main" id="{00000000-0008-0000-6100-0000F2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3059" name="TextBox 3058">
          <a:extLst>
            <a:ext uri="{FF2B5EF4-FFF2-40B4-BE49-F238E27FC236}">
              <a16:creationId xmlns:a16="http://schemas.microsoft.com/office/drawing/2014/main" id="{00000000-0008-0000-6100-0000F3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3060" name="TextBox 3059">
          <a:extLst>
            <a:ext uri="{FF2B5EF4-FFF2-40B4-BE49-F238E27FC236}">
              <a16:creationId xmlns:a16="http://schemas.microsoft.com/office/drawing/2014/main" id="{00000000-0008-0000-6100-0000F40B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3061" name="TextBox 3060">
          <a:extLst>
            <a:ext uri="{FF2B5EF4-FFF2-40B4-BE49-F238E27FC236}">
              <a16:creationId xmlns:a16="http://schemas.microsoft.com/office/drawing/2014/main" id="{00000000-0008-0000-6100-0000F5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3062" name="TextBox 3061">
          <a:extLst>
            <a:ext uri="{FF2B5EF4-FFF2-40B4-BE49-F238E27FC236}">
              <a16:creationId xmlns:a16="http://schemas.microsoft.com/office/drawing/2014/main" id="{00000000-0008-0000-6100-0000F6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3063" name="TextBox 3062">
          <a:extLst>
            <a:ext uri="{FF2B5EF4-FFF2-40B4-BE49-F238E27FC236}">
              <a16:creationId xmlns:a16="http://schemas.microsoft.com/office/drawing/2014/main" id="{00000000-0008-0000-6100-0000F7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3064" name="TextBox 3063">
          <a:extLst>
            <a:ext uri="{FF2B5EF4-FFF2-40B4-BE49-F238E27FC236}">
              <a16:creationId xmlns:a16="http://schemas.microsoft.com/office/drawing/2014/main" id="{00000000-0008-0000-6100-0000F8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3065" name="TextBox 3064">
          <a:extLst>
            <a:ext uri="{FF2B5EF4-FFF2-40B4-BE49-F238E27FC236}">
              <a16:creationId xmlns:a16="http://schemas.microsoft.com/office/drawing/2014/main" id="{00000000-0008-0000-6100-0000F90B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3066" name="TextBox 3065">
          <a:extLst>
            <a:ext uri="{FF2B5EF4-FFF2-40B4-BE49-F238E27FC236}">
              <a16:creationId xmlns:a16="http://schemas.microsoft.com/office/drawing/2014/main" id="{00000000-0008-0000-6100-0000FA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3067" name="TextBox 3066">
          <a:extLst>
            <a:ext uri="{FF2B5EF4-FFF2-40B4-BE49-F238E27FC236}">
              <a16:creationId xmlns:a16="http://schemas.microsoft.com/office/drawing/2014/main" id="{00000000-0008-0000-6100-0000FB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3068" name="TextBox 3067">
          <a:extLst>
            <a:ext uri="{FF2B5EF4-FFF2-40B4-BE49-F238E27FC236}">
              <a16:creationId xmlns:a16="http://schemas.microsoft.com/office/drawing/2014/main" id="{00000000-0008-0000-6100-0000FC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3069" name="TextBox 3068">
          <a:extLst>
            <a:ext uri="{FF2B5EF4-FFF2-40B4-BE49-F238E27FC236}">
              <a16:creationId xmlns:a16="http://schemas.microsoft.com/office/drawing/2014/main" id="{00000000-0008-0000-6100-0000FD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3070" name="TextBox 3069">
          <a:extLst>
            <a:ext uri="{FF2B5EF4-FFF2-40B4-BE49-F238E27FC236}">
              <a16:creationId xmlns:a16="http://schemas.microsoft.com/office/drawing/2014/main" id="{00000000-0008-0000-6100-0000FE0B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3071" name="TextBox 3070">
          <a:extLst>
            <a:ext uri="{FF2B5EF4-FFF2-40B4-BE49-F238E27FC236}">
              <a16:creationId xmlns:a16="http://schemas.microsoft.com/office/drawing/2014/main" id="{00000000-0008-0000-6100-0000FF0B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3072" name="TextBox 3071">
          <a:extLst>
            <a:ext uri="{FF2B5EF4-FFF2-40B4-BE49-F238E27FC236}">
              <a16:creationId xmlns:a16="http://schemas.microsoft.com/office/drawing/2014/main" id="{00000000-0008-0000-6100-0000000C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3073" name="TextBox 3072">
          <a:extLst>
            <a:ext uri="{FF2B5EF4-FFF2-40B4-BE49-F238E27FC236}">
              <a16:creationId xmlns:a16="http://schemas.microsoft.com/office/drawing/2014/main" id="{00000000-0008-0000-6100-0000010C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3074" name="TextBox 3073">
          <a:extLst>
            <a:ext uri="{FF2B5EF4-FFF2-40B4-BE49-F238E27FC236}">
              <a16:creationId xmlns:a16="http://schemas.microsoft.com/office/drawing/2014/main" id="{00000000-0008-0000-6100-0000020C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3075" name="TextBox 3074">
          <a:extLst>
            <a:ext uri="{FF2B5EF4-FFF2-40B4-BE49-F238E27FC236}">
              <a16:creationId xmlns:a16="http://schemas.microsoft.com/office/drawing/2014/main" id="{00000000-0008-0000-6100-0000030C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3076" name="TextBox 3075">
          <a:extLst>
            <a:ext uri="{FF2B5EF4-FFF2-40B4-BE49-F238E27FC236}">
              <a16:creationId xmlns:a16="http://schemas.microsoft.com/office/drawing/2014/main" id="{00000000-0008-0000-6100-0000040C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3077" name="TextBox 3076">
          <a:extLst>
            <a:ext uri="{FF2B5EF4-FFF2-40B4-BE49-F238E27FC236}">
              <a16:creationId xmlns:a16="http://schemas.microsoft.com/office/drawing/2014/main" id="{00000000-0008-0000-6100-0000050C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3078" name="TextBox 3077">
          <a:extLst>
            <a:ext uri="{FF2B5EF4-FFF2-40B4-BE49-F238E27FC236}">
              <a16:creationId xmlns:a16="http://schemas.microsoft.com/office/drawing/2014/main" id="{00000000-0008-0000-6100-0000060C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3079" name="TextBox 3078">
          <a:extLst>
            <a:ext uri="{FF2B5EF4-FFF2-40B4-BE49-F238E27FC236}">
              <a16:creationId xmlns:a16="http://schemas.microsoft.com/office/drawing/2014/main" id="{00000000-0008-0000-6100-0000070C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3080" name="TextBox 3079">
          <a:extLst>
            <a:ext uri="{FF2B5EF4-FFF2-40B4-BE49-F238E27FC236}">
              <a16:creationId xmlns:a16="http://schemas.microsoft.com/office/drawing/2014/main" id="{00000000-0008-0000-6100-0000080C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3081" name="TextBox 3080">
          <a:extLst>
            <a:ext uri="{FF2B5EF4-FFF2-40B4-BE49-F238E27FC236}">
              <a16:creationId xmlns:a16="http://schemas.microsoft.com/office/drawing/2014/main" id="{00000000-0008-0000-6100-0000090C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3082" name="TextBox 3081">
          <a:extLst>
            <a:ext uri="{FF2B5EF4-FFF2-40B4-BE49-F238E27FC236}">
              <a16:creationId xmlns:a16="http://schemas.microsoft.com/office/drawing/2014/main" id="{00000000-0008-0000-6100-00000A0C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3083" name="TextBox 3082">
          <a:extLst>
            <a:ext uri="{FF2B5EF4-FFF2-40B4-BE49-F238E27FC236}">
              <a16:creationId xmlns:a16="http://schemas.microsoft.com/office/drawing/2014/main" id="{00000000-0008-0000-6100-00000B0C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3084" name="TextBox 3083">
          <a:extLst>
            <a:ext uri="{FF2B5EF4-FFF2-40B4-BE49-F238E27FC236}">
              <a16:creationId xmlns:a16="http://schemas.microsoft.com/office/drawing/2014/main" id="{00000000-0008-0000-6100-00000C0C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3085" name="TextBox 3084">
          <a:extLst>
            <a:ext uri="{FF2B5EF4-FFF2-40B4-BE49-F238E27FC236}">
              <a16:creationId xmlns:a16="http://schemas.microsoft.com/office/drawing/2014/main" id="{00000000-0008-0000-6100-00000D0C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3086" name="TextBox 3085">
          <a:extLst>
            <a:ext uri="{FF2B5EF4-FFF2-40B4-BE49-F238E27FC236}">
              <a16:creationId xmlns:a16="http://schemas.microsoft.com/office/drawing/2014/main" id="{00000000-0008-0000-6100-00000E0C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3087" name="TextBox 3086">
          <a:extLst>
            <a:ext uri="{FF2B5EF4-FFF2-40B4-BE49-F238E27FC236}">
              <a16:creationId xmlns:a16="http://schemas.microsoft.com/office/drawing/2014/main" id="{00000000-0008-0000-6100-00000F0C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3088" name="TextBox 3087">
          <a:extLst>
            <a:ext uri="{FF2B5EF4-FFF2-40B4-BE49-F238E27FC236}">
              <a16:creationId xmlns:a16="http://schemas.microsoft.com/office/drawing/2014/main" id="{00000000-0008-0000-6100-0000100C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3089" name="TextBox 3088">
          <a:extLst>
            <a:ext uri="{FF2B5EF4-FFF2-40B4-BE49-F238E27FC236}">
              <a16:creationId xmlns:a16="http://schemas.microsoft.com/office/drawing/2014/main" id="{00000000-0008-0000-6100-0000110C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3090" name="TextBox 3089">
          <a:extLst>
            <a:ext uri="{FF2B5EF4-FFF2-40B4-BE49-F238E27FC236}">
              <a16:creationId xmlns:a16="http://schemas.microsoft.com/office/drawing/2014/main" id="{00000000-0008-0000-6100-0000120C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3091" name="TextBox 3090">
          <a:extLst>
            <a:ext uri="{FF2B5EF4-FFF2-40B4-BE49-F238E27FC236}">
              <a16:creationId xmlns:a16="http://schemas.microsoft.com/office/drawing/2014/main" id="{00000000-0008-0000-6100-0000130C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3092" name="TextBox 3091">
          <a:extLst>
            <a:ext uri="{FF2B5EF4-FFF2-40B4-BE49-F238E27FC236}">
              <a16:creationId xmlns:a16="http://schemas.microsoft.com/office/drawing/2014/main" id="{00000000-0008-0000-6100-0000140C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3093" name="TextBox 3092">
          <a:extLst>
            <a:ext uri="{FF2B5EF4-FFF2-40B4-BE49-F238E27FC236}">
              <a16:creationId xmlns:a16="http://schemas.microsoft.com/office/drawing/2014/main" id="{00000000-0008-0000-6100-0000150C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3094" name="TextBox 3093">
          <a:extLst>
            <a:ext uri="{FF2B5EF4-FFF2-40B4-BE49-F238E27FC236}">
              <a16:creationId xmlns:a16="http://schemas.microsoft.com/office/drawing/2014/main" id="{00000000-0008-0000-6100-0000160C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3095" name="TextBox 3094">
          <a:extLst>
            <a:ext uri="{FF2B5EF4-FFF2-40B4-BE49-F238E27FC236}">
              <a16:creationId xmlns:a16="http://schemas.microsoft.com/office/drawing/2014/main" id="{00000000-0008-0000-6100-0000170C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r>
            <a:rPr lang="en-US" sz="1100" b="1"/>
            <a:t>  </a:t>
          </a:r>
        </a:p>
      </xdr:txBody>
    </xdr:sp>
    <xdr:clientData/>
  </xdr:oneCellAnchor>
  <xdr:oneCellAnchor>
    <xdr:from>
      <xdr:col>21</xdr:col>
      <xdr:colOff>0</xdr:colOff>
      <xdr:row>34</xdr:row>
      <xdr:rowOff>1013883</xdr:rowOff>
    </xdr:from>
    <xdr:ext cx="914400" cy="264560"/>
    <xdr:sp macro="" textlink="">
      <xdr:nvSpPr>
        <xdr:cNvPr id="3096" name="TextBox 3095">
          <a:extLst>
            <a:ext uri="{FF2B5EF4-FFF2-40B4-BE49-F238E27FC236}">
              <a16:creationId xmlns:a16="http://schemas.microsoft.com/office/drawing/2014/main" id="{00000000-0008-0000-6100-0000180C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3097" name="TextBox 3096">
          <a:extLst>
            <a:ext uri="{FF2B5EF4-FFF2-40B4-BE49-F238E27FC236}">
              <a16:creationId xmlns:a16="http://schemas.microsoft.com/office/drawing/2014/main" id="{00000000-0008-0000-6100-0000190C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3098" name="TextBox 3097">
          <a:extLst>
            <a:ext uri="{FF2B5EF4-FFF2-40B4-BE49-F238E27FC236}">
              <a16:creationId xmlns:a16="http://schemas.microsoft.com/office/drawing/2014/main" id="{00000000-0008-0000-6100-00001A0C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3099" name="TextBox 3098">
          <a:extLst>
            <a:ext uri="{FF2B5EF4-FFF2-40B4-BE49-F238E27FC236}">
              <a16:creationId xmlns:a16="http://schemas.microsoft.com/office/drawing/2014/main" id="{00000000-0008-0000-6100-00001B0C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3100" name="TextBox 3099">
          <a:extLst>
            <a:ext uri="{FF2B5EF4-FFF2-40B4-BE49-F238E27FC236}">
              <a16:creationId xmlns:a16="http://schemas.microsoft.com/office/drawing/2014/main" id="{00000000-0008-0000-6100-00001C0C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3101" name="TextBox 3100">
          <a:extLst>
            <a:ext uri="{FF2B5EF4-FFF2-40B4-BE49-F238E27FC236}">
              <a16:creationId xmlns:a16="http://schemas.microsoft.com/office/drawing/2014/main" id="{00000000-0008-0000-6100-00001D0C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3102" name="TextBox 3101">
          <a:extLst>
            <a:ext uri="{FF2B5EF4-FFF2-40B4-BE49-F238E27FC236}">
              <a16:creationId xmlns:a16="http://schemas.microsoft.com/office/drawing/2014/main" id="{00000000-0008-0000-6100-00001E0C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3103" name="TextBox 3102">
          <a:extLst>
            <a:ext uri="{FF2B5EF4-FFF2-40B4-BE49-F238E27FC236}">
              <a16:creationId xmlns:a16="http://schemas.microsoft.com/office/drawing/2014/main" id="{00000000-0008-0000-6100-00001F0C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3104" name="TextBox 3103">
          <a:extLst>
            <a:ext uri="{FF2B5EF4-FFF2-40B4-BE49-F238E27FC236}">
              <a16:creationId xmlns:a16="http://schemas.microsoft.com/office/drawing/2014/main" id="{00000000-0008-0000-6100-0000200C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3105" name="TextBox 3104">
          <a:extLst>
            <a:ext uri="{FF2B5EF4-FFF2-40B4-BE49-F238E27FC236}">
              <a16:creationId xmlns:a16="http://schemas.microsoft.com/office/drawing/2014/main" id="{00000000-0008-0000-6100-0000210C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3106" name="TextBox 3105">
          <a:extLst>
            <a:ext uri="{FF2B5EF4-FFF2-40B4-BE49-F238E27FC236}">
              <a16:creationId xmlns:a16="http://schemas.microsoft.com/office/drawing/2014/main" id="{00000000-0008-0000-6100-0000220C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3107" name="TextBox 3106">
          <a:extLst>
            <a:ext uri="{FF2B5EF4-FFF2-40B4-BE49-F238E27FC236}">
              <a16:creationId xmlns:a16="http://schemas.microsoft.com/office/drawing/2014/main" id="{00000000-0008-0000-6100-0000230C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3108" name="TextBox 3107">
          <a:extLst>
            <a:ext uri="{FF2B5EF4-FFF2-40B4-BE49-F238E27FC236}">
              <a16:creationId xmlns:a16="http://schemas.microsoft.com/office/drawing/2014/main" id="{00000000-0008-0000-6100-0000240C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3109" name="TextBox 3108">
          <a:extLst>
            <a:ext uri="{FF2B5EF4-FFF2-40B4-BE49-F238E27FC236}">
              <a16:creationId xmlns:a16="http://schemas.microsoft.com/office/drawing/2014/main" id="{00000000-0008-0000-6100-0000250C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3110" name="TextBox 3109">
          <a:extLst>
            <a:ext uri="{FF2B5EF4-FFF2-40B4-BE49-F238E27FC236}">
              <a16:creationId xmlns:a16="http://schemas.microsoft.com/office/drawing/2014/main" id="{00000000-0008-0000-6100-0000260C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3111" name="TextBox 3110">
          <a:extLst>
            <a:ext uri="{FF2B5EF4-FFF2-40B4-BE49-F238E27FC236}">
              <a16:creationId xmlns:a16="http://schemas.microsoft.com/office/drawing/2014/main" id="{00000000-0008-0000-6100-0000270C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3112" name="TextBox 3111">
          <a:extLst>
            <a:ext uri="{FF2B5EF4-FFF2-40B4-BE49-F238E27FC236}">
              <a16:creationId xmlns:a16="http://schemas.microsoft.com/office/drawing/2014/main" id="{00000000-0008-0000-6100-0000280C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3113" name="TextBox 3112">
          <a:extLst>
            <a:ext uri="{FF2B5EF4-FFF2-40B4-BE49-F238E27FC236}">
              <a16:creationId xmlns:a16="http://schemas.microsoft.com/office/drawing/2014/main" id="{00000000-0008-0000-6100-0000290C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3114" name="TextBox 3113">
          <a:extLst>
            <a:ext uri="{FF2B5EF4-FFF2-40B4-BE49-F238E27FC236}">
              <a16:creationId xmlns:a16="http://schemas.microsoft.com/office/drawing/2014/main" id="{00000000-0008-0000-6100-00002A0C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3115" name="TextBox 3114">
          <a:extLst>
            <a:ext uri="{FF2B5EF4-FFF2-40B4-BE49-F238E27FC236}">
              <a16:creationId xmlns:a16="http://schemas.microsoft.com/office/drawing/2014/main" id="{00000000-0008-0000-6100-00002B0C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3116" name="TextBox 3115">
          <a:extLst>
            <a:ext uri="{FF2B5EF4-FFF2-40B4-BE49-F238E27FC236}">
              <a16:creationId xmlns:a16="http://schemas.microsoft.com/office/drawing/2014/main" id="{00000000-0008-0000-6100-00002C0C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3117" name="TextBox 3116">
          <a:extLst>
            <a:ext uri="{FF2B5EF4-FFF2-40B4-BE49-F238E27FC236}">
              <a16:creationId xmlns:a16="http://schemas.microsoft.com/office/drawing/2014/main" id="{00000000-0008-0000-6100-00002D0C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3118" name="TextBox 3117">
          <a:extLst>
            <a:ext uri="{FF2B5EF4-FFF2-40B4-BE49-F238E27FC236}">
              <a16:creationId xmlns:a16="http://schemas.microsoft.com/office/drawing/2014/main" id="{00000000-0008-0000-6100-00002E0C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3119" name="TextBox 3118">
          <a:extLst>
            <a:ext uri="{FF2B5EF4-FFF2-40B4-BE49-F238E27FC236}">
              <a16:creationId xmlns:a16="http://schemas.microsoft.com/office/drawing/2014/main" id="{00000000-0008-0000-6100-00002F0C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3120" name="TextBox 3119">
          <a:extLst>
            <a:ext uri="{FF2B5EF4-FFF2-40B4-BE49-F238E27FC236}">
              <a16:creationId xmlns:a16="http://schemas.microsoft.com/office/drawing/2014/main" id="{00000000-0008-0000-6100-0000300C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3121" name="TextBox 3120">
          <a:extLst>
            <a:ext uri="{FF2B5EF4-FFF2-40B4-BE49-F238E27FC236}">
              <a16:creationId xmlns:a16="http://schemas.microsoft.com/office/drawing/2014/main" id="{00000000-0008-0000-6100-0000310C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3122" name="TextBox 3121">
          <a:extLst>
            <a:ext uri="{FF2B5EF4-FFF2-40B4-BE49-F238E27FC236}">
              <a16:creationId xmlns:a16="http://schemas.microsoft.com/office/drawing/2014/main" id="{00000000-0008-0000-6100-0000320C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3123" name="TextBox 3122">
          <a:extLst>
            <a:ext uri="{FF2B5EF4-FFF2-40B4-BE49-F238E27FC236}">
              <a16:creationId xmlns:a16="http://schemas.microsoft.com/office/drawing/2014/main" id="{00000000-0008-0000-6100-0000330C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3124" name="TextBox 3123">
          <a:extLst>
            <a:ext uri="{FF2B5EF4-FFF2-40B4-BE49-F238E27FC236}">
              <a16:creationId xmlns:a16="http://schemas.microsoft.com/office/drawing/2014/main" id="{00000000-0008-0000-6100-0000340C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3125" name="TextBox 3124">
          <a:extLst>
            <a:ext uri="{FF2B5EF4-FFF2-40B4-BE49-F238E27FC236}">
              <a16:creationId xmlns:a16="http://schemas.microsoft.com/office/drawing/2014/main" id="{00000000-0008-0000-6100-0000350C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3126" name="TextBox 3125">
          <a:extLst>
            <a:ext uri="{FF2B5EF4-FFF2-40B4-BE49-F238E27FC236}">
              <a16:creationId xmlns:a16="http://schemas.microsoft.com/office/drawing/2014/main" id="{00000000-0008-0000-6100-0000360C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3127" name="TextBox 3126">
          <a:extLst>
            <a:ext uri="{FF2B5EF4-FFF2-40B4-BE49-F238E27FC236}">
              <a16:creationId xmlns:a16="http://schemas.microsoft.com/office/drawing/2014/main" id="{00000000-0008-0000-6100-0000370C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3128" name="TextBox 3127">
          <a:extLst>
            <a:ext uri="{FF2B5EF4-FFF2-40B4-BE49-F238E27FC236}">
              <a16:creationId xmlns:a16="http://schemas.microsoft.com/office/drawing/2014/main" id="{00000000-0008-0000-6100-0000380C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3129" name="TextBox 3128">
          <a:extLst>
            <a:ext uri="{FF2B5EF4-FFF2-40B4-BE49-F238E27FC236}">
              <a16:creationId xmlns:a16="http://schemas.microsoft.com/office/drawing/2014/main" id="{00000000-0008-0000-6100-0000390C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3130" name="TextBox 3129">
          <a:extLst>
            <a:ext uri="{FF2B5EF4-FFF2-40B4-BE49-F238E27FC236}">
              <a16:creationId xmlns:a16="http://schemas.microsoft.com/office/drawing/2014/main" id="{00000000-0008-0000-6100-00003A0C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3131" name="TextBox 3130">
          <a:extLst>
            <a:ext uri="{FF2B5EF4-FFF2-40B4-BE49-F238E27FC236}">
              <a16:creationId xmlns:a16="http://schemas.microsoft.com/office/drawing/2014/main" id="{00000000-0008-0000-6100-00003B0C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3132" name="TextBox 3131">
          <a:extLst>
            <a:ext uri="{FF2B5EF4-FFF2-40B4-BE49-F238E27FC236}">
              <a16:creationId xmlns:a16="http://schemas.microsoft.com/office/drawing/2014/main" id="{00000000-0008-0000-6100-00003C0C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3133" name="TextBox 3132">
          <a:extLst>
            <a:ext uri="{FF2B5EF4-FFF2-40B4-BE49-F238E27FC236}">
              <a16:creationId xmlns:a16="http://schemas.microsoft.com/office/drawing/2014/main" id="{00000000-0008-0000-6100-00003D0C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3134" name="TextBox 3133">
          <a:extLst>
            <a:ext uri="{FF2B5EF4-FFF2-40B4-BE49-F238E27FC236}">
              <a16:creationId xmlns:a16="http://schemas.microsoft.com/office/drawing/2014/main" id="{00000000-0008-0000-6100-00003E0C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3135" name="TextBox 3134">
          <a:extLst>
            <a:ext uri="{FF2B5EF4-FFF2-40B4-BE49-F238E27FC236}">
              <a16:creationId xmlns:a16="http://schemas.microsoft.com/office/drawing/2014/main" id="{00000000-0008-0000-6100-00003F0C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3136" name="TextBox 3135">
          <a:extLst>
            <a:ext uri="{FF2B5EF4-FFF2-40B4-BE49-F238E27FC236}">
              <a16:creationId xmlns:a16="http://schemas.microsoft.com/office/drawing/2014/main" id="{00000000-0008-0000-6100-0000400C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3137" name="TextBox 3136">
          <a:extLst>
            <a:ext uri="{FF2B5EF4-FFF2-40B4-BE49-F238E27FC236}">
              <a16:creationId xmlns:a16="http://schemas.microsoft.com/office/drawing/2014/main" id="{00000000-0008-0000-6100-0000410C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3138" name="TextBox 3137">
          <a:extLst>
            <a:ext uri="{FF2B5EF4-FFF2-40B4-BE49-F238E27FC236}">
              <a16:creationId xmlns:a16="http://schemas.microsoft.com/office/drawing/2014/main" id="{00000000-0008-0000-6100-0000420C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3139" name="TextBox 3138">
          <a:extLst>
            <a:ext uri="{FF2B5EF4-FFF2-40B4-BE49-F238E27FC236}">
              <a16:creationId xmlns:a16="http://schemas.microsoft.com/office/drawing/2014/main" id="{00000000-0008-0000-6100-0000430C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3140" name="TextBox 3139">
          <a:extLst>
            <a:ext uri="{FF2B5EF4-FFF2-40B4-BE49-F238E27FC236}">
              <a16:creationId xmlns:a16="http://schemas.microsoft.com/office/drawing/2014/main" id="{00000000-0008-0000-6100-0000440C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3141" name="TextBox 3140">
          <a:extLst>
            <a:ext uri="{FF2B5EF4-FFF2-40B4-BE49-F238E27FC236}">
              <a16:creationId xmlns:a16="http://schemas.microsoft.com/office/drawing/2014/main" id="{00000000-0008-0000-6100-0000450C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3142" name="TextBox 3141">
          <a:extLst>
            <a:ext uri="{FF2B5EF4-FFF2-40B4-BE49-F238E27FC236}">
              <a16:creationId xmlns:a16="http://schemas.microsoft.com/office/drawing/2014/main" id="{00000000-0008-0000-6100-0000460C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3143" name="TextBox 3142">
          <a:extLst>
            <a:ext uri="{FF2B5EF4-FFF2-40B4-BE49-F238E27FC236}">
              <a16:creationId xmlns:a16="http://schemas.microsoft.com/office/drawing/2014/main" id="{00000000-0008-0000-6100-0000470C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3144" name="TextBox 3143">
          <a:extLst>
            <a:ext uri="{FF2B5EF4-FFF2-40B4-BE49-F238E27FC236}">
              <a16:creationId xmlns:a16="http://schemas.microsoft.com/office/drawing/2014/main" id="{00000000-0008-0000-6100-0000480C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3145" name="TextBox 3144">
          <a:extLst>
            <a:ext uri="{FF2B5EF4-FFF2-40B4-BE49-F238E27FC236}">
              <a16:creationId xmlns:a16="http://schemas.microsoft.com/office/drawing/2014/main" id="{00000000-0008-0000-6100-0000490C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3146" name="TextBox 3145">
          <a:extLst>
            <a:ext uri="{FF2B5EF4-FFF2-40B4-BE49-F238E27FC236}">
              <a16:creationId xmlns:a16="http://schemas.microsoft.com/office/drawing/2014/main" id="{00000000-0008-0000-6100-00004A0C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3147" name="TextBox 3146">
          <a:extLst>
            <a:ext uri="{FF2B5EF4-FFF2-40B4-BE49-F238E27FC236}">
              <a16:creationId xmlns:a16="http://schemas.microsoft.com/office/drawing/2014/main" id="{00000000-0008-0000-6100-00004B0C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3148" name="TextBox 3147">
          <a:extLst>
            <a:ext uri="{FF2B5EF4-FFF2-40B4-BE49-F238E27FC236}">
              <a16:creationId xmlns:a16="http://schemas.microsoft.com/office/drawing/2014/main" id="{00000000-0008-0000-6100-00004C0C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3149" name="TextBox 3148">
          <a:extLst>
            <a:ext uri="{FF2B5EF4-FFF2-40B4-BE49-F238E27FC236}">
              <a16:creationId xmlns:a16="http://schemas.microsoft.com/office/drawing/2014/main" id="{00000000-0008-0000-6100-00004D0C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3150" name="TextBox 3149">
          <a:extLst>
            <a:ext uri="{FF2B5EF4-FFF2-40B4-BE49-F238E27FC236}">
              <a16:creationId xmlns:a16="http://schemas.microsoft.com/office/drawing/2014/main" id="{00000000-0008-0000-6100-00004E0C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3151" name="TextBox 3150">
          <a:extLst>
            <a:ext uri="{FF2B5EF4-FFF2-40B4-BE49-F238E27FC236}">
              <a16:creationId xmlns:a16="http://schemas.microsoft.com/office/drawing/2014/main" id="{00000000-0008-0000-6100-00004F0C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3152" name="TextBox 3151">
          <a:extLst>
            <a:ext uri="{FF2B5EF4-FFF2-40B4-BE49-F238E27FC236}">
              <a16:creationId xmlns:a16="http://schemas.microsoft.com/office/drawing/2014/main" id="{00000000-0008-0000-6100-0000500C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3153" name="TextBox 3152">
          <a:extLst>
            <a:ext uri="{FF2B5EF4-FFF2-40B4-BE49-F238E27FC236}">
              <a16:creationId xmlns:a16="http://schemas.microsoft.com/office/drawing/2014/main" id="{00000000-0008-0000-6100-0000510C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3154" name="TextBox 3153">
          <a:extLst>
            <a:ext uri="{FF2B5EF4-FFF2-40B4-BE49-F238E27FC236}">
              <a16:creationId xmlns:a16="http://schemas.microsoft.com/office/drawing/2014/main" id="{00000000-0008-0000-6100-0000520C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3155" name="TextBox 3154">
          <a:extLst>
            <a:ext uri="{FF2B5EF4-FFF2-40B4-BE49-F238E27FC236}">
              <a16:creationId xmlns:a16="http://schemas.microsoft.com/office/drawing/2014/main" id="{00000000-0008-0000-6100-0000530C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3156" name="TextBox 3155">
          <a:extLst>
            <a:ext uri="{FF2B5EF4-FFF2-40B4-BE49-F238E27FC236}">
              <a16:creationId xmlns:a16="http://schemas.microsoft.com/office/drawing/2014/main" id="{00000000-0008-0000-6100-0000540C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3157" name="TextBox 3156">
          <a:extLst>
            <a:ext uri="{FF2B5EF4-FFF2-40B4-BE49-F238E27FC236}">
              <a16:creationId xmlns:a16="http://schemas.microsoft.com/office/drawing/2014/main" id="{00000000-0008-0000-6100-0000550C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3158" name="TextBox 3157">
          <a:extLst>
            <a:ext uri="{FF2B5EF4-FFF2-40B4-BE49-F238E27FC236}">
              <a16:creationId xmlns:a16="http://schemas.microsoft.com/office/drawing/2014/main" id="{00000000-0008-0000-6100-0000560C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3159" name="TextBox 3158">
          <a:extLst>
            <a:ext uri="{FF2B5EF4-FFF2-40B4-BE49-F238E27FC236}">
              <a16:creationId xmlns:a16="http://schemas.microsoft.com/office/drawing/2014/main" id="{00000000-0008-0000-6100-0000570C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19</xdr:col>
      <xdr:colOff>2347383</xdr:colOff>
      <xdr:row>34</xdr:row>
      <xdr:rowOff>1013883</xdr:rowOff>
    </xdr:from>
    <xdr:ext cx="914400" cy="264560"/>
    <xdr:sp macro="" textlink="">
      <xdr:nvSpPr>
        <xdr:cNvPr id="3160" name="TextBox 3159">
          <a:extLst>
            <a:ext uri="{FF2B5EF4-FFF2-40B4-BE49-F238E27FC236}">
              <a16:creationId xmlns:a16="http://schemas.microsoft.com/office/drawing/2014/main" id="{00000000-0008-0000-6100-0000580C0000}"/>
            </a:ext>
          </a:extLst>
        </xdr:cNvPr>
        <xdr:cNvSpPr txBox="1"/>
      </xdr:nvSpPr>
      <xdr:spPr>
        <a:xfrm>
          <a:off x="1951180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19</xdr:col>
      <xdr:colOff>2347383</xdr:colOff>
      <xdr:row>34</xdr:row>
      <xdr:rowOff>1013883</xdr:rowOff>
    </xdr:from>
    <xdr:ext cx="914400" cy="264560"/>
    <xdr:sp macro="" textlink="">
      <xdr:nvSpPr>
        <xdr:cNvPr id="3161" name="TextBox 3160">
          <a:extLst>
            <a:ext uri="{FF2B5EF4-FFF2-40B4-BE49-F238E27FC236}">
              <a16:creationId xmlns:a16="http://schemas.microsoft.com/office/drawing/2014/main" id="{00000000-0008-0000-6100-0000590C0000}"/>
            </a:ext>
          </a:extLst>
        </xdr:cNvPr>
        <xdr:cNvSpPr txBox="1"/>
      </xdr:nvSpPr>
      <xdr:spPr>
        <a:xfrm>
          <a:off x="1951180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3162" name="TextBox 3161">
          <a:extLst>
            <a:ext uri="{FF2B5EF4-FFF2-40B4-BE49-F238E27FC236}">
              <a16:creationId xmlns:a16="http://schemas.microsoft.com/office/drawing/2014/main" id="{00000000-0008-0000-6100-00005A0C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3163" name="TextBox 3162">
          <a:extLst>
            <a:ext uri="{FF2B5EF4-FFF2-40B4-BE49-F238E27FC236}">
              <a16:creationId xmlns:a16="http://schemas.microsoft.com/office/drawing/2014/main" id="{00000000-0008-0000-6100-00005B0C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3164" name="TextBox 3163">
          <a:extLst>
            <a:ext uri="{FF2B5EF4-FFF2-40B4-BE49-F238E27FC236}">
              <a16:creationId xmlns:a16="http://schemas.microsoft.com/office/drawing/2014/main" id="{00000000-0008-0000-6100-00005C0C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3165" name="TextBox 3164">
          <a:extLst>
            <a:ext uri="{FF2B5EF4-FFF2-40B4-BE49-F238E27FC236}">
              <a16:creationId xmlns:a16="http://schemas.microsoft.com/office/drawing/2014/main" id="{00000000-0008-0000-6100-00005D0C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3166" name="TextBox 3165">
          <a:extLst>
            <a:ext uri="{FF2B5EF4-FFF2-40B4-BE49-F238E27FC236}">
              <a16:creationId xmlns:a16="http://schemas.microsoft.com/office/drawing/2014/main" id="{00000000-0008-0000-6100-00005E0C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3167" name="TextBox 3166">
          <a:extLst>
            <a:ext uri="{FF2B5EF4-FFF2-40B4-BE49-F238E27FC236}">
              <a16:creationId xmlns:a16="http://schemas.microsoft.com/office/drawing/2014/main" id="{00000000-0008-0000-6100-00005F0C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3168" name="TextBox 3167">
          <a:extLst>
            <a:ext uri="{FF2B5EF4-FFF2-40B4-BE49-F238E27FC236}">
              <a16:creationId xmlns:a16="http://schemas.microsoft.com/office/drawing/2014/main" id="{00000000-0008-0000-6100-0000600C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3169" name="TextBox 3168">
          <a:extLst>
            <a:ext uri="{FF2B5EF4-FFF2-40B4-BE49-F238E27FC236}">
              <a16:creationId xmlns:a16="http://schemas.microsoft.com/office/drawing/2014/main" id="{00000000-0008-0000-6100-0000610C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3170" name="TextBox 3169">
          <a:extLst>
            <a:ext uri="{FF2B5EF4-FFF2-40B4-BE49-F238E27FC236}">
              <a16:creationId xmlns:a16="http://schemas.microsoft.com/office/drawing/2014/main" id="{00000000-0008-0000-6100-0000620C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3171" name="TextBox 3170">
          <a:extLst>
            <a:ext uri="{FF2B5EF4-FFF2-40B4-BE49-F238E27FC236}">
              <a16:creationId xmlns:a16="http://schemas.microsoft.com/office/drawing/2014/main" id="{00000000-0008-0000-6100-0000630C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3172" name="TextBox 3171">
          <a:extLst>
            <a:ext uri="{FF2B5EF4-FFF2-40B4-BE49-F238E27FC236}">
              <a16:creationId xmlns:a16="http://schemas.microsoft.com/office/drawing/2014/main" id="{00000000-0008-0000-6100-0000640C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3173" name="TextBox 3172">
          <a:extLst>
            <a:ext uri="{FF2B5EF4-FFF2-40B4-BE49-F238E27FC236}">
              <a16:creationId xmlns:a16="http://schemas.microsoft.com/office/drawing/2014/main" id="{00000000-0008-0000-6100-0000650C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3174" name="TextBox 3173">
          <a:extLst>
            <a:ext uri="{FF2B5EF4-FFF2-40B4-BE49-F238E27FC236}">
              <a16:creationId xmlns:a16="http://schemas.microsoft.com/office/drawing/2014/main" id="{00000000-0008-0000-6100-0000660C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3175" name="TextBox 3174">
          <a:extLst>
            <a:ext uri="{FF2B5EF4-FFF2-40B4-BE49-F238E27FC236}">
              <a16:creationId xmlns:a16="http://schemas.microsoft.com/office/drawing/2014/main" id="{00000000-0008-0000-6100-0000670C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3176" name="TextBox 3175">
          <a:extLst>
            <a:ext uri="{FF2B5EF4-FFF2-40B4-BE49-F238E27FC236}">
              <a16:creationId xmlns:a16="http://schemas.microsoft.com/office/drawing/2014/main" id="{00000000-0008-0000-6100-0000680C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3177" name="TextBox 3176">
          <a:extLst>
            <a:ext uri="{FF2B5EF4-FFF2-40B4-BE49-F238E27FC236}">
              <a16:creationId xmlns:a16="http://schemas.microsoft.com/office/drawing/2014/main" id="{00000000-0008-0000-6100-0000690C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3178" name="TextBox 3177">
          <a:extLst>
            <a:ext uri="{FF2B5EF4-FFF2-40B4-BE49-F238E27FC236}">
              <a16:creationId xmlns:a16="http://schemas.microsoft.com/office/drawing/2014/main" id="{00000000-0008-0000-6100-00006A0C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3179" name="TextBox 3178">
          <a:extLst>
            <a:ext uri="{FF2B5EF4-FFF2-40B4-BE49-F238E27FC236}">
              <a16:creationId xmlns:a16="http://schemas.microsoft.com/office/drawing/2014/main" id="{00000000-0008-0000-6100-00006B0C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3180" name="TextBox 3179">
          <a:extLst>
            <a:ext uri="{FF2B5EF4-FFF2-40B4-BE49-F238E27FC236}">
              <a16:creationId xmlns:a16="http://schemas.microsoft.com/office/drawing/2014/main" id="{00000000-0008-0000-6100-00006C0C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3181" name="TextBox 3180">
          <a:extLst>
            <a:ext uri="{FF2B5EF4-FFF2-40B4-BE49-F238E27FC236}">
              <a16:creationId xmlns:a16="http://schemas.microsoft.com/office/drawing/2014/main" id="{00000000-0008-0000-6100-00006D0C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3182" name="TextBox 3181">
          <a:extLst>
            <a:ext uri="{FF2B5EF4-FFF2-40B4-BE49-F238E27FC236}">
              <a16:creationId xmlns:a16="http://schemas.microsoft.com/office/drawing/2014/main" id="{00000000-0008-0000-6100-00006E0C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3183" name="TextBox 3182">
          <a:extLst>
            <a:ext uri="{FF2B5EF4-FFF2-40B4-BE49-F238E27FC236}">
              <a16:creationId xmlns:a16="http://schemas.microsoft.com/office/drawing/2014/main" id="{00000000-0008-0000-6100-00006F0C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3184" name="TextBox 3183">
          <a:extLst>
            <a:ext uri="{FF2B5EF4-FFF2-40B4-BE49-F238E27FC236}">
              <a16:creationId xmlns:a16="http://schemas.microsoft.com/office/drawing/2014/main" id="{00000000-0008-0000-6100-0000700C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3185" name="TextBox 3184">
          <a:extLst>
            <a:ext uri="{FF2B5EF4-FFF2-40B4-BE49-F238E27FC236}">
              <a16:creationId xmlns:a16="http://schemas.microsoft.com/office/drawing/2014/main" id="{00000000-0008-0000-6100-0000710C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3186" name="TextBox 3185">
          <a:extLst>
            <a:ext uri="{FF2B5EF4-FFF2-40B4-BE49-F238E27FC236}">
              <a16:creationId xmlns:a16="http://schemas.microsoft.com/office/drawing/2014/main" id="{00000000-0008-0000-6100-0000720C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3187" name="TextBox 3186">
          <a:extLst>
            <a:ext uri="{FF2B5EF4-FFF2-40B4-BE49-F238E27FC236}">
              <a16:creationId xmlns:a16="http://schemas.microsoft.com/office/drawing/2014/main" id="{00000000-0008-0000-6100-0000730C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3188" name="TextBox 3187">
          <a:extLst>
            <a:ext uri="{FF2B5EF4-FFF2-40B4-BE49-F238E27FC236}">
              <a16:creationId xmlns:a16="http://schemas.microsoft.com/office/drawing/2014/main" id="{00000000-0008-0000-6100-0000740C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3189" name="TextBox 3188">
          <a:extLst>
            <a:ext uri="{FF2B5EF4-FFF2-40B4-BE49-F238E27FC236}">
              <a16:creationId xmlns:a16="http://schemas.microsoft.com/office/drawing/2014/main" id="{00000000-0008-0000-6100-0000750C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3190" name="TextBox 3189">
          <a:extLst>
            <a:ext uri="{FF2B5EF4-FFF2-40B4-BE49-F238E27FC236}">
              <a16:creationId xmlns:a16="http://schemas.microsoft.com/office/drawing/2014/main" id="{00000000-0008-0000-6100-0000760C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3191" name="TextBox 3190">
          <a:extLst>
            <a:ext uri="{FF2B5EF4-FFF2-40B4-BE49-F238E27FC236}">
              <a16:creationId xmlns:a16="http://schemas.microsoft.com/office/drawing/2014/main" id="{00000000-0008-0000-6100-0000770C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3192" name="TextBox 3191">
          <a:extLst>
            <a:ext uri="{FF2B5EF4-FFF2-40B4-BE49-F238E27FC236}">
              <a16:creationId xmlns:a16="http://schemas.microsoft.com/office/drawing/2014/main" id="{00000000-0008-0000-6100-0000780C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3193" name="TextBox 3192">
          <a:extLst>
            <a:ext uri="{FF2B5EF4-FFF2-40B4-BE49-F238E27FC236}">
              <a16:creationId xmlns:a16="http://schemas.microsoft.com/office/drawing/2014/main" id="{00000000-0008-0000-6100-0000790C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914400" cy="516467"/>
    <xdr:sp macro="" textlink="">
      <xdr:nvSpPr>
        <xdr:cNvPr id="3194" name="TextBox 3193">
          <a:extLst>
            <a:ext uri="{FF2B5EF4-FFF2-40B4-BE49-F238E27FC236}">
              <a16:creationId xmlns:a16="http://schemas.microsoft.com/office/drawing/2014/main" id="{00000000-0008-0000-6100-00007A0C0000}"/>
            </a:ext>
          </a:extLst>
        </xdr:cNvPr>
        <xdr:cNvSpPr txBox="1"/>
      </xdr:nvSpPr>
      <xdr:spPr>
        <a:xfrm>
          <a:off x="19513176" y="59580866"/>
          <a:ext cx="914400" cy="516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b="1"/>
        </a:p>
      </xdr:txBody>
    </xdr:sp>
    <xdr:clientData/>
  </xdr:oneCellAnchor>
  <xdr:oneCellAnchor>
    <xdr:from>
      <xdr:col>21</xdr:col>
      <xdr:colOff>0</xdr:colOff>
      <xdr:row>34</xdr:row>
      <xdr:rowOff>1013883</xdr:rowOff>
    </xdr:from>
    <xdr:ext cx="914400" cy="264560"/>
    <xdr:sp macro="" textlink="">
      <xdr:nvSpPr>
        <xdr:cNvPr id="3195" name="TextBox 3194">
          <a:extLst>
            <a:ext uri="{FF2B5EF4-FFF2-40B4-BE49-F238E27FC236}">
              <a16:creationId xmlns:a16="http://schemas.microsoft.com/office/drawing/2014/main" id="{00000000-0008-0000-6100-00007B0C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3196" name="TextBox 3195">
          <a:extLst>
            <a:ext uri="{FF2B5EF4-FFF2-40B4-BE49-F238E27FC236}">
              <a16:creationId xmlns:a16="http://schemas.microsoft.com/office/drawing/2014/main" id="{00000000-0008-0000-6100-00007C0C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3197" name="TextBox 3196">
          <a:extLst>
            <a:ext uri="{FF2B5EF4-FFF2-40B4-BE49-F238E27FC236}">
              <a16:creationId xmlns:a16="http://schemas.microsoft.com/office/drawing/2014/main" id="{00000000-0008-0000-6100-00007D0C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3198" name="TextBox 3197">
          <a:extLst>
            <a:ext uri="{FF2B5EF4-FFF2-40B4-BE49-F238E27FC236}">
              <a16:creationId xmlns:a16="http://schemas.microsoft.com/office/drawing/2014/main" id="{00000000-0008-0000-6100-00007E0C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35</xdr:row>
      <xdr:rowOff>7407</xdr:rowOff>
    </xdr:from>
    <xdr:ext cx="1306286" cy="1856771"/>
    <xdr:sp macro="" textlink="">
      <xdr:nvSpPr>
        <xdr:cNvPr id="3199" name="TextBox 3198">
          <a:extLst>
            <a:ext uri="{FF2B5EF4-FFF2-40B4-BE49-F238E27FC236}">
              <a16:creationId xmlns:a16="http://schemas.microsoft.com/office/drawing/2014/main" id="{00000000-0008-0000-6100-00007F0C0000}"/>
            </a:ext>
          </a:extLst>
        </xdr:cNvPr>
        <xdr:cNvSpPr txBox="1"/>
      </xdr:nvSpPr>
      <xdr:spPr>
        <a:xfrm>
          <a:off x="19513176" y="59580866"/>
          <a:ext cx="1306286" cy="18567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r>
            <a:rPr lang="en-US" sz="1100" b="1"/>
            <a:t>  </a:t>
          </a:r>
        </a:p>
      </xdr:txBody>
    </xdr:sp>
    <xdr:clientData/>
  </xdr:oneCellAnchor>
  <xdr:oneCellAnchor>
    <xdr:from>
      <xdr:col>21</xdr:col>
      <xdr:colOff>0</xdr:colOff>
      <xdr:row>34</xdr:row>
      <xdr:rowOff>1013883</xdr:rowOff>
    </xdr:from>
    <xdr:ext cx="914400" cy="264560"/>
    <xdr:sp macro="" textlink="">
      <xdr:nvSpPr>
        <xdr:cNvPr id="3200" name="TextBox 3199">
          <a:extLst>
            <a:ext uri="{FF2B5EF4-FFF2-40B4-BE49-F238E27FC236}">
              <a16:creationId xmlns:a16="http://schemas.microsoft.com/office/drawing/2014/main" id="{00000000-0008-0000-6100-0000800C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3201" name="TextBox 3200">
          <a:extLst>
            <a:ext uri="{FF2B5EF4-FFF2-40B4-BE49-F238E27FC236}">
              <a16:creationId xmlns:a16="http://schemas.microsoft.com/office/drawing/2014/main" id="{00000000-0008-0000-6100-0000810C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3202" name="TextBox 3201">
          <a:extLst>
            <a:ext uri="{FF2B5EF4-FFF2-40B4-BE49-F238E27FC236}">
              <a16:creationId xmlns:a16="http://schemas.microsoft.com/office/drawing/2014/main" id="{00000000-0008-0000-6100-0000820C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21</xdr:col>
      <xdr:colOff>0</xdr:colOff>
      <xdr:row>34</xdr:row>
      <xdr:rowOff>1013883</xdr:rowOff>
    </xdr:from>
    <xdr:ext cx="914400" cy="264560"/>
    <xdr:sp macro="" textlink="">
      <xdr:nvSpPr>
        <xdr:cNvPr id="3203" name="TextBox 3202">
          <a:extLst>
            <a:ext uri="{FF2B5EF4-FFF2-40B4-BE49-F238E27FC236}">
              <a16:creationId xmlns:a16="http://schemas.microsoft.com/office/drawing/2014/main" id="{00000000-0008-0000-6100-0000830C0000}"/>
            </a:ext>
          </a:extLst>
        </xdr:cNvPr>
        <xdr:cNvSpPr txBox="1"/>
      </xdr:nvSpPr>
      <xdr:spPr>
        <a:xfrm>
          <a:off x="1951317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19</xdr:col>
      <xdr:colOff>2347383</xdr:colOff>
      <xdr:row>34</xdr:row>
      <xdr:rowOff>1013883</xdr:rowOff>
    </xdr:from>
    <xdr:ext cx="914400" cy="264560"/>
    <xdr:sp macro="" textlink="">
      <xdr:nvSpPr>
        <xdr:cNvPr id="3204" name="TextBox 3203">
          <a:extLst>
            <a:ext uri="{FF2B5EF4-FFF2-40B4-BE49-F238E27FC236}">
              <a16:creationId xmlns:a16="http://schemas.microsoft.com/office/drawing/2014/main" id="{00000000-0008-0000-6100-0000840C0000}"/>
            </a:ext>
          </a:extLst>
        </xdr:cNvPr>
        <xdr:cNvSpPr txBox="1"/>
      </xdr:nvSpPr>
      <xdr:spPr>
        <a:xfrm>
          <a:off x="1951180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19</xdr:col>
      <xdr:colOff>2347383</xdr:colOff>
      <xdr:row>34</xdr:row>
      <xdr:rowOff>1013883</xdr:rowOff>
    </xdr:from>
    <xdr:ext cx="914400" cy="264560"/>
    <xdr:sp macro="" textlink="">
      <xdr:nvSpPr>
        <xdr:cNvPr id="3205" name="TextBox 3204">
          <a:extLst>
            <a:ext uri="{FF2B5EF4-FFF2-40B4-BE49-F238E27FC236}">
              <a16:creationId xmlns:a16="http://schemas.microsoft.com/office/drawing/2014/main" id="{00000000-0008-0000-6100-0000850C0000}"/>
            </a:ext>
          </a:extLst>
        </xdr:cNvPr>
        <xdr:cNvSpPr txBox="1"/>
      </xdr:nvSpPr>
      <xdr:spPr>
        <a:xfrm>
          <a:off x="1951180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19</xdr:col>
      <xdr:colOff>2347383</xdr:colOff>
      <xdr:row>46</xdr:row>
      <xdr:rowOff>1013883</xdr:rowOff>
    </xdr:from>
    <xdr:ext cx="914400" cy="264560"/>
    <xdr:sp macro="" textlink="">
      <xdr:nvSpPr>
        <xdr:cNvPr id="3206" name="TextBox 3205">
          <a:extLst>
            <a:ext uri="{FF2B5EF4-FFF2-40B4-BE49-F238E27FC236}">
              <a16:creationId xmlns:a16="http://schemas.microsoft.com/office/drawing/2014/main" id="{00000000-0008-0000-6100-0000860C0000}"/>
            </a:ext>
          </a:extLst>
        </xdr:cNvPr>
        <xdr:cNvSpPr txBox="1"/>
      </xdr:nvSpPr>
      <xdr:spPr>
        <a:xfrm>
          <a:off x="1951180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19</xdr:col>
      <xdr:colOff>2347383</xdr:colOff>
      <xdr:row>46</xdr:row>
      <xdr:rowOff>1013883</xdr:rowOff>
    </xdr:from>
    <xdr:ext cx="914400" cy="264560"/>
    <xdr:sp macro="" textlink="">
      <xdr:nvSpPr>
        <xdr:cNvPr id="3207" name="TextBox 3206">
          <a:extLst>
            <a:ext uri="{FF2B5EF4-FFF2-40B4-BE49-F238E27FC236}">
              <a16:creationId xmlns:a16="http://schemas.microsoft.com/office/drawing/2014/main" id="{00000000-0008-0000-6100-0000870C0000}"/>
            </a:ext>
          </a:extLst>
        </xdr:cNvPr>
        <xdr:cNvSpPr txBox="1"/>
      </xdr:nvSpPr>
      <xdr:spPr>
        <a:xfrm>
          <a:off x="1951180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19</xdr:col>
      <xdr:colOff>2347383</xdr:colOff>
      <xdr:row>46</xdr:row>
      <xdr:rowOff>1013883</xdr:rowOff>
    </xdr:from>
    <xdr:ext cx="914400" cy="264560"/>
    <xdr:sp macro="" textlink="">
      <xdr:nvSpPr>
        <xdr:cNvPr id="3208" name="TextBox 3207">
          <a:extLst>
            <a:ext uri="{FF2B5EF4-FFF2-40B4-BE49-F238E27FC236}">
              <a16:creationId xmlns:a16="http://schemas.microsoft.com/office/drawing/2014/main" id="{00000000-0008-0000-6100-0000880C0000}"/>
            </a:ext>
          </a:extLst>
        </xdr:cNvPr>
        <xdr:cNvSpPr txBox="1"/>
      </xdr:nvSpPr>
      <xdr:spPr>
        <a:xfrm>
          <a:off x="1951180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19</xdr:col>
      <xdr:colOff>2347383</xdr:colOff>
      <xdr:row>46</xdr:row>
      <xdr:rowOff>1013883</xdr:rowOff>
    </xdr:from>
    <xdr:ext cx="914400" cy="264560"/>
    <xdr:sp macro="" textlink="">
      <xdr:nvSpPr>
        <xdr:cNvPr id="3209" name="TextBox 3208">
          <a:extLst>
            <a:ext uri="{FF2B5EF4-FFF2-40B4-BE49-F238E27FC236}">
              <a16:creationId xmlns:a16="http://schemas.microsoft.com/office/drawing/2014/main" id="{00000000-0008-0000-6100-0000890C0000}"/>
            </a:ext>
          </a:extLst>
        </xdr:cNvPr>
        <xdr:cNvSpPr txBox="1"/>
      </xdr:nvSpPr>
      <xdr:spPr>
        <a:xfrm>
          <a:off x="1951180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19</xdr:col>
      <xdr:colOff>2347383</xdr:colOff>
      <xdr:row>46</xdr:row>
      <xdr:rowOff>1013883</xdr:rowOff>
    </xdr:from>
    <xdr:ext cx="914400" cy="264560"/>
    <xdr:sp macro="" textlink="">
      <xdr:nvSpPr>
        <xdr:cNvPr id="3210" name="TextBox 3209">
          <a:extLst>
            <a:ext uri="{FF2B5EF4-FFF2-40B4-BE49-F238E27FC236}">
              <a16:creationId xmlns:a16="http://schemas.microsoft.com/office/drawing/2014/main" id="{00000000-0008-0000-6100-00008A0C0000}"/>
            </a:ext>
          </a:extLst>
        </xdr:cNvPr>
        <xdr:cNvSpPr txBox="1"/>
      </xdr:nvSpPr>
      <xdr:spPr>
        <a:xfrm>
          <a:off x="1951180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19</xdr:col>
      <xdr:colOff>2347383</xdr:colOff>
      <xdr:row>46</xdr:row>
      <xdr:rowOff>1013883</xdr:rowOff>
    </xdr:from>
    <xdr:ext cx="914400" cy="264560"/>
    <xdr:sp macro="" textlink="">
      <xdr:nvSpPr>
        <xdr:cNvPr id="3211" name="TextBox 3210">
          <a:extLst>
            <a:ext uri="{FF2B5EF4-FFF2-40B4-BE49-F238E27FC236}">
              <a16:creationId xmlns:a16="http://schemas.microsoft.com/office/drawing/2014/main" id="{00000000-0008-0000-6100-00008B0C0000}"/>
            </a:ext>
          </a:extLst>
        </xdr:cNvPr>
        <xdr:cNvSpPr txBox="1"/>
      </xdr:nvSpPr>
      <xdr:spPr>
        <a:xfrm>
          <a:off x="1951180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19</xdr:col>
      <xdr:colOff>2347383</xdr:colOff>
      <xdr:row>46</xdr:row>
      <xdr:rowOff>1013883</xdr:rowOff>
    </xdr:from>
    <xdr:ext cx="914400" cy="264560"/>
    <xdr:sp macro="" textlink="">
      <xdr:nvSpPr>
        <xdr:cNvPr id="3212" name="TextBox 3211">
          <a:extLst>
            <a:ext uri="{FF2B5EF4-FFF2-40B4-BE49-F238E27FC236}">
              <a16:creationId xmlns:a16="http://schemas.microsoft.com/office/drawing/2014/main" id="{00000000-0008-0000-6100-00008C0C0000}"/>
            </a:ext>
          </a:extLst>
        </xdr:cNvPr>
        <xdr:cNvSpPr txBox="1"/>
      </xdr:nvSpPr>
      <xdr:spPr>
        <a:xfrm>
          <a:off x="1951180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19</xdr:col>
      <xdr:colOff>2347383</xdr:colOff>
      <xdr:row>46</xdr:row>
      <xdr:rowOff>1013883</xdr:rowOff>
    </xdr:from>
    <xdr:ext cx="914400" cy="264560"/>
    <xdr:sp macro="" textlink="">
      <xdr:nvSpPr>
        <xdr:cNvPr id="3213" name="TextBox 3212">
          <a:extLst>
            <a:ext uri="{FF2B5EF4-FFF2-40B4-BE49-F238E27FC236}">
              <a16:creationId xmlns:a16="http://schemas.microsoft.com/office/drawing/2014/main" id="{00000000-0008-0000-6100-00008D0C0000}"/>
            </a:ext>
          </a:extLst>
        </xdr:cNvPr>
        <xdr:cNvSpPr txBox="1"/>
      </xdr:nvSpPr>
      <xdr:spPr>
        <a:xfrm>
          <a:off x="1951180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24</xdr:col>
      <xdr:colOff>974724</xdr:colOff>
      <xdr:row>41</xdr:row>
      <xdr:rowOff>306918</xdr:rowOff>
    </xdr:from>
    <xdr:ext cx="914400" cy="1254124"/>
    <xdr:sp macro="" textlink="">
      <xdr:nvSpPr>
        <xdr:cNvPr id="3214" name="TextBox 3213">
          <a:extLst>
            <a:ext uri="{FF2B5EF4-FFF2-40B4-BE49-F238E27FC236}">
              <a16:creationId xmlns:a16="http://schemas.microsoft.com/office/drawing/2014/main" id="{00000000-0008-0000-6100-00008E0C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3215" name="TextBox 3214">
          <a:extLst>
            <a:ext uri="{FF2B5EF4-FFF2-40B4-BE49-F238E27FC236}">
              <a16:creationId xmlns:a16="http://schemas.microsoft.com/office/drawing/2014/main" id="{00000000-0008-0000-6100-00008F0C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3216" name="TextBox 3215">
          <a:extLst>
            <a:ext uri="{FF2B5EF4-FFF2-40B4-BE49-F238E27FC236}">
              <a16:creationId xmlns:a16="http://schemas.microsoft.com/office/drawing/2014/main" id="{00000000-0008-0000-6100-0000900C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3217" name="TextBox 3216">
          <a:extLst>
            <a:ext uri="{FF2B5EF4-FFF2-40B4-BE49-F238E27FC236}">
              <a16:creationId xmlns:a16="http://schemas.microsoft.com/office/drawing/2014/main" id="{00000000-0008-0000-6100-0000910C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3218" name="TextBox 3217">
          <a:extLst>
            <a:ext uri="{FF2B5EF4-FFF2-40B4-BE49-F238E27FC236}">
              <a16:creationId xmlns:a16="http://schemas.microsoft.com/office/drawing/2014/main" id="{00000000-0008-0000-6100-0000920C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3219" name="TextBox 3218">
          <a:extLst>
            <a:ext uri="{FF2B5EF4-FFF2-40B4-BE49-F238E27FC236}">
              <a16:creationId xmlns:a16="http://schemas.microsoft.com/office/drawing/2014/main" id="{00000000-0008-0000-6100-0000930C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3220" name="TextBox 3219">
          <a:extLst>
            <a:ext uri="{FF2B5EF4-FFF2-40B4-BE49-F238E27FC236}">
              <a16:creationId xmlns:a16="http://schemas.microsoft.com/office/drawing/2014/main" id="{00000000-0008-0000-6100-0000940C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3221" name="TextBox 3220">
          <a:extLst>
            <a:ext uri="{FF2B5EF4-FFF2-40B4-BE49-F238E27FC236}">
              <a16:creationId xmlns:a16="http://schemas.microsoft.com/office/drawing/2014/main" id="{00000000-0008-0000-6100-0000950C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3222" name="TextBox 3221">
          <a:extLst>
            <a:ext uri="{FF2B5EF4-FFF2-40B4-BE49-F238E27FC236}">
              <a16:creationId xmlns:a16="http://schemas.microsoft.com/office/drawing/2014/main" id="{00000000-0008-0000-6100-0000960C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3223" name="TextBox 3222">
          <a:extLst>
            <a:ext uri="{FF2B5EF4-FFF2-40B4-BE49-F238E27FC236}">
              <a16:creationId xmlns:a16="http://schemas.microsoft.com/office/drawing/2014/main" id="{00000000-0008-0000-6100-0000970C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3224" name="TextBox 3223">
          <a:extLst>
            <a:ext uri="{FF2B5EF4-FFF2-40B4-BE49-F238E27FC236}">
              <a16:creationId xmlns:a16="http://schemas.microsoft.com/office/drawing/2014/main" id="{00000000-0008-0000-6100-0000980C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3225" name="TextBox 3224">
          <a:extLst>
            <a:ext uri="{FF2B5EF4-FFF2-40B4-BE49-F238E27FC236}">
              <a16:creationId xmlns:a16="http://schemas.microsoft.com/office/drawing/2014/main" id="{00000000-0008-0000-6100-0000990C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3226" name="TextBox 3225">
          <a:extLst>
            <a:ext uri="{FF2B5EF4-FFF2-40B4-BE49-F238E27FC236}">
              <a16:creationId xmlns:a16="http://schemas.microsoft.com/office/drawing/2014/main" id="{00000000-0008-0000-6100-00009A0C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3227" name="TextBox 3226">
          <a:extLst>
            <a:ext uri="{FF2B5EF4-FFF2-40B4-BE49-F238E27FC236}">
              <a16:creationId xmlns:a16="http://schemas.microsoft.com/office/drawing/2014/main" id="{00000000-0008-0000-6100-00009B0C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3228" name="TextBox 3227">
          <a:extLst>
            <a:ext uri="{FF2B5EF4-FFF2-40B4-BE49-F238E27FC236}">
              <a16:creationId xmlns:a16="http://schemas.microsoft.com/office/drawing/2014/main" id="{00000000-0008-0000-6100-00009C0C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3229" name="TextBox 3228">
          <a:extLst>
            <a:ext uri="{FF2B5EF4-FFF2-40B4-BE49-F238E27FC236}">
              <a16:creationId xmlns:a16="http://schemas.microsoft.com/office/drawing/2014/main" id="{00000000-0008-0000-6100-00009D0C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3230" name="TextBox 3229">
          <a:extLst>
            <a:ext uri="{FF2B5EF4-FFF2-40B4-BE49-F238E27FC236}">
              <a16:creationId xmlns:a16="http://schemas.microsoft.com/office/drawing/2014/main" id="{00000000-0008-0000-6100-00009E0C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3231" name="TextBox 3230">
          <a:extLst>
            <a:ext uri="{FF2B5EF4-FFF2-40B4-BE49-F238E27FC236}">
              <a16:creationId xmlns:a16="http://schemas.microsoft.com/office/drawing/2014/main" id="{00000000-0008-0000-6100-00009F0C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3232" name="TextBox 3231">
          <a:extLst>
            <a:ext uri="{FF2B5EF4-FFF2-40B4-BE49-F238E27FC236}">
              <a16:creationId xmlns:a16="http://schemas.microsoft.com/office/drawing/2014/main" id="{00000000-0008-0000-6100-0000A00C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3233" name="TextBox 3232">
          <a:extLst>
            <a:ext uri="{FF2B5EF4-FFF2-40B4-BE49-F238E27FC236}">
              <a16:creationId xmlns:a16="http://schemas.microsoft.com/office/drawing/2014/main" id="{00000000-0008-0000-6100-0000A10C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3234" name="TextBox 3233">
          <a:extLst>
            <a:ext uri="{FF2B5EF4-FFF2-40B4-BE49-F238E27FC236}">
              <a16:creationId xmlns:a16="http://schemas.microsoft.com/office/drawing/2014/main" id="{00000000-0008-0000-6100-0000A20C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3235" name="TextBox 3234">
          <a:extLst>
            <a:ext uri="{FF2B5EF4-FFF2-40B4-BE49-F238E27FC236}">
              <a16:creationId xmlns:a16="http://schemas.microsoft.com/office/drawing/2014/main" id="{00000000-0008-0000-6100-0000A30C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3236" name="TextBox 3235">
          <a:extLst>
            <a:ext uri="{FF2B5EF4-FFF2-40B4-BE49-F238E27FC236}">
              <a16:creationId xmlns:a16="http://schemas.microsoft.com/office/drawing/2014/main" id="{00000000-0008-0000-6100-0000A40C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3237" name="TextBox 3236">
          <a:extLst>
            <a:ext uri="{FF2B5EF4-FFF2-40B4-BE49-F238E27FC236}">
              <a16:creationId xmlns:a16="http://schemas.microsoft.com/office/drawing/2014/main" id="{00000000-0008-0000-6100-0000A50C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3238" name="TextBox 3237">
          <a:extLst>
            <a:ext uri="{FF2B5EF4-FFF2-40B4-BE49-F238E27FC236}">
              <a16:creationId xmlns:a16="http://schemas.microsoft.com/office/drawing/2014/main" id="{00000000-0008-0000-6100-0000A60C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3239" name="TextBox 3238">
          <a:extLst>
            <a:ext uri="{FF2B5EF4-FFF2-40B4-BE49-F238E27FC236}">
              <a16:creationId xmlns:a16="http://schemas.microsoft.com/office/drawing/2014/main" id="{00000000-0008-0000-6100-0000A70C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3240" name="TextBox 3239">
          <a:extLst>
            <a:ext uri="{FF2B5EF4-FFF2-40B4-BE49-F238E27FC236}">
              <a16:creationId xmlns:a16="http://schemas.microsoft.com/office/drawing/2014/main" id="{00000000-0008-0000-6100-0000A80C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3241" name="TextBox 3240">
          <a:extLst>
            <a:ext uri="{FF2B5EF4-FFF2-40B4-BE49-F238E27FC236}">
              <a16:creationId xmlns:a16="http://schemas.microsoft.com/office/drawing/2014/main" id="{00000000-0008-0000-6100-0000A90C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3242" name="TextBox 3241">
          <a:extLst>
            <a:ext uri="{FF2B5EF4-FFF2-40B4-BE49-F238E27FC236}">
              <a16:creationId xmlns:a16="http://schemas.microsoft.com/office/drawing/2014/main" id="{00000000-0008-0000-6100-0000AA0C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3243" name="TextBox 3242">
          <a:extLst>
            <a:ext uri="{FF2B5EF4-FFF2-40B4-BE49-F238E27FC236}">
              <a16:creationId xmlns:a16="http://schemas.microsoft.com/office/drawing/2014/main" id="{00000000-0008-0000-6100-0000AB0C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3244" name="TextBox 3243">
          <a:extLst>
            <a:ext uri="{FF2B5EF4-FFF2-40B4-BE49-F238E27FC236}">
              <a16:creationId xmlns:a16="http://schemas.microsoft.com/office/drawing/2014/main" id="{00000000-0008-0000-6100-0000AC0C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3245" name="TextBox 3244">
          <a:extLst>
            <a:ext uri="{FF2B5EF4-FFF2-40B4-BE49-F238E27FC236}">
              <a16:creationId xmlns:a16="http://schemas.microsoft.com/office/drawing/2014/main" id="{00000000-0008-0000-6100-0000AD0C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3246" name="TextBox 3245">
          <a:extLst>
            <a:ext uri="{FF2B5EF4-FFF2-40B4-BE49-F238E27FC236}">
              <a16:creationId xmlns:a16="http://schemas.microsoft.com/office/drawing/2014/main" id="{00000000-0008-0000-6100-0000AE0C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3247" name="TextBox 3246">
          <a:extLst>
            <a:ext uri="{FF2B5EF4-FFF2-40B4-BE49-F238E27FC236}">
              <a16:creationId xmlns:a16="http://schemas.microsoft.com/office/drawing/2014/main" id="{00000000-0008-0000-6100-0000AF0C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3248" name="TextBox 3247">
          <a:extLst>
            <a:ext uri="{FF2B5EF4-FFF2-40B4-BE49-F238E27FC236}">
              <a16:creationId xmlns:a16="http://schemas.microsoft.com/office/drawing/2014/main" id="{00000000-0008-0000-6100-0000B00C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3249" name="TextBox 3248">
          <a:extLst>
            <a:ext uri="{FF2B5EF4-FFF2-40B4-BE49-F238E27FC236}">
              <a16:creationId xmlns:a16="http://schemas.microsoft.com/office/drawing/2014/main" id="{00000000-0008-0000-6100-0000B10C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3250" name="TextBox 3249">
          <a:extLst>
            <a:ext uri="{FF2B5EF4-FFF2-40B4-BE49-F238E27FC236}">
              <a16:creationId xmlns:a16="http://schemas.microsoft.com/office/drawing/2014/main" id="{00000000-0008-0000-6100-0000B20C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3251" name="TextBox 3250">
          <a:extLst>
            <a:ext uri="{FF2B5EF4-FFF2-40B4-BE49-F238E27FC236}">
              <a16:creationId xmlns:a16="http://schemas.microsoft.com/office/drawing/2014/main" id="{00000000-0008-0000-6100-0000B30C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3252" name="TextBox 3251">
          <a:extLst>
            <a:ext uri="{FF2B5EF4-FFF2-40B4-BE49-F238E27FC236}">
              <a16:creationId xmlns:a16="http://schemas.microsoft.com/office/drawing/2014/main" id="{00000000-0008-0000-6100-0000B40C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3253" name="TextBox 3252">
          <a:extLst>
            <a:ext uri="{FF2B5EF4-FFF2-40B4-BE49-F238E27FC236}">
              <a16:creationId xmlns:a16="http://schemas.microsoft.com/office/drawing/2014/main" id="{00000000-0008-0000-6100-0000B50C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3254" name="TextBox 3253">
          <a:extLst>
            <a:ext uri="{FF2B5EF4-FFF2-40B4-BE49-F238E27FC236}">
              <a16:creationId xmlns:a16="http://schemas.microsoft.com/office/drawing/2014/main" id="{00000000-0008-0000-6100-0000B60C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3255" name="TextBox 3254">
          <a:extLst>
            <a:ext uri="{FF2B5EF4-FFF2-40B4-BE49-F238E27FC236}">
              <a16:creationId xmlns:a16="http://schemas.microsoft.com/office/drawing/2014/main" id="{00000000-0008-0000-6100-0000B70C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3256" name="TextBox 3255">
          <a:extLst>
            <a:ext uri="{FF2B5EF4-FFF2-40B4-BE49-F238E27FC236}">
              <a16:creationId xmlns:a16="http://schemas.microsoft.com/office/drawing/2014/main" id="{00000000-0008-0000-6100-0000B80C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3257" name="TextBox 3256">
          <a:extLst>
            <a:ext uri="{FF2B5EF4-FFF2-40B4-BE49-F238E27FC236}">
              <a16:creationId xmlns:a16="http://schemas.microsoft.com/office/drawing/2014/main" id="{00000000-0008-0000-6100-0000B90C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3258" name="TextBox 3257">
          <a:extLst>
            <a:ext uri="{FF2B5EF4-FFF2-40B4-BE49-F238E27FC236}">
              <a16:creationId xmlns:a16="http://schemas.microsoft.com/office/drawing/2014/main" id="{00000000-0008-0000-6100-0000BA0C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3259" name="TextBox 3258">
          <a:extLst>
            <a:ext uri="{FF2B5EF4-FFF2-40B4-BE49-F238E27FC236}">
              <a16:creationId xmlns:a16="http://schemas.microsoft.com/office/drawing/2014/main" id="{00000000-0008-0000-6100-0000BB0C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3260" name="TextBox 3259">
          <a:extLst>
            <a:ext uri="{FF2B5EF4-FFF2-40B4-BE49-F238E27FC236}">
              <a16:creationId xmlns:a16="http://schemas.microsoft.com/office/drawing/2014/main" id="{00000000-0008-0000-6100-0000BC0C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3261" name="TextBox 3260">
          <a:extLst>
            <a:ext uri="{FF2B5EF4-FFF2-40B4-BE49-F238E27FC236}">
              <a16:creationId xmlns:a16="http://schemas.microsoft.com/office/drawing/2014/main" id="{00000000-0008-0000-6100-0000BD0C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3262" name="TextBox 3261">
          <a:extLst>
            <a:ext uri="{FF2B5EF4-FFF2-40B4-BE49-F238E27FC236}">
              <a16:creationId xmlns:a16="http://schemas.microsoft.com/office/drawing/2014/main" id="{00000000-0008-0000-6100-0000BE0C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3263" name="TextBox 3262">
          <a:extLst>
            <a:ext uri="{FF2B5EF4-FFF2-40B4-BE49-F238E27FC236}">
              <a16:creationId xmlns:a16="http://schemas.microsoft.com/office/drawing/2014/main" id="{00000000-0008-0000-6100-0000BF0C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3264" name="TextBox 3263">
          <a:extLst>
            <a:ext uri="{FF2B5EF4-FFF2-40B4-BE49-F238E27FC236}">
              <a16:creationId xmlns:a16="http://schemas.microsoft.com/office/drawing/2014/main" id="{00000000-0008-0000-6100-0000C00C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3265" name="TextBox 3264">
          <a:extLst>
            <a:ext uri="{FF2B5EF4-FFF2-40B4-BE49-F238E27FC236}">
              <a16:creationId xmlns:a16="http://schemas.microsoft.com/office/drawing/2014/main" id="{00000000-0008-0000-6100-0000C10C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3266" name="TextBox 3265">
          <a:extLst>
            <a:ext uri="{FF2B5EF4-FFF2-40B4-BE49-F238E27FC236}">
              <a16:creationId xmlns:a16="http://schemas.microsoft.com/office/drawing/2014/main" id="{00000000-0008-0000-6100-0000C20C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3267" name="TextBox 3266">
          <a:extLst>
            <a:ext uri="{FF2B5EF4-FFF2-40B4-BE49-F238E27FC236}">
              <a16:creationId xmlns:a16="http://schemas.microsoft.com/office/drawing/2014/main" id="{00000000-0008-0000-6100-0000C30C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3268" name="TextBox 3267">
          <a:extLst>
            <a:ext uri="{FF2B5EF4-FFF2-40B4-BE49-F238E27FC236}">
              <a16:creationId xmlns:a16="http://schemas.microsoft.com/office/drawing/2014/main" id="{00000000-0008-0000-6100-0000C40C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3269" name="TextBox 3268">
          <a:extLst>
            <a:ext uri="{FF2B5EF4-FFF2-40B4-BE49-F238E27FC236}">
              <a16:creationId xmlns:a16="http://schemas.microsoft.com/office/drawing/2014/main" id="{00000000-0008-0000-6100-0000C50C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3270" name="TextBox 3269">
          <a:extLst>
            <a:ext uri="{FF2B5EF4-FFF2-40B4-BE49-F238E27FC236}">
              <a16:creationId xmlns:a16="http://schemas.microsoft.com/office/drawing/2014/main" id="{00000000-0008-0000-6100-0000C60C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3271" name="TextBox 3270">
          <a:extLst>
            <a:ext uri="{FF2B5EF4-FFF2-40B4-BE49-F238E27FC236}">
              <a16:creationId xmlns:a16="http://schemas.microsoft.com/office/drawing/2014/main" id="{00000000-0008-0000-6100-0000C70C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3272" name="TextBox 3271">
          <a:extLst>
            <a:ext uri="{FF2B5EF4-FFF2-40B4-BE49-F238E27FC236}">
              <a16:creationId xmlns:a16="http://schemas.microsoft.com/office/drawing/2014/main" id="{00000000-0008-0000-6100-0000C80C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3273" name="TextBox 3272">
          <a:extLst>
            <a:ext uri="{FF2B5EF4-FFF2-40B4-BE49-F238E27FC236}">
              <a16:creationId xmlns:a16="http://schemas.microsoft.com/office/drawing/2014/main" id="{00000000-0008-0000-6100-0000C90C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3274" name="TextBox 3273">
          <a:extLst>
            <a:ext uri="{FF2B5EF4-FFF2-40B4-BE49-F238E27FC236}">
              <a16:creationId xmlns:a16="http://schemas.microsoft.com/office/drawing/2014/main" id="{00000000-0008-0000-6100-0000CA0C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3275" name="TextBox 3274">
          <a:extLst>
            <a:ext uri="{FF2B5EF4-FFF2-40B4-BE49-F238E27FC236}">
              <a16:creationId xmlns:a16="http://schemas.microsoft.com/office/drawing/2014/main" id="{00000000-0008-0000-6100-0000CB0C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3276" name="TextBox 3275">
          <a:extLst>
            <a:ext uri="{FF2B5EF4-FFF2-40B4-BE49-F238E27FC236}">
              <a16:creationId xmlns:a16="http://schemas.microsoft.com/office/drawing/2014/main" id="{00000000-0008-0000-6100-0000CC0C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3277" name="TextBox 3276">
          <a:extLst>
            <a:ext uri="{FF2B5EF4-FFF2-40B4-BE49-F238E27FC236}">
              <a16:creationId xmlns:a16="http://schemas.microsoft.com/office/drawing/2014/main" id="{00000000-0008-0000-6100-0000CD0C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3278" name="TextBox 3277">
          <a:extLst>
            <a:ext uri="{FF2B5EF4-FFF2-40B4-BE49-F238E27FC236}">
              <a16:creationId xmlns:a16="http://schemas.microsoft.com/office/drawing/2014/main" id="{00000000-0008-0000-6100-0000CE0C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3279" name="TextBox 3278">
          <a:extLst>
            <a:ext uri="{FF2B5EF4-FFF2-40B4-BE49-F238E27FC236}">
              <a16:creationId xmlns:a16="http://schemas.microsoft.com/office/drawing/2014/main" id="{00000000-0008-0000-6100-0000CF0C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3280" name="TextBox 3279">
          <a:extLst>
            <a:ext uri="{FF2B5EF4-FFF2-40B4-BE49-F238E27FC236}">
              <a16:creationId xmlns:a16="http://schemas.microsoft.com/office/drawing/2014/main" id="{00000000-0008-0000-6100-0000D00C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3281" name="TextBox 3280">
          <a:extLst>
            <a:ext uri="{FF2B5EF4-FFF2-40B4-BE49-F238E27FC236}">
              <a16:creationId xmlns:a16="http://schemas.microsoft.com/office/drawing/2014/main" id="{00000000-0008-0000-6100-0000D10C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3282" name="TextBox 3281">
          <a:extLst>
            <a:ext uri="{FF2B5EF4-FFF2-40B4-BE49-F238E27FC236}">
              <a16:creationId xmlns:a16="http://schemas.microsoft.com/office/drawing/2014/main" id="{00000000-0008-0000-6100-0000D20C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3283" name="TextBox 3282">
          <a:extLst>
            <a:ext uri="{FF2B5EF4-FFF2-40B4-BE49-F238E27FC236}">
              <a16:creationId xmlns:a16="http://schemas.microsoft.com/office/drawing/2014/main" id="{00000000-0008-0000-6100-0000D30C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3284" name="TextBox 3283">
          <a:extLst>
            <a:ext uri="{FF2B5EF4-FFF2-40B4-BE49-F238E27FC236}">
              <a16:creationId xmlns:a16="http://schemas.microsoft.com/office/drawing/2014/main" id="{00000000-0008-0000-6100-0000D40C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3285" name="TextBox 3284">
          <a:extLst>
            <a:ext uri="{FF2B5EF4-FFF2-40B4-BE49-F238E27FC236}">
              <a16:creationId xmlns:a16="http://schemas.microsoft.com/office/drawing/2014/main" id="{00000000-0008-0000-6100-0000D50C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3286" name="TextBox 3285">
          <a:extLst>
            <a:ext uri="{FF2B5EF4-FFF2-40B4-BE49-F238E27FC236}">
              <a16:creationId xmlns:a16="http://schemas.microsoft.com/office/drawing/2014/main" id="{00000000-0008-0000-6100-0000D60C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3287" name="TextBox 3286">
          <a:extLst>
            <a:ext uri="{FF2B5EF4-FFF2-40B4-BE49-F238E27FC236}">
              <a16:creationId xmlns:a16="http://schemas.microsoft.com/office/drawing/2014/main" id="{00000000-0008-0000-6100-0000D70C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3288" name="TextBox 3287">
          <a:extLst>
            <a:ext uri="{FF2B5EF4-FFF2-40B4-BE49-F238E27FC236}">
              <a16:creationId xmlns:a16="http://schemas.microsoft.com/office/drawing/2014/main" id="{00000000-0008-0000-6100-0000D80C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3289" name="TextBox 3288">
          <a:extLst>
            <a:ext uri="{FF2B5EF4-FFF2-40B4-BE49-F238E27FC236}">
              <a16:creationId xmlns:a16="http://schemas.microsoft.com/office/drawing/2014/main" id="{00000000-0008-0000-6100-0000D90C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3290" name="TextBox 3289">
          <a:extLst>
            <a:ext uri="{FF2B5EF4-FFF2-40B4-BE49-F238E27FC236}">
              <a16:creationId xmlns:a16="http://schemas.microsoft.com/office/drawing/2014/main" id="{00000000-0008-0000-6100-0000DA0C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3291" name="TextBox 3290">
          <a:extLst>
            <a:ext uri="{FF2B5EF4-FFF2-40B4-BE49-F238E27FC236}">
              <a16:creationId xmlns:a16="http://schemas.microsoft.com/office/drawing/2014/main" id="{00000000-0008-0000-6100-0000DB0C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3292" name="TextBox 3291">
          <a:extLst>
            <a:ext uri="{FF2B5EF4-FFF2-40B4-BE49-F238E27FC236}">
              <a16:creationId xmlns:a16="http://schemas.microsoft.com/office/drawing/2014/main" id="{00000000-0008-0000-6100-0000DC0C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3293" name="TextBox 3292">
          <a:extLst>
            <a:ext uri="{FF2B5EF4-FFF2-40B4-BE49-F238E27FC236}">
              <a16:creationId xmlns:a16="http://schemas.microsoft.com/office/drawing/2014/main" id="{00000000-0008-0000-6100-0000DD0C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3294" name="TextBox 3293">
          <a:extLst>
            <a:ext uri="{FF2B5EF4-FFF2-40B4-BE49-F238E27FC236}">
              <a16:creationId xmlns:a16="http://schemas.microsoft.com/office/drawing/2014/main" id="{00000000-0008-0000-6100-0000DE0C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3295" name="TextBox 3294">
          <a:extLst>
            <a:ext uri="{FF2B5EF4-FFF2-40B4-BE49-F238E27FC236}">
              <a16:creationId xmlns:a16="http://schemas.microsoft.com/office/drawing/2014/main" id="{00000000-0008-0000-6100-0000DF0C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3296" name="TextBox 3295">
          <a:extLst>
            <a:ext uri="{FF2B5EF4-FFF2-40B4-BE49-F238E27FC236}">
              <a16:creationId xmlns:a16="http://schemas.microsoft.com/office/drawing/2014/main" id="{00000000-0008-0000-6100-0000E00C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3297" name="TextBox 3296">
          <a:extLst>
            <a:ext uri="{FF2B5EF4-FFF2-40B4-BE49-F238E27FC236}">
              <a16:creationId xmlns:a16="http://schemas.microsoft.com/office/drawing/2014/main" id="{00000000-0008-0000-6100-0000E10C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3298" name="TextBox 3297">
          <a:extLst>
            <a:ext uri="{FF2B5EF4-FFF2-40B4-BE49-F238E27FC236}">
              <a16:creationId xmlns:a16="http://schemas.microsoft.com/office/drawing/2014/main" id="{00000000-0008-0000-6100-0000E20C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3299" name="TextBox 3298">
          <a:extLst>
            <a:ext uri="{FF2B5EF4-FFF2-40B4-BE49-F238E27FC236}">
              <a16:creationId xmlns:a16="http://schemas.microsoft.com/office/drawing/2014/main" id="{00000000-0008-0000-6100-0000E30C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3300" name="TextBox 3299">
          <a:extLst>
            <a:ext uri="{FF2B5EF4-FFF2-40B4-BE49-F238E27FC236}">
              <a16:creationId xmlns:a16="http://schemas.microsoft.com/office/drawing/2014/main" id="{00000000-0008-0000-6100-0000E40C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3301" name="TextBox 3300">
          <a:extLst>
            <a:ext uri="{FF2B5EF4-FFF2-40B4-BE49-F238E27FC236}">
              <a16:creationId xmlns:a16="http://schemas.microsoft.com/office/drawing/2014/main" id="{00000000-0008-0000-6100-0000E50C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3302" name="TextBox 3301">
          <a:extLst>
            <a:ext uri="{FF2B5EF4-FFF2-40B4-BE49-F238E27FC236}">
              <a16:creationId xmlns:a16="http://schemas.microsoft.com/office/drawing/2014/main" id="{00000000-0008-0000-6100-0000E60C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3303" name="TextBox 3302">
          <a:extLst>
            <a:ext uri="{FF2B5EF4-FFF2-40B4-BE49-F238E27FC236}">
              <a16:creationId xmlns:a16="http://schemas.microsoft.com/office/drawing/2014/main" id="{00000000-0008-0000-6100-0000E70C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3304" name="TextBox 3303">
          <a:extLst>
            <a:ext uri="{FF2B5EF4-FFF2-40B4-BE49-F238E27FC236}">
              <a16:creationId xmlns:a16="http://schemas.microsoft.com/office/drawing/2014/main" id="{00000000-0008-0000-6100-0000E80C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3305" name="TextBox 3304">
          <a:extLst>
            <a:ext uri="{FF2B5EF4-FFF2-40B4-BE49-F238E27FC236}">
              <a16:creationId xmlns:a16="http://schemas.microsoft.com/office/drawing/2014/main" id="{00000000-0008-0000-6100-0000E90C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3306" name="TextBox 3305">
          <a:extLst>
            <a:ext uri="{FF2B5EF4-FFF2-40B4-BE49-F238E27FC236}">
              <a16:creationId xmlns:a16="http://schemas.microsoft.com/office/drawing/2014/main" id="{00000000-0008-0000-6100-0000EA0C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3307" name="TextBox 3306">
          <a:extLst>
            <a:ext uri="{FF2B5EF4-FFF2-40B4-BE49-F238E27FC236}">
              <a16:creationId xmlns:a16="http://schemas.microsoft.com/office/drawing/2014/main" id="{00000000-0008-0000-6100-0000EB0C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3308" name="TextBox 3307">
          <a:extLst>
            <a:ext uri="{FF2B5EF4-FFF2-40B4-BE49-F238E27FC236}">
              <a16:creationId xmlns:a16="http://schemas.microsoft.com/office/drawing/2014/main" id="{00000000-0008-0000-6100-0000EC0C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3309" name="TextBox 3308">
          <a:extLst>
            <a:ext uri="{FF2B5EF4-FFF2-40B4-BE49-F238E27FC236}">
              <a16:creationId xmlns:a16="http://schemas.microsoft.com/office/drawing/2014/main" id="{00000000-0008-0000-6100-0000ED0C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3310" name="TextBox 3309">
          <a:extLst>
            <a:ext uri="{FF2B5EF4-FFF2-40B4-BE49-F238E27FC236}">
              <a16:creationId xmlns:a16="http://schemas.microsoft.com/office/drawing/2014/main" id="{00000000-0008-0000-6100-0000EE0C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3311" name="TextBox 3310">
          <a:extLst>
            <a:ext uri="{FF2B5EF4-FFF2-40B4-BE49-F238E27FC236}">
              <a16:creationId xmlns:a16="http://schemas.microsoft.com/office/drawing/2014/main" id="{00000000-0008-0000-6100-0000EF0C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3312" name="TextBox 3311">
          <a:extLst>
            <a:ext uri="{FF2B5EF4-FFF2-40B4-BE49-F238E27FC236}">
              <a16:creationId xmlns:a16="http://schemas.microsoft.com/office/drawing/2014/main" id="{00000000-0008-0000-6100-0000F00C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3313" name="TextBox 3312">
          <a:extLst>
            <a:ext uri="{FF2B5EF4-FFF2-40B4-BE49-F238E27FC236}">
              <a16:creationId xmlns:a16="http://schemas.microsoft.com/office/drawing/2014/main" id="{00000000-0008-0000-6100-0000F10C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3314" name="TextBox 3313">
          <a:extLst>
            <a:ext uri="{FF2B5EF4-FFF2-40B4-BE49-F238E27FC236}">
              <a16:creationId xmlns:a16="http://schemas.microsoft.com/office/drawing/2014/main" id="{00000000-0008-0000-6100-0000F20C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3315" name="TextBox 3314">
          <a:extLst>
            <a:ext uri="{FF2B5EF4-FFF2-40B4-BE49-F238E27FC236}">
              <a16:creationId xmlns:a16="http://schemas.microsoft.com/office/drawing/2014/main" id="{00000000-0008-0000-6100-0000F30C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3316" name="TextBox 3315">
          <a:extLst>
            <a:ext uri="{FF2B5EF4-FFF2-40B4-BE49-F238E27FC236}">
              <a16:creationId xmlns:a16="http://schemas.microsoft.com/office/drawing/2014/main" id="{00000000-0008-0000-6100-0000F40C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3317" name="TextBox 3316">
          <a:extLst>
            <a:ext uri="{FF2B5EF4-FFF2-40B4-BE49-F238E27FC236}">
              <a16:creationId xmlns:a16="http://schemas.microsoft.com/office/drawing/2014/main" id="{00000000-0008-0000-6100-0000F50C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3318" name="TextBox 3317">
          <a:extLst>
            <a:ext uri="{FF2B5EF4-FFF2-40B4-BE49-F238E27FC236}">
              <a16:creationId xmlns:a16="http://schemas.microsoft.com/office/drawing/2014/main" id="{00000000-0008-0000-6100-0000F60C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3319" name="TextBox 3318">
          <a:extLst>
            <a:ext uri="{FF2B5EF4-FFF2-40B4-BE49-F238E27FC236}">
              <a16:creationId xmlns:a16="http://schemas.microsoft.com/office/drawing/2014/main" id="{00000000-0008-0000-6100-0000F70C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3320" name="TextBox 3319">
          <a:extLst>
            <a:ext uri="{FF2B5EF4-FFF2-40B4-BE49-F238E27FC236}">
              <a16:creationId xmlns:a16="http://schemas.microsoft.com/office/drawing/2014/main" id="{00000000-0008-0000-6100-0000F80C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3321" name="TextBox 3320">
          <a:extLst>
            <a:ext uri="{FF2B5EF4-FFF2-40B4-BE49-F238E27FC236}">
              <a16:creationId xmlns:a16="http://schemas.microsoft.com/office/drawing/2014/main" id="{00000000-0008-0000-6100-0000F90C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3322" name="TextBox 3321">
          <a:extLst>
            <a:ext uri="{FF2B5EF4-FFF2-40B4-BE49-F238E27FC236}">
              <a16:creationId xmlns:a16="http://schemas.microsoft.com/office/drawing/2014/main" id="{00000000-0008-0000-6100-0000FA0C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3323" name="TextBox 3322">
          <a:extLst>
            <a:ext uri="{FF2B5EF4-FFF2-40B4-BE49-F238E27FC236}">
              <a16:creationId xmlns:a16="http://schemas.microsoft.com/office/drawing/2014/main" id="{00000000-0008-0000-6100-0000FB0C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3324" name="TextBox 3323">
          <a:extLst>
            <a:ext uri="{FF2B5EF4-FFF2-40B4-BE49-F238E27FC236}">
              <a16:creationId xmlns:a16="http://schemas.microsoft.com/office/drawing/2014/main" id="{00000000-0008-0000-6100-0000FC0C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3325" name="TextBox 3324">
          <a:extLst>
            <a:ext uri="{FF2B5EF4-FFF2-40B4-BE49-F238E27FC236}">
              <a16:creationId xmlns:a16="http://schemas.microsoft.com/office/drawing/2014/main" id="{00000000-0008-0000-6100-0000FD0C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3326" name="TextBox 3325">
          <a:extLst>
            <a:ext uri="{FF2B5EF4-FFF2-40B4-BE49-F238E27FC236}">
              <a16:creationId xmlns:a16="http://schemas.microsoft.com/office/drawing/2014/main" id="{00000000-0008-0000-6100-0000FE0C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3327" name="TextBox 3326">
          <a:extLst>
            <a:ext uri="{FF2B5EF4-FFF2-40B4-BE49-F238E27FC236}">
              <a16:creationId xmlns:a16="http://schemas.microsoft.com/office/drawing/2014/main" id="{00000000-0008-0000-6100-0000FF0C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3328" name="TextBox 3327">
          <a:extLst>
            <a:ext uri="{FF2B5EF4-FFF2-40B4-BE49-F238E27FC236}">
              <a16:creationId xmlns:a16="http://schemas.microsoft.com/office/drawing/2014/main" id="{00000000-0008-0000-6100-0000000D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3329" name="TextBox 3328">
          <a:extLst>
            <a:ext uri="{FF2B5EF4-FFF2-40B4-BE49-F238E27FC236}">
              <a16:creationId xmlns:a16="http://schemas.microsoft.com/office/drawing/2014/main" id="{00000000-0008-0000-6100-0000010D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3330" name="TextBox 3329">
          <a:extLst>
            <a:ext uri="{FF2B5EF4-FFF2-40B4-BE49-F238E27FC236}">
              <a16:creationId xmlns:a16="http://schemas.microsoft.com/office/drawing/2014/main" id="{00000000-0008-0000-6100-0000020D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3331" name="TextBox 3330">
          <a:extLst>
            <a:ext uri="{FF2B5EF4-FFF2-40B4-BE49-F238E27FC236}">
              <a16:creationId xmlns:a16="http://schemas.microsoft.com/office/drawing/2014/main" id="{00000000-0008-0000-6100-0000030D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3332" name="TextBox 3331">
          <a:extLst>
            <a:ext uri="{FF2B5EF4-FFF2-40B4-BE49-F238E27FC236}">
              <a16:creationId xmlns:a16="http://schemas.microsoft.com/office/drawing/2014/main" id="{00000000-0008-0000-6100-0000040D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3333" name="TextBox 3332">
          <a:extLst>
            <a:ext uri="{FF2B5EF4-FFF2-40B4-BE49-F238E27FC236}">
              <a16:creationId xmlns:a16="http://schemas.microsoft.com/office/drawing/2014/main" id="{00000000-0008-0000-6100-0000050D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3334" name="TextBox 3333">
          <a:extLst>
            <a:ext uri="{FF2B5EF4-FFF2-40B4-BE49-F238E27FC236}">
              <a16:creationId xmlns:a16="http://schemas.microsoft.com/office/drawing/2014/main" id="{00000000-0008-0000-6100-0000060D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3335" name="TextBox 3334">
          <a:extLst>
            <a:ext uri="{FF2B5EF4-FFF2-40B4-BE49-F238E27FC236}">
              <a16:creationId xmlns:a16="http://schemas.microsoft.com/office/drawing/2014/main" id="{00000000-0008-0000-6100-0000070D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3336" name="TextBox 3335">
          <a:extLst>
            <a:ext uri="{FF2B5EF4-FFF2-40B4-BE49-F238E27FC236}">
              <a16:creationId xmlns:a16="http://schemas.microsoft.com/office/drawing/2014/main" id="{00000000-0008-0000-6100-0000080D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3337" name="TextBox 3336">
          <a:extLst>
            <a:ext uri="{FF2B5EF4-FFF2-40B4-BE49-F238E27FC236}">
              <a16:creationId xmlns:a16="http://schemas.microsoft.com/office/drawing/2014/main" id="{00000000-0008-0000-6100-0000090D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3338" name="TextBox 3337">
          <a:extLst>
            <a:ext uri="{FF2B5EF4-FFF2-40B4-BE49-F238E27FC236}">
              <a16:creationId xmlns:a16="http://schemas.microsoft.com/office/drawing/2014/main" id="{00000000-0008-0000-6100-00000A0D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3339" name="TextBox 3338">
          <a:extLst>
            <a:ext uri="{FF2B5EF4-FFF2-40B4-BE49-F238E27FC236}">
              <a16:creationId xmlns:a16="http://schemas.microsoft.com/office/drawing/2014/main" id="{00000000-0008-0000-6100-00000B0D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3340" name="TextBox 3339">
          <a:extLst>
            <a:ext uri="{FF2B5EF4-FFF2-40B4-BE49-F238E27FC236}">
              <a16:creationId xmlns:a16="http://schemas.microsoft.com/office/drawing/2014/main" id="{00000000-0008-0000-6100-00000C0D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24</xdr:col>
      <xdr:colOff>974724</xdr:colOff>
      <xdr:row>41</xdr:row>
      <xdr:rowOff>306918</xdr:rowOff>
    </xdr:from>
    <xdr:ext cx="914400" cy="1254124"/>
    <xdr:sp macro="" textlink="">
      <xdr:nvSpPr>
        <xdr:cNvPr id="3341" name="TextBox 3340">
          <a:extLst>
            <a:ext uri="{FF2B5EF4-FFF2-40B4-BE49-F238E27FC236}">
              <a16:creationId xmlns:a16="http://schemas.microsoft.com/office/drawing/2014/main" id="{00000000-0008-0000-6100-00000D0D0000}"/>
            </a:ext>
          </a:extLst>
        </xdr:cNvPr>
        <xdr:cNvSpPr txBox="1"/>
      </xdr:nvSpPr>
      <xdr:spPr>
        <a:xfrm>
          <a:off x="25077830" y="68946683"/>
          <a:ext cx="914400" cy="1254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marL="171450" indent="-171450">
            <a:buFont typeface="Arial" panose="020B0604020202020204" pitchFamily="34" charset="0"/>
            <a:buChar char="•"/>
          </a:pPr>
          <a:endParaRPr lang="en-US" sz="1100"/>
        </a:p>
      </xdr:txBody>
    </xdr:sp>
    <xdr:clientData/>
  </xdr:oneCellAnchor>
  <xdr:oneCellAnchor>
    <xdr:from>
      <xdr:col>17</xdr:col>
      <xdr:colOff>2347383</xdr:colOff>
      <xdr:row>34</xdr:row>
      <xdr:rowOff>1013883</xdr:rowOff>
    </xdr:from>
    <xdr:ext cx="914400" cy="264560"/>
    <xdr:sp macro="" textlink="">
      <xdr:nvSpPr>
        <xdr:cNvPr id="3342" name="TextBox 3341">
          <a:extLst>
            <a:ext uri="{FF2B5EF4-FFF2-40B4-BE49-F238E27FC236}">
              <a16:creationId xmlns:a16="http://schemas.microsoft.com/office/drawing/2014/main" id="{00000000-0008-0000-6100-00000E0D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3343" name="TextBox 3342">
          <a:extLst>
            <a:ext uri="{FF2B5EF4-FFF2-40B4-BE49-F238E27FC236}">
              <a16:creationId xmlns:a16="http://schemas.microsoft.com/office/drawing/2014/main" id="{00000000-0008-0000-6100-00000F0D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3344" name="TextBox 3343">
          <a:extLst>
            <a:ext uri="{FF2B5EF4-FFF2-40B4-BE49-F238E27FC236}">
              <a16:creationId xmlns:a16="http://schemas.microsoft.com/office/drawing/2014/main" id="{00000000-0008-0000-6100-0000100D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3345" name="TextBox 3344">
          <a:extLst>
            <a:ext uri="{FF2B5EF4-FFF2-40B4-BE49-F238E27FC236}">
              <a16:creationId xmlns:a16="http://schemas.microsoft.com/office/drawing/2014/main" id="{00000000-0008-0000-6100-0000110D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3346" name="TextBox 3345">
          <a:extLst>
            <a:ext uri="{FF2B5EF4-FFF2-40B4-BE49-F238E27FC236}">
              <a16:creationId xmlns:a16="http://schemas.microsoft.com/office/drawing/2014/main" id="{00000000-0008-0000-6100-0000120D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3347" name="TextBox 3346">
          <a:extLst>
            <a:ext uri="{FF2B5EF4-FFF2-40B4-BE49-F238E27FC236}">
              <a16:creationId xmlns:a16="http://schemas.microsoft.com/office/drawing/2014/main" id="{00000000-0008-0000-6100-0000130D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3348" name="TextBox 3347">
          <a:extLst>
            <a:ext uri="{FF2B5EF4-FFF2-40B4-BE49-F238E27FC236}">
              <a16:creationId xmlns:a16="http://schemas.microsoft.com/office/drawing/2014/main" id="{00000000-0008-0000-6100-0000140D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3349" name="TextBox 3348">
          <a:extLst>
            <a:ext uri="{FF2B5EF4-FFF2-40B4-BE49-F238E27FC236}">
              <a16:creationId xmlns:a16="http://schemas.microsoft.com/office/drawing/2014/main" id="{00000000-0008-0000-6100-0000150D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3350" name="TextBox 3349">
          <a:extLst>
            <a:ext uri="{FF2B5EF4-FFF2-40B4-BE49-F238E27FC236}">
              <a16:creationId xmlns:a16="http://schemas.microsoft.com/office/drawing/2014/main" id="{00000000-0008-0000-6100-0000160D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3351" name="TextBox 3350">
          <a:extLst>
            <a:ext uri="{FF2B5EF4-FFF2-40B4-BE49-F238E27FC236}">
              <a16:creationId xmlns:a16="http://schemas.microsoft.com/office/drawing/2014/main" id="{00000000-0008-0000-6100-0000170D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3352" name="TextBox 3351">
          <a:extLst>
            <a:ext uri="{FF2B5EF4-FFF2-40B4-BE49-F238E27FC236}">
              <a16:creationId xmlns:a16="http://schemas.microsoft.com/office/drawing/2014/main" id="{00000000-0008-0000-6100-0000180D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3353" name="TextBox 3352">
          <a:extLst>
            <a:ext uri="{FF2B5EF4-FFF2-40B4-BE49-F238E27FC236}">
              <a16:creationId xmlns:a16="http://schemas.microsoft.com/office/drawing/2014/main" id="{00000000-0008-0000-6100-0000190D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3354" name="TextBox 3353">
          <a:extLst>
            <a:ext uri="{FF2B5EF4-FFF2-40B4-BE49-F238E27FC236}">
              <a16:creationId xmlns:a16="http://schemas.microsoft.com/office/drawing/2014/main" id="{00000000-0008-0000-6100-00001A0D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3355" name="TextBox 3354">
          <a:extLst>
            <a:ext uri="{FF2B5EF4-FFF2-40B4-BE49-F238E27FC236}">
              <a16:creationId xmlns:a16="http://schemas.microsoft.com/office/drawing/2014/main" id="{00000000-0008-0000-6100-00001B0D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3356" name="TextBox 3355">
          <a:extLst>
            <a:ext uri="{FF2B5EF4-FFF2-40B4-BE49-F238E27FC236}">
              <a16:creationId xmlns:a16="http://schemas.microsoft.com/office/drawing/2014/main" id="{00000000-0008-0000-6100-00001C0D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3357" name="TextBox 3356">
          <a:extLst>
            <a:ext uri="{FF2B5EF4-FFF2-40B4-BE49-F238E27FC236}">
              <a16:creationId xmlns:a16="http://schemas.microsoft.com/office/drawing/2014/main" id="{00000000-0008-0000-6100-00001D0D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3358" name="TextBox 3357">
          <a:extLst>
            <a:ext uri="{FF2B5EF4-FFF2-40B4-BE49-F238E27FC236}">
              <a16:creationId xmlns:a16="http://schemas.microsoft.com/office/drawing/2014/main" id="{00000000-0008-0000-6100-00001E0D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3359" name="TextBox 3358">
          <a:extLst>
            <a:ext uri="{FF2B5EF4-FFF2-40B4-BE49-F238E27FC236}">
              <a16:creationId xmlns:a16="http://schemas.microsoft.com/office/drawing/2014/main" id="{00000000-0008-0000-6100-00001F0D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3360" name="TextBox 3359">
          <a:extLst>
            <a:ext uri="{FF2B5EF4-FFF2-40B4-BE49-F238E27FC236}">
              <a16:creationId xmlns:a16="http://schemas.microsoft.com/office/drawing/2014/main" id="{00000000-0008-0000-6100-0000200D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3361" name="TextBox 3360">
          <a:extLst>
            <a:ext uri="{FF2B5EF4-FFF2-40B4-BE49-F238E27FC236}">
              <a16:creationId xmlns:a16="http://schemas.microsoft.com/office/drawing/2014/main" id="{00000000-0008-0000-6100-0000210D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3362" name="TextBox 3361">
          <a:extLst>
            <a:ext uri="{FF2B5EF4-FFF2-40B4-BE49-F238E27FC236}">
              <a16:creationId xmlns:a16="http://schemas.microsoft.com/office/drawing/2014/main" id="{00000000-0008-0000-6100-0000220D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3363" name="TextBox 3362">
          <a:extLst>
            <a:ext uri="{FF2B5EF4-FFF2-40B4-BE49-F238E27FC236}">
              <a16:creationId xmlns:a16="http://schemas.microsoft.com/office/drawing/2014/main" id="{00000000-0008-0000-6100-0000230D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3364" name="TextBox 3363">
          <a:extLst>
            <a:ext uri="{FF2B5EF4-FFF2-40B4-BE49-F238E27FC236}">
              <a16:creationId xmlns:a16="http://schemas.microsoft.com/office/drawing/2014/main" id="{00000000-0008-0000-6100-0000240D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3365" name="TextBox 3364">
          <a:extLst>
            <a:ext uri="{FF2B5EF4-FFF2-40B4-BE49-F238E27FC236}">
              <a16:creationId xmlns:a16="http://schemas.microsoft.com/office/drawing/2014/main" id="{00000000-0008-0000-6100-0000250D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3366" name="TextBox 3365">
          <a:extLst>
            <a:ext uri="{FF2B5EF4-FFF2-40B4-BE49-F238E27FC236}">
              <a16:creationId xmlns:a16="http://schemas.microsoft.com/office/drawing/2014/main" id="{00000000-0008-0000-6100-0000260D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3367" name="TextBox 3366">
          <a:extLst>
            <a:ext uri="{FF2B5EF4-FFF2-40B4-BE49-F238E27FC236}">
              <a16:creationId xmlns:a16="http://schemas.microsoft.com/office/drawing/2014/main" id="{00000000-0008-0000-6100-0000270D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3368" name="TextBox 3367">
          <a:extLst>
            <a:ext uri="{FF2B5EF4-FFF2-40B4-BE49-F238E27FC236}">
              <a16:creationId xmlns:a16="http://schemas.microsoft.com/office/drawing/2014/main" id="{00000000-0008-0000-6100-0000280D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3369" name="TextBox 3368">
          <a:extLst>
            <a:ext uri="{FF2B5EF4-FFF2-40B4-BE49-F238E27FC236}">
              <a16:creationId xmlns:a16="http://schemas.microsoft.com/office/drawing/2014/main" id="{00000000-0008-0000-6100-0000290D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3370" name="TextBox 3369">
          <a:extLst>
            <a:ext uri="{FF2B5EF4-FFF2-40B4-BE49-F238E27FC236}">
              <a16:creationId xmlns:a16="http://schemas.microsoft.com/office/drawing/2014/main" id="{00000000-0008-0000-6100-00002A0D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3371" name="TextBox 3370">
          <a:extLst>
            <a:ext uri="{FF2B5EF4-FFF2-40B4-BE49-F238E27FC236}">
              <a16:creationId xmlns:a16="http://schemas.microsoft.com/office/drawing/2014/main" id="{00000000-0008-0000-6100-00002B0D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3372" name="TextBox 3371">
          <a:extLst>
            <a:ext uri="{FF2B5EF4-FFF2-40B4-BE49-F238E27FC236}">
              <a16:creationId xmlns:a16="http://schemas.microsoft.com/office/drawing/2014/main" id="{00000000-0008-0000-6100-00002C0D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3373" name="TextBox 3372">
          <a:extLst>
            <a:ext uri="{FF2B5EF4-FFF2-40B4-BE49-F238E27FC236}">
              <a16:creationId xmlns:a16="http://schemas.microsoft.com/office/drawing/2014/main" id="{00000000-0008-0000-6100-00002D0D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3374" name="TextBox 3373">
          <a:extLst>
            <a:ext uri="{FF2B5EF4-FFF2-40B4-BE49-F238E27FC236}">
              <a16:creationId xmlns:a16="http://schemas.microsoft.com/office/drawing/2014/main" id="{00000000-0008-0000-6100-00002E0D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3375" name="TextBox 3374">
          <a:extLst>
            <a:ext uri="{FF2B5EF4-FFF2-40B4-BE49-F238E27FC236}">
              <a16:creationId xmlns:a16="http://schemas.microsoft.com/office/drawing/2014/main" id="{00000000-0008-0000-6100-00002F0D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3376" name="TextBox 3375">
          <a:extLst>
            <a:ext uri="{FF2B5EF4-FFF2-40B4-BE49-F238E27FC236}">
              <a16:creationId xmlns:a16="http://schemas.microsoft.com/office/drawing/2014/main" id="{00000000-0008-0000-6100-0000300D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3377" name="TextBox 3376">
          <a:extLst>
            <a:ext uri="{FF2B5EF4-FFF2-40B4-BE49-F238E27FC236}">
              <a16:creationId xmlns:a16="http://schemas.microsoft.com/office/drawing/2014/main" id="{00000000-0008-0000-6100-0000310D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3378" name="TextBox 3377">
          <a:extLst>
            <a:ext uri="{FF2B5EF4-FFF2-40B4-BE49-F238E27FC236}">
              <a16:creationId xmlns:a16="http://schemas.microsoft.com/office/drawing/2014/main" id="{00000000-0008-0000-6100-0000320D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3379" name="TextBox 3378">
          <a:extLst>
            <a:ext uri="{FF2B5EF4-FFF2-40B4-BE49-F238E27FC236}">
              <a16:creationId xmlns:a16="http://schemas.microsoft.com/office/drawing/2014/main" id="{00000000-0008-0000-6100-0000330D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3380" name="TextBox 3379">
          <a:extLst>
            <a:ext uri="{FF2B5EF4-FFF2-40B4-BE49-F238E27FC236}">
              <a16:creationId xmlns:a16="http://schemas.microsoft.com/office/drawing/2014/main" id="{00000000-0008-0000-6100-0000340D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3381" name="TextBox 3380">
          <a:extLst>
            <a:ext uri="{FF2B5EF4-FFF2-40B4-BE49-F238E27FC236}">
              <a16:creationId xmlns:a16="http://schemas.microsoft.com/office/drawing/2014/main" id="{00000000-0008-0000-6100-0000350D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3382" name="TextBox 3381">
          <a:extLst>
            <a:ext uri="{FF2B5EF4-FFF2-40B4-BE49-F238E27FC236}">
              <a16:creationId xmlns:a16="http://schemas.microsoft.com/office/drawing/2014/main" id="{00000000-0008-0000-6100-0000360D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3383" name="TextBox 3382">
          <a:extLst>
            <a:ext uri="{FF2B5EF4-FFF2-40B4-BE49-F238E27FC236}">
              <a16:creationId xmlns:a16="http://schemas.microsoft.com/office/drawing/2014/main" id="{00000000-0008-0000-6100-0000370D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3384" name="TextBox 3383">
          <a:extLst>
            <a:ext uri="{FF2B5EF4-FFF2-40B4-BE49-F238E27FC236}">
              <a16:creationId xmlns:a16="http://schemas.microsoft.com/office/drawing/2014/main" id="{00000000-0008-0000-6100-0000380D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3385" name="TextBox 3384">
          <a:extLst>
            <a:ext uri="{FF2B5EF4-FFF2-40B4-BE49-F238E27FC236}">
              <a16:creationId xmlns:a16="http://schemas.microsoft.com/office/drawing/2014/main" id="{00000000-0008-0000-6100-0000390D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3386" name="TextBox 3385">
          <a:extLst>
            <a:ext uri="{FF2B5EF4-FFF2-40B4-BE49-F238E27FC236}">
              <a16:creationId xmlns:a16="http://schemas.microsoft.com/office/drawing/2014/main" id="{00000000-0008-0000-6100-00003A0D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3387" name="TextBox 3386">
          <a:extLst>
            <a:ext uri="{FF2B5EF4-FFF2-40B4-BE49-F238E27FC236}">
              <a16:creationId xmlns:a16="http://schemas.microsoft.com/office/drawing/2014/main" id="{00000000-0008-0000-6100-00003B0D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3388" name="TextBox 3387">
          <a:extLst>
            <a:ext uri="{FF2B5EF4-FFF2-40B4-BE49-F238E27FC236}">
              <a16:creationId xmlns:a16="http://schemas.microsoft.com/office/drawing/2014/main" id="{00000000-0008-0000-6100-00003C0D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3389" name="TextBox 3388">
          <a:extLst>
            <a:ext uri="{FF2B5EF4-FFF2-40B4-BE49-F238E27FC236}">
              <a16:creationId xmlns:a16="http://schemas.microsoft.com/office/drawing/2014/main" id="{00000000-0008-0000-6100-00003D0D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3390" name="TextBox 3389">
          <a:extLst>
            <a:ext uri="{FF2B5EF4-FFF2-40B4-BE49-F238E27FC236}">
              <a16:creationId xmlns:a16="http://schemas.microsoft.com/office/drawing/2014/main" id="{00000000-0008-0000-6100-00003E0D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3391" name="TextBox 3390">
          <a:extLst>
            <a:ext uri="{FF2B5EF4-FFF2-40B4-BE49-F238E27FC236}">
              <a16:creationId xmlns:a16="http://schemas.microsoft.com/office/drawing/2014/main" id="{00000000-0008-0000-6100-00003F0D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3392" name="TextBox 3391">
          <a:extLst>
            <a:ext uri="{FF2B5EF4-FFF2-40B4-BE49-F238E27FC236}">
              <a16:creationId xmlns:a16="http://schemas.microsoft.com/office/drawing/2014/main" id="{00000000-0008-0000-6100-0000400D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3393" name="TextBox 3392">
          <a:extLst>
            <a:ext uri="{FF2B5EF4-FFF2-40B4-BE49-F238E27FC236}">
              <a16:creationId xmlns:a16="http://schemas.microsoft.com/office/drawing/2014/main" id="{00000000-0008-0000-6100-0000410D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3394" name="TextBox 3393">
          <a:extLst>
            <a:ext uri="{FF2B5EF4-FFF2-40B4-BE49-F238E27FC236}">
              <a16:creationId xmlns:a16="http://schemas.microsoft.com/office/drawing/2014/main" id="{00000000-0008-0000-6100-0000420D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3395" name="TextBox 3394">
          <a:extLst>
            <a:ext uri="{FF2B5EF4-FFF2-40B4-BE49-F238E27FC236}">
              <a16:creationId xmlns:a16="http://schemas.microsoft.com/office/drawing/2014/main" id="{00000000-0008-0000-6100-0000430D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3396" name="TextBox 3395">
          <a:extLst>
            <a:ext uri="{FF2B5EF4-FFF2-40B4-BE49-F238E27FC236}">
              <a16:creationId xmlns:a16="http://schemas.microsoft.com/office/drawing/2014/main" id="{00000000-0008-0000-6100-0000440D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3397" name="TextBox 3396">
          <a:extLst>
            <a:ext uri="{FF2B5EF4-FFF2-40B4-BE49-F238E27FC236}">
              <a16:creationId xmlns:a16="http://schemas.microsoft.com/office/drawing/2014/main" id="{00000000-0008-0000-6100-0000450D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3398" name="TextBox 3397">
          <a:extLst>
            <a:ext uri="{FF2B5EF4-FFF2-40B4-BE49-F238E27FC236}">
              <a16:creationId xmlns:a16="http://schemas.microsoft.com/office/drawing/2014/main" id="{00000000-0008-0000-6100-0000460D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3399" name="TextBox 3398">
          <a:extLst>
            <a:ext uri="{FF2B5EF4-FFF2-40B4-BE49-F238E27FC236}">
              <a16:creationId xmlns:a16="http://schemas.microsoft.com/office/drawing/2014/main" id="{00000000-0008-0000-6100-0000470D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3400" name="TextBox 3399">
          <a:extLst>
            <a:ext uri="{FF2B5EF4-FFF2-40B4-BE49-F238E27FC236}">
              <a16:creationId xmlns:a16="http://schemas.microsoft.com/office/drawing/2014/main" id="{00000000-0008-0000-6100-0000480D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3401" name="TextBox 3400">
          <a:extLst>
            <a:ext uri="{FF2B5EF4-FFF2-40B4-BE49-F238E27FC236}">
              <a16:creationId xmlns:a16="http://schemas.microsoft.com/office/drawing/2014/main" id="{00000000-0008-0000-6100-0000490D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3402" name="TextBox 3401">
          <a:extLst>
            <a:ext uri="{FF2B5EF4-FFF2-40B4-BE49-F238E27FC236}">
              <a16:creationId xmlns:a16="http://schemas.microsoft.com/office/drawing/2014/main" id="{00000000-0008-0000-6100-00004A0D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3403" name="TextBox 3402">
          <a:extLst>
            <a:ext uri="{FF2B5EF4-FFF2-40B4-BE49-F238E27FC236}">
              <a16:creationId xmlns:a16="http://schemas.microsoft.com/office/drawing/2014/main" id="{00000000-0008-0000-6100-00004B0D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3404" name="TextBox 3403">
          <a:extLst>
            <a:ext uri="{FF2B5EF4-FFF2-40B4-BE49-F238E27FC236}">
              <a16:creationId xmlns:a16="http://schemas.microsoft.com/office/drawing/2014/main" id="{00000000-0008-0000-6100-00004C0D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3405" name="TextBox 3404">
          <a:extLst>
            <a:ext uri="{FF2B5EF4-FFF2-40B4-BE49-F238E27FC236}">
              <a16:creationId xmlns:a16="http://schemas.microsoft.com/office/drawing/2014/main" id="{00000000-0008-0000-6100-00004D0D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3406" name="TextBox 3405">
          <a:extLst>
            <a:ext uri="{FF2B5EF4-FFF2-40B4-BE49-F238E27FC236}">
              <a16:creationId xmlns:a16="http://schemas.microsoft.com/office/drawing/2014/main" id="{00000000-0008-0000-6100-00004E0D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3407" name="TextBox 3406">
          <a:extLst>
            <a:ext uri="{FF2B5EF4-FFF2-40B4-BE49-F238E27FC236}">
              <a16:creationId xmlns:a16="http://schemas.microsoft.com/office/drawing/2014/main" id="{00000000-0008-0000-6100-00004F0D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3408" name="TextBox 3407">
          <a:extLst>
            <a:ext uri="{FF2B5EF4-FFF2-40B4-BE49-F238E27FC236}">
              <a16:creationId xmlns:a16="http://schemas.microsoft.com/office/drawing/2014/main" id="{00000000-0008-0000-6100-0000500D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3409" name="TextBox 3408">
          <a:extLst>
            <a:ext uri="{FF2B5EF4-FFF2-40B4-BE49-F238E27FC236}">
              <a16:creationId xmlns:a16="http://schemas.microsoft.com/office/drawing/2014/main" id="{00000000-0008-0000-6100-0000510D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3410" name="TextBox 3409">
          <a:extLst>
            <a:ext uri="{FF2B5EF4-FFF2-40B4-BE49-F238E27FC236}">
              <a16:creationId xmlns:a16="http://schemas.microsoft.com/office/drawing/2014/main" id="{00000000-0008-0000-6100-0000520D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3411" name="TextBox 3410">
          <a:extLst>
            <a:ext uri="{FF2B5EF4-FFF2-40B4-BE49-F238E27FC236}">
              <a16:creationId xmlns:a16="http://schemas.microsoft.com/office/drawing/2014/main" id="{00000000-0008-0000-6100-0000530D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3412" name="TextBox 3411">
          <a:extLst>
            <a:ext uri="{FF2B5EF4-FFF2-40B4-BE49-F238E27FC236}">
              <a16:creationId xmlns:a16="http://schemas.microsoft.com/office/drawing/2014/main" id="{00000000-0008-0000-6100-0000540D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3413" name="TextBox 3412">
          <a:extLst>
            <a:ext uri="{FF2B5EF4-FFF2-40B4-BE49-F238E27FC236}">
              <a16:creationId xmlns:a16="http://schemas.microsoft.com/office/drawing/2014/main" id="{00000000-0008-0000-6100-0000550D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3414" name="TextBox 3413">
          <a:extLst>
            <a:ext uri="{FF2B5EF4-FFF2-40B4-BE49-F238E27FC236}">
              <a16:creationId xmlns:a16="http://schemas.microsoft.com/office/drawing/2014/main" id="{00000000-0008-0000-6100-0000560D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3415" name="TextBox 3414">
          <a:extLst>
            <a:ext uri="{FF2B5EF4-FFF2-40B4-BE49-F238E27FC236}">
              <a16:creationId xmlns:a16="http://schemas.microsoft.com/office/drawing/2014/main" id="{00000000-0008-0000-6100-0000570D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3416" name="TextBox 3415">
          <a:extLst>
            <a:ext uri="{FF2B5EF4-FFF2-40B4-BE49-F238E27FC236}">
              <a16:creationId xmlns:a16="http://schemas.microsoft.com/office/drawing/2014/main" id="{00000000-0008-0000-6100-0000580D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3417" name="TextBox 3416">
          <a:extLst>
            <a:ext uri="{FF2B5EF4-FFF2-40B4-BE49-F238E27FC236}">
              <a16:creationId xmlns:a16="http://schemas.microsoft.com/office/drawing/2014/main" id="{00000000-0008-0000-6100-0000590D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3418" name="TextBox 3417">
          <a:extLst>
            <a:ext uri="{FF2B5EF4-FFF2-40B4-BE49-F238E27FC236}">
              <a16:creationId xmlns:a16="http://schemas.microsoft.com/office/drawing/2014/main" id="{00000000-0008-0000-6100-00005A0D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3419" name="TextBox 3418">
          <a:extLst>
            <a:ext uri="{FF2B5EF4-FFF2-40B4-BE49-F238E27FC236}">
              <a16:creationId xmlns:a16="http://schemas.microsoft.com/office/drawing/2014/main" id="{00000000-0008-0000-6100-00005B0D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3420" name="TextBox 3419">
          <a:extLst>
            <a:ext uri="{FF2B5EF4-FFF2-40B4-BE49-F238E27FC236}">
              <a16:creationId xmlns:a16="http://schemas.microsoft.com/office/drawing/2014/main" id="{00000000-0008-0000-6100-00005C0D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3421" name="TextBox 3420">
          <a:extLst>
            <a:ext uri="{FF2B5EF4-FFF2-40B4-BE49-F238E27FC236}">
              <a16:creationId xmlns:a16="http://schemas.microsoft.com/office/drawing/2014/main" id="{00000000-0008-0000-6100-00005D0D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3422" name="TextBox 3421">
          <a:extLst>
            <a:ext uri="{FF2B5EF4-FFF2-40B4-BE49-F238E27FC236}">
              <a16:creationId xmlns:a16="http://schemas.microsoft.com/office/drawing/2014/main" id="{00000000-0008-0000-6100-00005E0D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3423" name="TextBox 3422">
          <a:extLst>
            <a:ext uri="{FF2B5EF4-FFF2-40B4-BE49-F238E27FC236}">
              <a16:creationId xmlns:a16="http://schemas.microsoft.com/office/drawing/2014/main" id="{00000000-0008-0000-6100-00005F0D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3424" name="TextBox 3423">
          <a:extLst>
            <a:ext uri="{FF2B5EF4-FFF2-40B4-BE49-F238E27FC236}">
              <a16:creationId xmlns:a16="http://schemas.microsoft.com/office/drawing/2014/main" id="{00000000-0008-0000-6100-0000600D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3425" name="TextBox 3424">
          <a:extLst>
            <a:ext uri="{FF2B5EF4-FFF2-40B4-BE49-F238E27FC236}">
              <a16:creationId xmlns:a16="http://schemas.microsoft.com/office/drawing/2014/main" id="{00000000-0008-0000-6100-0000610D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3426" name="TextBox 3425">
          <a:extLst>
            <a:ext uri="{FF2B5EF4-FFF2-40B4-BE49-F238E27FC236}">
              <a16:creationId xmlns:a16="http://schemas.microsoft.com/office/drawing/2014/main" id="{00000000-0008-0000-6100-0000620D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3427" name="TextBox 3426">
          <a:extLst>
            <a:ext uri="{FF2B5EF4-FFF2-40B4-BE49-F238E27FC236}">
              <a16:creationId xmlns:a16="http://schemas.microsoft.com/office/drawing/2014/main" id="{00000000-0008-0000-6100-0000630D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3428" name="TextBox 3427">
          <a:extLst>
            <a:ext uri="{FF2B5EF4-FFF2-40B4-BE49-F238E27FC236}">
              <a16:creationId xmlns:a16="http://schemas.microsoft.com/office/drawing/2014/main" id="{00000000-0008-0000-6100-0000640D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3429" name="TextBox 3428">
          <a:extLst>
            <a:ext uri="{FF2B5EF4-FFF2-40B4-BE49-F238E27FC236}">
              <a16:creationId xmlns:a16="http://schemas.microsoft.com/office/drawing/2014/main" id="{00000000-0008-0000-6100-0000650D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3430" name="TextBox 3429">
          <a:extLst>
            <a:ext uri="{FF2B5EF4-FFF2-40B4-BE49-F238E27FC236}">
              <a16:creationId xmlns:a16="http://schemas.microsoft.com/office/drawing/2014/main" id="{00000000-0008-0000-6100-0000660D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3431" name="TextBox 3430">
          <a:extLst>
            <a:ext uri="{FF2B5EF4-FFF2-40B4-BE49-F238E27FC236}">
              <a16:creationId xmlns:a16="http://schemas.microsoft.com/office/drawing/2014/main" id="{00000000-0008-0000-6100-0000670D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3432" name="TextBox 3431">
          <a:extLst>
            <a:ext uri="{FF2B5EF4-FFF2-40B4-BE49-F238E27FC236}">
              <a16:creationId xmlns:a16="http://schemas.microsoft.com/office/drawing/2014/main" id="{00000000-0008-0000-6100-0000680D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3433" name="TextBox 3432">
          <a:extLst>
            <a:ext uri="{FF2B5EF4-FFF2-40B4-BE49-F238E27FC236}">
              <a16:creationId xmlns:a16="http://schemas.microsoft.com/office/drawing/2014/main" id="{00000000-0008-0000-6100-0000690D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3434" name="TextBox 3433">
          <a:extLst>
            <a:ext uri="{FF2B5EF4-FFF2-40B4-BE49-F238E27FC236}">
              <a16:creationId xmlns:a16="http://schemas.microsoft.com/office/drawing/2014/main" id="{00000000-0008-0000-6100-00006A0D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3435" name="TextBox 3434">
          <a:extLst>
            <a:ext uri="{FF2B5EF4-FFF2-40B4-BE49-F238E27FC236}">
              <a16:creationId xmlns:a16="http://schemas.microsoft.com/office/drawing/2014/main" id="{00000000-0008-0000-6100-00006B0D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3436" name="TextBox 3435">
          <a:extLst>
            <a:ext uri="{FF2B5EF4-FFF2-40B4-BE49-F238E27FC236}">
              <a16:creationId xmlns:a16="http://schemas.microsoft.com/office/drawing/2014/main" id="{00000000-0008-0000-6100-00006C0D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3437" name="TextBox 3436">
          <a:extLst>
            <a:ext uri="{FF2B5EF4-FFF2-40B4-BE49-F238E27FC236}">
              <a16:creationId xmlns:a16="http://schemas.microsoft.com/office/drawing/2014/main" id="{00000000-0008-0000-6100-00006D0D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3438" name="TextBox 3437">
          <a:extLst>
            <a:ext uri="{FF2B5EF4-FFF2-40B4-BE49-F238E27FC236}">
              <a16:creationId xmlns:a16="http://schemas.microsoft.com/office/drawing/2014/main" id="{00000000-0008-0000-6100-00006E0D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3439" name="TextBox 3438">
          <a:extLst>
            <a:ext uri="{FF2B5EF4-FFF2-40B4-BE49-F238E27FC236}">
              <a16:creationId xmlns:a16="http://schemas.microsoft.com/office/drawing/2014/main" id="{00000000-0008-0000-6100-00006F0D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3440" name="TextBox 3439">
          <a:extLst>
            <a:ext uri="{FF2B5EF4-FFF2-40B4-BE49-F238E27FC236}">
              <a16:creationId xmlns:a16="http://schemas.microsoft.com/office/drawing/2014/main" id="{00000000-0008-0000-6100-0000700D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3441" name="TextBox 3440">
          <a:extLst>
            <a:ext uri="{FF2B5EF4-FFF2-40B4-BE49-F238E27FC236}">
              <a16:creationId xmlns:a16="http://schemas.microsoft.com/office/drawing/2014/main" id="{00000000-0008-0000-6100-0000710D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3442" name="TextBox 3441">
          <a:extLst>
            <a:ext uri="{FF2B5EF4-FFF2-40B4-BE49-F238E27FC236}">
              <a16:creationId xmlns:a16="http://schemas.microsoft.com/office/drawing/2014/main" id="{00000000-0008-0000-6100-0000720D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3443" name="TextBox 3442">
          <a:extLst>
            <a:ext uri="{FF2B5EF4-FFF2-40B4-BE49-F238E27FC236}">
              <a16:creationId xmlns:a16="http://schemas.microsoft.com/office/drawing/2014/main" id="{00000000-0008-0000-6100-0000730D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3444" name="TextBox 3443">
          <a:extLst>
            <a:ext uri="{FF2B5EF4-FFF2-40B4-BE49-F238E27FC236}">
              <a16:creationId xmlns:a16="http://schemas.microsoft.com/office/drawing/2014/main" id="{00000000-0008-0000-6100-0000740D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3445" name="TextBox 3444">
          <a:extLst>
            <a:ext uri="{FF2B5EF4-FFF2-40B4-BE49-F238E27FC236}">
              <a16:creationId xmlns:a16="http://schemas.microsoft.com/office/drawing/2014/main" id="{00000000-0008-0000-6100-0000750D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3446" name="TextBox 3445">
          <a:extLst>
            <a:ext uri="{FF2B5EF4-FFF2-40B4-BE49-F238E27FC236}">
              <a16:creationId xmlns:a16="http://schemas.microsoft.com/office/drawing/2014/main" id="{00000000-0008-0000-6100-0000760D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3447" name="TextBox 3446">
          <a:extLst>
            <a:ext uri="{FF2B5EF4-FFF2-40B4-BE49-F238E27FC236}">
              <a16:creationId xmlns:a16="http://schemas.microsoft.com/office/drawing/2014/main" id="{00000000-0008-0000-6100-0000770D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3448" name="TextBox 3447">
          <a:extLst>
            <a:ext uri="{FF2B5EF4-FFF2-40B4-BE49-F238E27FC236}">
              <a16:creationId xmlns:a16="http://schemas.microsoft.com/office/drawing/2014/main" id="{00000000-0008-0000-6100-0000780D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3449" name="TextBox 3448">
          <a:extLst>
            <a:ext uri="{FF2B5EF4-FFF2-40B4-BE49-F238E27FC236}">
              <a16:creationId xmlns:a16="http://schemas.microsoft.com/office/drawing/2014/main" id="{00000000-0008-0000-6100-0000790D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3450" name="TextBox 3449">
          <a:extLst>
            <a:ext uri="{FF2B5EF4-FFF2-40B4-BE49-F238E27FC236}">
              <a16:creationId xmlns:a16="http://schemas.microsoft.com/office/drawing/2014/main" id="{00000000-0008-0000-6100-00007A0D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3451" name="TextBox 3450">
          <a:extLst>
            <a:ext uri="{FF2B5EF4-FFF2-40B4-BE49-F238E27FC236}">
              <a16:creationId xmlns:a16="http://schemas.microsoft.com/office/drawing/2014/main" id="{00000000-0008-0000-6100-00007B0D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3452" name="TextBox 3451">
          <a:extLst>
            <a:ext uri="{FF2B5EF4-FFF2-40B4-BE49-F238E27FC236}">
              <a16:creationId xmlns:a16="http://schemas.microsoft.com/office/drawing/2014/main" id="{00000000-0008-0000-6100-00007C0D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3453" name="TextBox 3452">
          <a:extLst>
            <a:ext uri="{FF2B5EF4-FFF2-40B4-BE49-F238E27FC236}">
              <a16:creationId xmlns:a16="http://schemas.microsoft.com/office/drawing/2014/main" id="{00000000-0008-0000-6100-00007D0D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3454" name="TextBox 3453">
          <a:extLst>
            <a:ext uri="{FF2B5EF4-FFF2-40B4-BE49-F238E27FC236}">
              <a16:creationId xmlns:a16="http://schemas.microsoft.com/office/drawing/2014/main" id="{00000000-0008-0000-6100-00007E0D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3455" name="TextBox 3454">
          <a:extLst>
            <a:ext uri="{FF2B5EF4-FFF2-40B4-BE49-F238E27FC236}">
              <a16:creationId xmlns:a16="http://schemas.microsoft.com/office/drawing/2014/main" id="{00000000-0008-0000-6100-00007F0D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3456" name="TextBox 3455">
          <a:extLst>
            <a:ext uri="{FF2B5EF4-FFF2-40B4-BE49-F238E27FC236}">
              <a16:creationId xmlns:a16="http://schemas.microsoft.com/office/drawing/2014/main" id="{00000000-0008-0000-6100-0000800D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3457" name="TextBox 3456">
          <a:extLst>
            <a:ext uri="{FF2B5EF4-FFF2-40B4-BE49-F238E27FC236}">
              <a16:creationId xmlns:a16="http://schemas.microsoft.com/office/drawing/2014/main" id="{00000000-0008-0000-6100-0000810D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3458" name="TextBox 3457">
          <a:extLst>
            <a:ext uri="{FF2B5EF4-FFF2-40B4-BE49-F238E27FC236}">
              <a16:creationId xmlns:a16="http://schemas.microsoft.com/office/drawing/2014/main" id="{00000000-0008-0000-6100-0000820D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3459" name="TextBox 3458">
          <a:extLst>
            <a:ext uri="{FF2B5EF4-FFF2-40B4-BE49-F238E27FC236}">
              <a16:creationId xmlns:a16="http://schemas.microsoft.com/office/drawing/2014/main" id="{00000000-0008-0000-6100-0000830D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3460" name="TextBox 3459">
          <a:extLst>
            <a:ext uri="{FF2B5EF4-FFF2-40B4-BE49-F238E27FC236}">
              <a16:creationId xmlns:a16="http://schemas.microsoft.com/office/drawing/2014/main" id="{00000000-0008-0000-6100-0000840D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3461" name="TextBox 3460">
          <a:extLst>
            <a:ext uri="{FF2B5EF4-FFF2-40B4-BE49-F238E27FC236}">
              <a16:creationId xmlns:a16="http://schemas.microsoft.com/office/drawing/2014/main" id="{00000000-0008-0000-6100-0000850D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3462" name="TextBox 3461">
          <a:extLst>
            <a:ext uri="{FF2B5EF4-FFF2-40B4-BE49-F238E27FC236}">
              <a16:creationId xmlns:a16="http://schemas.microsoft.com/office/drawing/2014/main" id="{00000000-0008-0000-6100-0000860D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3463" name="TextBox 3462">
          <a:extLst>
            <a:ext uri="{FF2B5EF4-FFF2-40B4-BE49-F238E27FC236}">
              <a16:creationId xmlns:a16="http://schemas.microsoft.com/office/drawing/2014/main" id="{00000000-0008-0000-6100-0000870D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3464" name="TextBox 3463">
          <a:extLst>
            <a:ext uri="{FF2B5EF4-FFF2-40B4-BE49-F238E27FC236}">
              <a16:creationId xmlns:a16="http://schemas.microsoft.com/office/drawing/2014/main" id="{00000000-0008-0000-6100-0000880D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3465" name="TextBox 3464">
          <a:extLst>
            <a:ext uri="{FF2B5EF4-FFF2-40B4-BE49-F238E27FC236}">
              <a16:creationId xmlns:a16="http://schemas.microsoft.com/office/drawing/2014/main" id="{00000000-0008-0000-6100-0000890D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3466" name="TextBox 3465">
          <a:extLst>
            <a:ext uri="{FF2B5EF4-FFF2-40B4-BE49-F238E27FC236}">
              <a16:creationId xmlns:a16="http://schemas.microsoft.com/office/drawing/2014/main" id="{00000000-0008-0000-6100-00008A0D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3467" name="TextBox 3466">
          <a:extLst>
            <a:ext uri="{FF2B5EF4-FFF2-40B4-BE49-F238E27FC236}">
              <a16:creationId xmlns:a16="http://schemas.microsoft.com/office/drawing/2014/main" id="{00000000-0008-0000-6100-00008B0D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3468" name="TextBox 3467">
          <a:extLst>
            <a:ext uri="{FF2B5EF4-FFF2-40B4-BE49-F238E27FC236}">
              <a16:creationId xmlns:a16="http://schemas.microsoft.com/office/drawing/2014/main" id="{00000000-0008-0000-6100-00008C0D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3469" name="TextBox 3468">
          <a:extLst>
            <a:ext uri="{FF2B5EF4-FFF2-40B4-BE49-F238E27FC236}">
              <a16:creationId xmlns:a16="http://schemas.microsoft.com/office/drawing/2014/main" id="{00000000-0008-0000-6100-00008D0D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15</xdr:row>
      <xdr:rowOff>0</xdr:rowOff>
    </xdr:from>
    <xdr:ext cx="914400" cy="264560"/>
    <xdr:sp macro="" textlink="">
      <xdr:nvSpPr>
        <xdr:cNvPr id="3470" name="TextBox 3469">
          <a:extLst>
            <a:ext uri="{FF2B5EF4-FFF2-40B4-BE49-F238E27FC236}">
              <a16:creationId xmlns:a16="http://schemas.microsoft.com/office/drawing/2014/main" id="{00000000-0008-0000-6100-00008E0D0000}"/>
            </a:ext>
          </a:extLst>
        </xdr:cNvPr>
        <xdr:cNvSpPr txBox="1"/>
      </xdr:nvSpPr>
      <xdr:spPr>
        <a:xfrm>
          <a:off x="16380136" y="1958489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15</xdr:row>
      <xdr:rowOff>0</xdr:rowOff>
    </xdr:from>
    <xdr:ext cx="914400" cy="264560"/>
    <xdr:sp macro="" textlink="">
      <xdr:nvSpPr>
        <xdr:cNvPr id="3471" name="TextBox 3470">
          <a:extLst>
            <a:ext uri="{FF2B5EF4-FFF2-40B4-BE49-F238E27FC236}">
              <a16:creationId xmlns:a16="http://schemas.microsoft.com/office/drawing/2014/main" id="{00000000-0008-0000-6100-00008F0D0000}"/>
            </a:ext>
          </a:extLst>
        </xdr:cNvPr>
        <xdr:cNvSpPr txBox="1"/>
      </xdr:nvSpPr>
      <xdr:spPr>
        <a:xfrm>
          <a:off x="16380136" y="1958489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15</xdr:row>
      <xdr:rowOff>0</xdr:rowOff>
    </xdr:from>
    <xdr:ext cx="914400" cy="264560"/>
    <xdr:sp macro="" textlink="">
      <xdr:nvSpPr>
        <xdr:cNvPr id="3472" name="TextBox 3471">
          <a:extLst>
            <a:ext uri="{FF2B5EF4-FFF2-40B4-BE49-F238E27FC236}">
              <a16:creationId xmlns:a16="http://schemas.microsoft.com/office/drawing/2014/main" id="{00000000-0008-0000-6100-0000900D0000}"/>
            </a:ext>
          </a:extLst>
        </xdr:cNvPr>
        <xdr:cNvSpPr txBox="1"/>
      </xdr:nvSpPr>
      <xdr:spPr>
        <a:xfrm>
          <a:off x="16380136" y="1958489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15</xdr:row>
      <xdr:rowOff>0</xdr:rowOff>
    </xdr:from>
    <xdr:ext cx="914400" cy="264560"/>
    <xdr:sp macro="" textlink="">
      <xdr:nvSpPr>
        <xdr:cNvPr id="3473" name="TextBox 3472">
          <a:extLst>
            <a:ext uri="{FF2B5EF4-FFF2-40B4-BE49-F238E27FC236}">
              <a16:creationId xmlns:a16="http://schemas.microsoft.com/office/drawing/2014/main" id="{00000000-0008-0000-6100-0000910D0000}"/>
            </a:ext>
          </a:extLst>
        </xdr:cNvPr>
        <xdr:cNvSpPr txBox="1"/>
      </xdr:nvSpPr>
      <xdr:spPr>
        <a:xfrm>
          <a:off x="16380136" y="1958489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3474" name="TextBox 3473">
          <a:extLst>
            <a:ext uri="{FF2B5EF4-FFF2-40B4-BE49-F238E27FC236}">
              <a16:creationId xmlns:a16="http://schemas.microsoft.com/office/drawing/2014/main" id="{00000000-0008-0000-6100-0000920D0000}"/>
            </a:ext>
          </a:extLst>
        </xdr:cNvPr>
        <xdr:cNvSpPr txBox="1"/>
      </xdr:nvSpPr>
      <xdr:spPr>
        <a:xfrm>
          <a:off x="16380136" y="236288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3475" name="TextBox 3474">
          <a:extLst>
            <a:ext uri="{FF2B5EF4-FFF2-40B4-BE49-F238E27FC236}">
              <a16:creationId xmlns:a16="http://schemas.microsoft.com/office/drawing/2014/main" id="{00000000-0008-0000-6100-0000930D0000}"/>
            </a:ext>
          </a:extLst>
        </xdr:cNvPr>
        <xdr:cNvSpPr txBox="1"/>
      </xdr:nvSpPr>
      <xdr:spPr>
        <a:xfrm>
          <a:off x="16380136" y="236288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3476" name="TextBox 3475">
          <a:extLst>
            <a:ext uri="{FF2B5EF4-FFF2-40B4-BE49-F238E27FC236}">
              <a16:creationId xmlns:a16="http://schemas.microsoft.com/office/drawing/2014/main" id="{00000000-0008-0000-6100-0000940D0000}"/>
            </a:ext>
          </a:extLst>
        </xdr:cNvPr>
        <xdr:cNvSpPr txBox="1"/>
      </xdr:nvSpPr>
      <xdr:spPr>
        <a:xfrm>
          <a:off x="16380136" y="236288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3477" name="TextBox 3476">
          <a:extLst>
            <a:ext uri="{FF2B5EF4-FFF2-40B4-BE49-F238E27FC236}">
              <a16:creationId xmlns:a16="http://schemas.microsoft.com/office/drawing/2014/main" id="{00000000-0008-0000-6100-0000950D0000}"/>
            </a:ext>
          </a:extLst>
        </xdr:cNvPr>
        <xdr:cNvSpPr txBox="1"/>
      </xdr:nvSpPr>
      <xdr:spPr>
        <a:xfrm>
          <a:off x="16380136" y="236288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3478" name="TextBox 3477">
          <a:extLst>
            <a:ext uri="{FF2B5EF4-FFF2-40B4-BE49-F238E27FC236}">
              <a16:creationId xmlns:a16="http://schemas.microsoft.com/office/drawing/2014/main" id="{00000000-0008-0000-6100-0000960D0000}"/>
            </a:ext>
          </a:extLst>
        </xdr:cNvPr>
        <xdr:cNvSpPr txBox="1"/>
      </xdr:nvSpPr>
      <xdr:spPr>
        <a:xfrm>
          <a:off x="16380136" y="236288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3479" name="TextBox 3478">
          <a:extLst>
            <a:ext uri="{FF2B5EF4-FFF2-40B4-BE49-F238E27FC236}">
              <a16:creationId xmlns:a16="http://schemas.microsoft.com/office/drawing/2014/main" id="{00000000-0008-0000-6100-0000970D0000}"/>
            </a:ext>
          </a:extLst>
        </xdr:cNvPr>
        <xdr:cNvSpPr txBox="1"/>
      </xdr:nvSpPr>
      <xdr:spPr>
        <a:xfrm>
          <a:off x="16380136" y="236288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3480" name="TextBox 3479">
          <a:extLst>
            <a:ext uri="{FF2B5EF4-FFF2-40B4-BE49-F238E27FC236}">
              <a16:creationId xmlns:a16="http://schemas.microsoft.com/office/drawing/2014/main" id="{00000000-0008-0000-6100-0000980D0000}"/>
            </a:ext>
          </a:extLst>
        </xdr:cNvPr>
        <xdr:cNvSpPr txBox="1"/>
      </xdr:nvSpPr>
      <xdr:spPr>
        <a:xfrm>
          <a:off x="16380136" y="236288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3481" name="TextBox 3480">
          <a:extLst>
            <a:ext uri="{FF2B5EF4-FFF2-40B4-BE49-F238E27FC236}">
              <a16:creationId xmlns:a16="http://schemas.microsoft.com/office/drawing/2014/main" id="{00000000-0008-0000-6100-0000990D0000}"/>
            </a:ext>
          </a:extLst>
        </xdr:cNvPr>
        <xdr:cNvSpPr txBox="1"/>
      </xdr:nvSpPr>
      <xdr:spPr>
        <a:xfrm>
          <a:off x="16380136" y="236288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3482" name="TextBox 3481">
          <a:extLst>
            <a:ext uri="{FF2B5EF4-FFF2-40B4-BE49-F238E27FC236}">
              <a16:creationId xmlns:a16="http://schemas.microsoft.com/office/drawing/2014/main" id="{00000000-0008-0000-6100-00009A0D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3483" name="TextBox 3482">
          <a:extLst>
            <a:ext uri="{FF2B5EF4-FFF2-40B4-BE49-F238E27FC236}">
              <a16:creationId xmlns:a16="http://schemas.microsoft.com/office/drawing/2014/main" id="{00000000-0008-0000-6100-00009B0D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3484" name="TextBox 3483">
          <a:extLst>
            <a:ext uri="{FF2B5EF4-FFF2-40B4-BE49-F238E27FC236}">
              <a16:creationId xmlns:a16="http://schemas.microsoft.com/office/drawing/2014/main" id="{00000000-0008-0000-6100-00009C0D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3485" name="TextBox 3484">
          <a:extLst>
            <a:ext uri="{FF2B5EF4-FFF2-40B4-BE49-F238E27FC236}">
              <a16:creationId xmlns:a16="http://schemas.microsoft.com/office/drawing/2014/main" id="{00000000-0008-0000-6100-00009D0D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3486" name="TextBox 3485">
          <a:extLst>
            <a:ext uri="{FF2B5EF4-FFF2-40B4-BE49-F238E27FC236}">
              <a16:creationId xmlns:a16="http://schemas.microsoft.com/office/drawing/2014/main" id="{00000000-0008-0000-6100-00009E0D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3487" name="TextBox 3486">
          <a:extLst>
            <a:ext uri="{FF2B5EF4-FFF2-40B4-BE49-F238E27FC236}">
              <a16:creationId xmlns:a16="http://schemas.microsoft.com/office/drawing/2014/main" id="{00000000-0008-0000-6100-00009F0D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3488" name="TextBox 3487">
          <a:extLst>
            <a:ext uri="{FF2B5EF4-FFF2-40B4-BE49-F238E27FC236}">
              <a16:creationId xmlns:a16="http://schemas.microsoft.com/office/drawing/2014/main" id="{00000000-0008-0000-6100-0000A00D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3489" name="TextBox 3488">
          <a:extLst>
            <a:ext uri="{FF2B5EF4-FFF2-40B4-BE49-F238E27FC236}">
              <a16:creationId xmlns:a16="http://schemas.microsoft.com/office/drawing/2014/main" id="{00000000-0008-0000-6100-0000A10D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3490" name="TextBox 3489">
          <a:extLst>
            <a:ext uri="{FF2B5EF4-FFF2-40B4-BE49-F238E27FC236}">
              <a16:creationId xmlns:a16="http://schemas.microsoft.com/office/drawing/2014/main" id="{00000000-0008-0000-6100-0000A20D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3491" name="TextBox 3490">
          <a:extLst>
            <a:ext uri="{FF2B5EF4-FFF2-40B4-BE49-F238E27FC236}">
              <a16:creationId xmlns:a16="http://schemas.microsoft.com/office/drawing/2014/main" id="{00000000-0008-0000-6100-0000A30D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3492" name="TextBox 3491">
          <a:extLst>
            <a:ext uri="{FF2B5EF4-FFF2-40B4-BE49-F238E27FC236}">
              <a16:creationId xmlns:a16="http://schemas.microsoft.com/office/drawing/2014/main" id="{00000000-0008-0000-6100-0000A40D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3493" name="TextBox 3492">
          <a:extLst>
            <a:ext uri="{FF2B5EF4-FFF2-40B4-BE49-F238E27FC236}">
              <a16:creationId xmlns:a16="http://schemas.microsoft.com/office/drawing/2014/main" id="{00000000-0008-0000-6100-0000A50D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3494" name="TextBox 3493">
          <a:extLst>
            <a:ext uri="{FF2B5EF4-FFF2-40B4-BE49-F238E27FC236}">
              <a16:creationId xmlns:a16="http://schemas.microsoft.com/office/drawing/2014/main" id="{00000000-0008-0000-6100-0000A60D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3495" name="TextBox 3494">
          <a:extLst>
            <a:ext uri="{FF2B5EF4-FFF2-40B4-BE49-F238E27FC236}">
              <a16:creationId xmlns:a16="http://schemas.microsoft.com/office/drawing/2014/main" id="{00000000-0008-0000-6100-0000A70D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3496" name="TextBox 3495">
          <a:extLst>
            <a:ext uri="{FF2B5EF4-FFF2-40B4-BE49-F238E27FC236}">
              <a16:creationId xmlns:a16="http://schemas.microsoft.com/office/drawing/2014/main" id="{00000000-0008-0000-6100-0000A80D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3497" name="TextBox 3496">
          <a:extLst>
            <a:ext uri="{FF2B5EF4-FFF2-40B4-BE49-F238E27FC236}">
              <a16:creationId xmlns:a16="http://schemas.microsoft.com/office/drawing/2014/main" id="{00000000-0008-0000-6100-0000A90D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3498" name="TextBox 3497">
          <a:extLst>
            <a:ext uri="{FF2B5EF4-FFF2-40B4-BE49-F238E27FC236}">
              <a16:creationId xmlns:a16="http://schemas.microsoft.com/office/drawing/2014/main" id="{00000000-0008-0000-6100-0000AA0D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3499" name="TextBox 3498">
          <a:extLst>
            <a:ext uri="{FF2B5EF4-FFF2-40B4-BE49-F238E27FC236}">
              <a16:creationId xmlns:a16="http://schemas.microsoft.com/office/drawing/2014/main" id="{00000000-0008-0000-6100-0000AB0D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3500" name="TextBox 3499">
          <a:extLst>
            <a:ext uri="{FF2B5EF4-FFF2-40B4-BE49-F238E27FC236}">
              <a16:creationId xmlns:a16="http://schemas.microsoft.com/office/drawing/2014/main" id="{00000000-0008-0000-6100-0000AC0D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3501" name="TextBox 3500">
          <a:extLst>
            <a:ext uri="{FF2B5EF4-FFF2-40B4-BE49-F238E27FC236}">
              <a16:creationId xmlns:a16="http://schemas.microsoft.com/office/drawing/2014/main" id="{00000000-0008-0000-6100-0000AD0D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3502" name="TextBox 3501">
          <a:extLst>
            <a:ext uri="{FF2B5EF4-FFF2-40B4-BE49-F238E27FC236}">
              <a16:creationId xmlns:a16="http://schemas.microsoft.com/office/drawing/2014/main" id="{00000000-0008-0000-6100-0000AE0D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3503" name="TextBox 3502">
          <a:extLst>
            <a:ext uri="{FF2B5EF4-FFF2-40B4-BE49-F238E27FC236}">
              <a16:creationId xmlns:a16="http://schemas.microsoft.com/office/drawing/2014/main" id="{00000000-0008-0000-6100-0000AF0D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3504" name="TextBox 3503">
          <a:extLst>
            <a:ext uri="{FF2B5EF4-FFF2-40B4-BE49-F238E27FC236}">
              <a16:creationId xmlns:a16="http://schemas.microsoft.com/office/drawing/2014/main" id="{00000000-0008-0000-6100-0000B00D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3505" name="TextBox 3504">
          <a:extLst>
            <a:ext uri="{FF2B5EF4-FFF2-40B4-BE49-F238E27FC236}">
              <a16:creationId xmlns:a16="http://schemas.microsoft.com/office/drawing/2014/main" id="{00000000-0008-0000-6100-0000B10D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3506" name="TextBox 3505">
          <a:extLst>
            <a:ext uri="{FF2B5EF4-FFF2-40B4-BE49-F238E27FC236}">
              <a16:creationId xmlns:a16="http://schemas.microsoft.com/office/drawing/2014/main" id="{00000000-0008-0000-6100-0000B20D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3507" name="TextBox 3506">
          <a:extLst>
            <a:ext uri="{FF2B5EF4-FFF2-40B4-BE49-F238E27FC236}">
              <a16:creationId xmlns:a16="http://schemas.microsoft.com/office/drawing/2014/main" id="{00000000-0008-0000-6100-0000B30D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3508" name="TextBox 3507">
          <a:extLst>
            <a:ext uri="{FF2B5EF4-FFF2-40B4-BE49-F238E27FC236}">
              <a16:creationId xmlns:a16="http://schemas.microsoft.com/office/drawing/2014/main" id="{00000000-0008-0000-6100-0000B40D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28</xdr:row>
      <xdr:rowOff>1013883</xdr:rowOff>
    </xdr:from>
    <xdr:ext cx="914400" cy="264560"/>
    <xdr:sp macro="" textlink="">
      <xdr:nvSpPr>
        <xdr:cNvPr id="3509" name="TextBox 3508">
          <a:extLst>
            <a:ext uri="{FF2B5EF4-FFF2-40B4-BE49-F238E27FC236}">
              <a16:creationId xmlns:a16="http://schemas.microsoft.com/office/drawing/2014/main" id="{00000000-0008-0000-6100-0000B50D0000}"/>
            </a:ext>
          </a:extLst>
        </xdr:cNvPr>
        <xdr:cNvSpPr txBox="1"/>
      </xdr:nvSpPr>
      <xdr:spPr>
        <a:xfrm>
          <a:off x="16380136" y="49578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28</xdr:row>
      <xdr:rowOff>1013883</xdr:rowOff>
    </xdr:from>
    <xdr:ext cx="914400" cy="264560"/>
    <xdr:sp macro="" textlink="">
      <xdr:nvSpPr>
        <xdr:cNvPr id="3510" name="TextBox 3509">
          <a:extLst>
            <a:ext uri="{FF2B5EF4-FFF2-40B4-BE49-F238E27FC236}">
              <a16:creationId xmlns:a16="http://schemas.microsoft.com/office/drawing/2014/main" id="{00000000-0008-0000-6100-0000B60D0000}"/>
            </a:ext>
          </a:extLst>
        </xdr:cNvPr>
        <xdr:cNvSpPr txBox="1"/>
      </xdr:nvSpPr>
      <xdr:spPr>
        <a:xfrm>
          <a:off x="16380136" y="49578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28</xdr:row>
      <xdr:rowOff>1013883</xdr:rowOff>
    </xdr:from>
    <xdr:ext cx="914400" cy="264560"/>
    <xdr:sp macro="" textlink="">
      <xdr:nvSpPr>
        <xdr:cNvPr id="3511" name="TextBox 3510">
          <a:extLst>
            <a:ext uri="{FF2B5EF4-FFF2-40B4-BE49-F238E27FC236}">
              <a16:creationId xmlns:a16="http://schemas.microsoft.com/office/drawing/2014/main" id="{00000000-0008-0000-6100-0000B70D0000}"/>
            </a:ext>
          </a:extLst>
        </xdr:cNvPr>
        <xdr:cNvSpPr txBox="1"/>
      </xdr:nvSpPr>
      <xdr:spPr>
        <a:xfrm>
          <a:off x="16380136" y="49578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28</xdr:row>
      <xdr:rowOff>1013883</xdr:rowOff>
    </xdr:from>
    <xdr:ext cx="914400" cy="264560"/>
    <xdr:sp macro="" textlink="">
      <xdr:nvSpPr>
        <xdr:cNvPr id="3512" name="TextBox 3511">
          <a:extLst>
            <a:ext uri="{FF2B5EF4-FFF2-40B4-BE49-F238E27FC236}">
              <a16:creationId xmlns:a16="http://schemas.microsoft.com/office/drawing/2014/main" id="{00000000-0008-0000-6100-0000B80D0000}"/>
            </a:ext>
          </a:extLst>
        </xdr:cNvPr>
        <xdr:cNvSpPr txBox="1"/>
      </xdr:nvSpPr>
      <xdr:spPr>
        <a:xfrm>
          <a:off x="16380136" y="49578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28</xdr:row>
      <xdr:rowOff>1013883</xdr:rowOff>
    </xdr:from>
    <xdr:ext cx="914400" cy="264560"/>
    <xdr:sp macro="" textlink="">
      <xdr:nvSpPr>
        <xdr:cNvPr id="3513" name="TextBox 3512">
          <a:extLst>
            <a:ext uri="{FF2B5EF4-FFF2-40B4-BE49-F238E27FC236}">
              <a16:creationId xmlns:a16="http://schemas.microsoft.com/office/drawing/2014/main" id="{00000000-0008-0000-6100-0000B90D0000}"/>
            </a:ext>
          </a:extLst>
        </xdr:cNvPr>
        <xdr:cNvSpPr txBox="1"/>
      </xdr:nvSpPr>
      <xdr:spPr>
        <a:xfrm>
          <a:off x="16380136" y="49578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28</xdr:row>
      <xdr:rowOff>1013883</xdr:rowOff>
    </xdr:from>
    <xdr:ext cx="914400" cy="264560"/>
    <xdr:sp macro="" textlink="">
      <xdr:nvSpPr>
        <xdr:cNvPr id="3514" name="TextBox 3513">
          <a:extLst>
            <a:ext uri="{FF2B5EF4-FFF2-40B4-BE49-F238E27FC236}">
              <a16:creationId xmlns:a16="http://schemas.microsoft.com/office/drawing/2014/main" id="{00000000-0008-0000-6100-0000BA0D0000}"/>
            </a:ext>
          </a:extLst>
        </xdr:cNvPr>
        <xdr:cNvSpPr txBox="1"/>
      </xdr:nvSpPr>
      <xdr:spPr>
        <a:xfrm>
          <a:off x="16380136" y="49578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28</xdr:row>
      <xdr:rowOff>1013883</xdr:rowOff>
    </xdr:from>
    <xdr:ext cx="914400" cy="264560"/>
    <xdr:sp macro="" textlink="">
      <xdr:nvSpPr>
        <xdr:cNvPr id="3515" name="TextBox 3514">
          <a:extLst>
            <a:ext uri="{FF2B5EF4-FFF2-40B4-BE49-F238E27FC236}">
              <a16:creationId xmlns:a16="http://schemas.microsoft.com/office/drawing/2014/main" id="{00000000-0008-0000-6100-0000BB0D0000}"/>
            </a:ext>
          </a:extLst>
        </xdr:cNvPr>
        <xdr:cNvSpPr txBox="1"/>
      </xdr:nvSpPr>
      <xdr:spPr>
        <a:xfrm>
          <a:off x="16380136" y="49578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28</xdr:row>
      <xdr:rowOff>1013883</xdr:rowOff>
    </xdr:from>
    <xdr:ext cx="914400" cy="264560"/>
    <xdr:sp macro="" textlink="">
      <xdr:nvSpPr>
        <xdr:cNvPr id="3516" name="TextBox 3515">
          <a:extLst>
            <a:ext uri="{FF2B5EF4-FFF2-40B4-BE49-F238E27FC236}">
              <a16:creationId xmlns:a16="http://schemas.microsoft.com/office/drawing/2014/main" id="{00000000-0008-0000-6100-0000BC0D0000}"/>
            </a:ext>
          </a:extLst>
        </xdr:cNvPr>
        <xdr:cNvSpPr txBox="1"/>
      </xdr:nvSpPr>
      <xdr:spPr>
        <a:xfrm>
          <a:off x="16380136" y="49578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30</xdr:row>
      <xdr:rowOff>1013883</xdr:rowOff>
    </xdr:from>
    <xdr:ext cx="914400" cy="264560"/>
    <xdr:sp macro="" textlink="">
      <xdr:nvSpPr>
        <xdr:cNvPr id="3517" name="TextBox 3516">
          <a:extLst>
            <a:ext uri="{FF2B5EF4-FFF2-40B4-BE49-F238E27FC236}">
              <a16:creationId xmlns:a16="http://schemas.microsoft.com/office/drawing/2014/main" id="{00000000-0008-0000-6100-0000BD0D0000}"/>
            </a:ext>
          </a:extLst>
        </xdr:cNvPr>
        <xdr:cNvSpPr txBox="1"/>
      </xdr:nvSpPr>
      <xdr:spPr>
        <a:xfrm>
          <a:off x="16380136" y="532900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30</xdr:row>
      <xdr:rowOff>1013883</xdr:rowOff>
    </xdr:from>
    <xdr:ext cx="914400" cy="264560"/>
    <xdr:sp macro="" textlink="">
      <xdr:nvSpPr>
        <xdr:cNvPr id="3518" name="TextBox 3517">
          <a:extLst>
            <a:ext uri="{FF2B5EF4-FFF2-40B4-BE49-F238E27FC236}">
              <a16:creationId xmlns:a16="http://schemas.microsoft.com/office/drawing/2014/main" id="{00000000-0008-0000-6100-0000BE0D0000}"/>
            </a:ext>
          </a:extLst>
        </xdr:cNvPr>
        <xdr:cNvSpPr txBox="1"/>
      </xdr:nvSpPr>
      <xdr:spPr>
        <a:xfrm>
          <a:off x="16380136" y="532900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30</xdr:row>
      <xdr:rowOff>1013883</xdr:rowOff>
    </xdr:from>
    <xdr:ext cx="914400" cy="264560"/>
    <xdr:sp macro="" textlink="">
      <xdr:nvSpPr>
        <xdr:cNvPr id="3519" name="TextBox 3518">
          <a:extLst>
            <a:ext uri="{FF2B5EF4-FFF2-40B4-BE49-F238E27FC236}">
              <a16:creationId xmlns:a16="http://schemas.microsoft.com/office/drawing/2014/main" id="{00000000-0008-0000-6100-0000BF0D0000}"/>
            </a:ext>
          </a:extLst>
        </xdr:cNvPr>
        <xdr:cNvSpPr txBox="1"/>
      </xdr:nvSpPr>
      <xdr:spPr>
        <a:xfrm>
          <a:off x="16380136" y="532900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30</xdr:row>
      <xdr:rowOff>1013883</xdr:rowOff>
    </xdr:from>
    <xdr:ext cx="914400" cy="264560"/>
    <xdr:sp macro="" textlink="">
      <xdr:nvSpPr>
        <xdr:cNvPr id="3520" name="TextBox 3519">
          <a:extLst>
            <a:ext uri="{FF2B5EF4-FFF2-40B4-BE49-F238E27FC236}">
              <a16:creationId xmlns:a16="http://schemas.microsoft.com/office/drawing/2014/main" id="{00000000-0008-0000-6100-0000C00D0000}"/>
            </a:ext>
          </a:extLst>
        </xdr:cNvPr>
        <xdr:cNvSpPr txBox="1"/>
      </xdr:nvSpPr>
      <xdr:spPr>
        <a:xfrm>
          <a:off x="16380136" y="532900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30</xdr:row>
      <xdr:rowOff>1013883</xdr:rowOff>
    </xdr:from>
    <xdr:ext cx="914400" cy="264560"/>
    <xdr:sp macro="" textlink="">
      <xdr:nvSpPr>
        <xdr:cNvPr id="3521" name="TextBox 3520">
          <a:extLst>
            <a:ext uri="{FF2B5EF4-FFF2-40B4-BE49-F238E27FC236}">
              <a16:creationId xmlns:a16="http://schemas.microsoft.com/office/drawing/2014/main" id="{00000000-0008-0000-6100-0000C10D0000}"/>
            </a:ext>
          </a:extLst>
        </xdr:cNvPr>
        <xdr:cNvSpPr txBox="1"/>
      </xdr:nvSpPr>
      <xdr:spPr>
        <a:xfrm>
          <a:off x="16380136" y="532900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30</xdr:row>
      <xdr:rowOff>1013883</xdr:rowOff>
    </xdr:from>
    <xdr:ext cx="914400" cy="264560"/>
    <xdr:sp macro="" textlink="">
      <xdr:nvSpPr>
        <xdr:cNvPr id="3522" name="TextBox 3521">
          <a:extLst>
            <a:ext uri="{FF2B5EF4-FFF2-40B4-BE49-F238E27FC236}">
              <a16:creationId xmlns:a16="http://schemas.microsoft.com/office/drawing/2014/main" id="{00000000-0008-0000-6100-0000C20D0000}"/>
            </a:ext>
          </a:extLst>
        </xdr:cNvPr>
        <xdr:cNvSpPr txBox="1"/>
      </xdr:nvSpPr>
      <xdr:spPr>
        <a:xfrm>
          <a:off x="16380136" y="532900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30</xdr:row>
      <xdr:rowOff>1013883</xdr:rowOff>
    </xdr:from>
    <xdr:ext cx="914400" cy="264560"/>
    <xdr:sp macro="" textlink="">
      <xdr:nvSpPr>
        <xdr:cNvPr id="3523" name="TextBox 3522">
          <a:extLst>
            <a:ext uri="{FF2B5EF4-FFF2-40B4-BE49-F238E27FC236}">
              <a16:creationId xmlns:a16="http://schemas.microsoft.com/office/drawing/2014/main" id="{00000000-0008-0000-6100-0000C30D0000}"/>
            </a:ext>
          </a:extLst>
        </xdr:cNvPr>
        <xdr:cNvSpPr txBox="1"/>
      </xdr:nvSpPr>
      <xdr:spPr>
        <a:xfrm>
          <a:off x="16380136" y="532900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30</xdr:row>
      <xdr:rowOff>1013883</xdr:rowOff>
    </xdr:from>
    <xdr:ext cx="914400" cy="264560"/>
    <xdr:sp macro="" textlink="">
      <xdr:nvSpPr>
        <xdr:cNvPr id="3524" name="TextBox 3523">
          <a:extLst>
            <a:ext uri="{FF2B5EF4-FFF2-40B4-BE49-F238E27FC236}">
              <a16:creationId xmlns:a16="http://schemas.microsoft.com/office/drawing/2014/main" id="{00000000-0008-0000-6100-0000C40D0000}"/>
            </a:ext>
          </a:extLst>
        </xdr:cNvPr>
        <xdr:cNvSpPr txBox="1"/>
      </xdr:nvSpPr>
      <xdr:spPr>
        <a:xfrm>
          <a:off x="16380136" y="532900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30</xdr:row>
      <xdr:rowOff>1013883</xdr:rowOff>
    </xdr:from>
    <xdr:ext cx="914400" cy="264560"/>
    <xdr:sp macro="" textlink="">
      <xdr:nvSpPr>
        <xdr:cNvPr id="3525" name="TextBox 3524">
          <a:extLst>
            <a:ext uri="{FF2B5EF4-FFF2-40B4-BE49-F238E27FC236}">
              <a16:creationId xmlns:a16="http://schemas.microsoft.com/office/drawing/2014/main" id="{00000000-0008-0000-6100-0000C50D0000}"/>
            </a:ext>
          </a:extLst>
        </xdr:cNvPr>
        <xdr:cNvSpPr txBox="1"/>
      </xdr:nvSpPr>
      <xdr:spPr>
        <a:xfrm>
          <a:off x="16380136" y="532900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30</xdr:row>
      <xdr:rowOff>1013883</xdr:rowOff>
    </xdr:from>
    <xdr:ext cx="914400" cy="264560"/>
    <xdr:sp macro="" textlink="">
      <xdr:nvSpPr>
        <xdr:cNvPr id="3526" name="TextBox 3525">
          <a:extLst>
            <a:ext uri="{FF2B5EF4-FFF2-40B4-BE49-F238E27FC236}">
              <a16:creationId xmlns:a16="http://schemas.microsoft.com/office/drawing/2014/main" id="{00000000-0008-0000-6100-0000C60D0000}"/>
            </a:ext>
          </a:extLst>
        </xdr:cNvPr>
        <xdr:cNvSpPr txBox="1"/>
      </xdr:nvSpPr>
      <xdr:spPr>
        <a:xfrm>
          <a:off x="16380136" y="532900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30</xdr:row>
      <xdr:rowOff>1013883</xdr:rowOff>
    </xdr:from>
    <xdr:ext cx="914400" cy="264560"/>
    <xdr:sp macro="" textlink="">
      <xdr:nvSpPr>
        <xdr:cNvPr id="3527" name="TextBox 3526">
          <a:extLst>
            <a:ext uri="{FF2B5EF4-FFF2-40B4-BE49-F238E27FC236}">
              <a16:creationId xmlns:a16="http://schemas.microsoft.com/office/drawing/2014/main" id="{00000000-0008-0000-6100-0000C70D0000}"/>
            </a:ext>
          </a:extLst>
        </xdr:cNvPr>
        <xdr:cNvSpPr txBox="1"/>
      </xdr:nvSpPr>
      <xdr:spPr>
        <a:xfrm>
          <a:off x="16380136" y="532900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30</xdr:row>
      <xdr:rowOff>1013883</xdr:rowOff>
    </xdr:from>
    <xdr:ext cx="914400" cy="264560"/>
    <xdr:sp macro="" textlink="">
      <xdr:nvSpPr>
        <xdr:cNvPr id="3528" name="TextBox 3527">
          <a:extLst>
            <a:ext uri="{FF2B5EF4-FFF2-40B4-BE49-F238E27FC236}">
              <a16:creationId xmlns:a16="http://schemas.microsoft.com/office/drawing/2014/main" id="{00000000-0008-0000-6100-0000C80D0000}"/>
            </a:ext>
          </a:extLst>
        </xdr:cNvPr>
        <xdr:cNvSpPr txBox="1"/>
      </xdr:nvSpPr>
      <xdr:spPr>
        <a:xfrm>
          <a:off x="16380136" y="532900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32</xdr:row>
      <xdr:rowOff>1013883</xdr:rowOff>
    </xdr:from>
    <xdr:ext cx="914400" cy="264560"/>
    <xdr:sp macro="" textlink="">
      <xdr:nvSpPr>
        <xdr:cNvPr id="3529" name="TextBox 3528">
          <a:extLst>
            <a:ext uri="{FF2B5EF4-FFF2-40B4-BE49-F238E27FC236}">
              <a16:creationId xmlns:a16="http://schemas.microsoft.com/office/drawing/2014/main" id="{00000000-0008-0000-6100-0000C90D0000}"/>
            </a:ext>
          </a:extLst>
        </xdr:cNvPr>
        <xdr:cNvSpPr txBox="1"/>
      </xdr:nvSpPr>
      <xdr:spPr>
        <a:xfrm>
          <a:off x="16380136" y="5703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32</xdr:row>
      <xdr:rowOff>1013883</xdr:rowOff>
    </xdr:from>
    <xdr:ext cx="914400" cy="264560"/>
    <xdr:sp macro="" textlink="">
      <xdr:nvSpPr>
        <xdr:cNvPr id="3530" name="TextBox 3529">
          <a:extLst>
            <a:ext uri="{FF2B5EF4-FFF2-40B4-BE49-F238E27FC236}">
              <a16:creationId xmlns:a16="http://schemas.microsoft.com/office/drawing/2014/main" id="{00000000-0008-0000-6100-0000CA0D0000}"/>
            </a:ext>
          </a:extLst>
        </xdr:cNvPr>
        <xdr:cNvSpPr txBox="1"/>
      </xdr:nvSpPr>
      <xdr:spPr>
        <a:xfrm>
          <a:off x="16380136" y="5703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32</xdr:row>
      <xdr:rowOff>1013883</xdr:rowOff>
    </xdr:from>
    <xdr:ext cx="914400" cy="264560"/>
    <xdr:sp macro="" textlink="">
      <xdr:nvSpPr>
        <xdr:cNvPr id="3531" name="TextBox 3530">
          <a:extLst>
            <a:ext uri="{FF2B5EF4-FFF2-40B4-BE49-F238E27FC236}">
              <a16:creationId xmlns:a16="http://schemas.microsoft.com/office/drawing/2014/main" id="{00000000-0008-0000-6100-0000CB0D0000}"/>
            </a:ext>
          </a:extLst>
        </xdr:cNvPr>
        <xdr:cNvSpPr txBox="1"/>
      </xdr:nvSpPr>
      <xdr:spPr>
        <a:xfrm>
          <a:off x="16380136" y="5703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32</xdr:row>
      <xdr:rowOff>1013883</xdr:rowOff>
    </xdr:from>
    <xdr:ext cx="914400" cy="264560"/>
    <xdr:sp macro="" textlink="">
      <xdr:nvSpPr>
        <xdr:cNvPr id="3532" name="TextBox 3531">
          <a:extLst>
            <a:ext uri="{FF2B5EF4-FFF2-40B4-BE49-F238E27FC236}">
              <a16:creationId xmlns:a16="http://schemas.microsoft.com/office/drawing/2014/main" id="{00000000-0008-0000-6100-0000CC0D0000}"/>
            </a:ext>
          </a:extLst>
        </xdr:cNvPr>
        <xdr:cNvSpPr txBox="1"/>
      </xdr:nvSpPr>
      <xdr:spPr>
        <a:xfrm>
          <a:off x="16380136" y="5703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3533" name="TextBox 3532">
          <a:extLst>
            <a:ext uri="{FF2B5EF4-FFF2-40B4-BE49-F238E27FC236}">
              <a16:creationId xmlns:a16="http://schemas.microsoft.com/office/drawing/2014/main" id="{00000000-0008-0000-6100-0000CD0D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3534" name="TextBox 3533">
          <a:extLst>
            <a:ext uri="{FF2B5EF4-FFF2-40B4-BE49-F238E27FC236}">
              <a16:creationId xmlns:a16="http://schemas.microsoft.com/office/drawing/2014/main" id="{00000000-0008-0000-6100-0000CE0D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3535" name="TextBox 3534">
          <a:extLst>
            <a:ext uri="{FF2B5EF4-FFF2-40B4-BE49-F238E27FC236}">
              <a16:creationId xmlns:a16="http://schemas.microsoft.com/office/drawing/2014/main" id="{00000000-0008-0000-6100-0000CF0D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3536" name="TextBox 3535">
          <a:extLst>
            <a:ext uri="{FF2B5EF4-FFF2-40B4-BE49-F238E27FC236}">
              <a16:creationId xmlns:a16="http://schemas.microsoft.com/office/drawing/2014/main" id="{00000000-0008-0000-6100-0000D00D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3537" name="TextBox 3536">
          <a:extLst>
            <a:ext uri="{FF2B5EF4-FFF2-40B4-BE49-F238E27FC236}">
              <a16:creationId xmlns:a16="http://schemas.microsoft.com/office/drawing/2014/main" id="{00000000-0008-0000-6100-0000D10D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3538" name="TextBox 3537">
          <a:extLst>
            <a:ext uri="{FF2B5EF4-FFF2-40B4-BE49-F238E27FC236}">
              <a16:creationId xmlns:a16="http://schemas.microsoft.com/office/drawing/2014/main" id="{00000000-0008-0000-6100-0000D20D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3539" name="TextBox 3538">
          <a:extLst>
            <a:ext uri="{FF2B5EF4-FFF2-40B4-BE49-F238E27FC236}">
              <a16:creationId xmlns:a16="http://schemas.microsoft.com/office/drawing/2014/main" id="{00000000-0008-0000-6100-0000D30D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3540" name="TextBox 3539">
          <a:extLst>
            <a:ext uri="{FF2B5EF4-FFF2-40B4-BE49-F238E27FC236}">
              <a16:creationId xmlns:a16="http://schemas.microsoft.com/office/drawing/2014/main" id="{00000000-0008-0000-6100-0000D40D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26</xdr:row>
      <xdr:rowOff>1013883</xdr:rowOff>
    </xdr:from>
    <xdr:ext cx="914400" cy="264560"/>
    <xdr:sp macro="" textlink="">
      <xdr:nvSpPr>
        <xdr:cNvPr id="3541" name="TextBox 3540">
          <a:extLst>
            <a:ext uri="{FF2B5EF4-FFF2-40B4-BE49-F238E27FC236}">
              <a16:creationId xmlns:a16="http://schemas.microsoft.com/office/drawing/2014/main" id="{00000000-0008-0000-6100-0000D50D0000}"/>
            </a:ext>
          </a:extLst>
        </xdr:cNvPr>
        <xdr:cNvSpPr txBox="1"/>
      </xdr:nvSpPr>
      <xdr:spPr>
        <a:xfrm>
          <a:off x="16380136" y="460107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26</xdr:row>
      <xdr:rowOff>1013883</xdr:rowOff>
    </xdr:from>
    <xdr:ext cx="914400" cy="264560"/>
    <xdr:sp macro="" textlink="">
      <xdr:nvSpPr>
        <xdr:cNvPr id="3542" name="TextBox 3541">
          <a:extLst>
            <a:ext uri="{FF2B5EF4-FFF2-40B4-BE49-F238E27FC236}">
              <a16:creationId xmlns:a16="http://schemas.microsoft.com/office/drawing/2014/main" id="{00000000-0008-0000-6100-0000D60D0000}"/>
            </a:ext>
          </a:extLst>
        </xdr:cNvPr>
        <xdr:cNvSpPr txBox="1"/>
      </xdr:nvSpPr>
      <xdr:spPr>
        <a:xfrm>
          <a:off x="16380136" y="460107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26</xdr:row>
      <xdr:rowOff>1013883</xdr:rowOff>
    </xdr:from>
    <xdr:ext cx="914400" cy="264560"/>
    <xdr:sp macro="" textlink="">
      <xdr:nvSpPr>
        <xdr:cNvPr id="3543" name="TextBox 3542">
          <a:extLst>
            <a:ext uri="{FF2B5EF4-FFF2-40B4-BE49-F238E27FC236}">
              <a16:creationId xmlns:a16="http://schemas.microsoft.com/office/drawing/2014/main" id="{00000000-0008-0000-6100-0000D70D0000}"/>
            </a:ext>
          </a:extLst>
        </xdr:cNvPr>
        <xdr:cNvSpPr txBox="1"/>
      </xdr:nvSpPr>
      <xdr:spPr>
        <a:xfrm>
          <a:off x="16380136" y="460107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xdr:row>
      <xdr:rowOff>1013883</xdr:rowOff>
    </xdr:from>
    <xdr:ext cx="914400" cy="264560"/>
    <xdr:sp macro="" textlink="">
      <xdr:nvSpPr>
        <xdr:cNvPr id="3544" name="TextBox 3543">
          <a:extLst>
            <a:ext uri="{FF2B5EF4-FFF2-40B4-BE49-F238E27FC236}">
              <a16:creationId xmlns:a16="http://schemas.microsoft.com/office/drawing/2014/main" id="{00000000-0008-0000-6100-0000D80D0000}"/>
            </a:ext>
          </a:extLst>
        </xdr:cNvPr>
        <xdr:cNvSpPr txBox="1"/>
      </xdr:nvSpPr>
      <xdr:spPr>
        <a:xfrm>
          <a:off x="16380136" y="773741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xdr:row>
      <xdr:rowOff>1013883</xdr:rowOff>
    </xdr:from>
    <xdr:ext cx="914400" cy="264560"/>
    <xdr:sp macro="" textlink="">
      <xdr:nvSpPr>
        <xdr:cNvPr id="3545" name="TextBox 3544">
          <a:extLst>
            <a:ext uri="{FF2B5EF4-FFF2-40B4-BE49-F238E27FC236}">
              <a16:creationId xmlns:a16="http://schemas.microsoft.com/office/drawing/2014/main" id="{00000000-0008-0000-6100-0000D90D0000}"/>
            </a:ext>
          </a:extLst>
        </xdr:cNvPr>
        <xdr:cNvSpPr txBox="1"/>
      </xdr:nvSpPr>
      <xdr:spPr>
        <a:xfrm>
          <a:off x="16380136" y="773741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xdr:row>
      <xdr:rowOff>1013883</xdr:rowOff>
    </xdr:from>
    <xdr:ext cx="914400" cy="264560"/>
    <xdr:sp macro="" textlink="">
      <xdr:nvSpPr>
        <xdr:cNvPr id="3546" name="TextBox 3545">
          <a:extLst>
            <a:ext uri="{FF2B5EF4-FFF2-40B4-BE49-F238E27FC236}">
              <a16:creationId xmlns:a16="http://schemas.microsoft.com/office/drawing/2014/main" id="{00000000-0008-0000-6100-0000DA0D0000}"/>
            </a:ext>
          </a:extLst>
        </xdr:cNvPr>
        <xdr:cNvSpPr txBox="1"/>
      </xdr:nvSpPr>
      <xdr:spPr>
        <a:xfrm>
          <a:off x="16380136" y="773741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xdr:row>
      <xdr:rowOff>1013883</xdr:rowOff>
    </xdr:from>
    <xdr:ext cx="914400" cy="264560"/>
    <xdr:sp macro="" textlink="">
      <xdr:nvSpPr>
        <xdr:cNvPr id="3547" name="TextBox 3546">
          <a:extLst>
            <a:ext uri="{FF2B5EF4-FFF2-40B4-BE49-F238E27FC236}">
              <a16:creationId xmlns:a16="http://schemas.microsoft.com/office/drawing/2014/main" id="{00000000-0008-0000-6100-0000DB0D0000}"/>
            </a:ext>
          </a:extLst>
        </xdr:cNvPr>
        <xdr:cNvSpPr txBox="1"/>
      </xdr:nvSpPr>
      <xdr:spPr>
        <a:xfrm>
          <a:off x="16380136" y="773741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10</xdr:row>
      <xdr:rowOff>1013883</xdr:rowOff>
    </xdr:from>
    <xdr:ext cx="914400" cy="264560"/>
    <xdr:sp macro="" textlink="">
      <xdr:nvSpPr>
        <xdr:cNvPr id="3548" name="TextBox 3547">
          <a:extLst>
            <a:ext uri="{FF2B5EF4-FFF2-40B4-BE49-F238E27FC236}">
              <a16:creationId xmlns:a16="http://schemas.microsoft.com/office/drawing/2014/main" id="{00000000-0008-0000-6100-0000DC0D0000}"/>
            </a:ext>
          </a:extLst>
        </xdr:cNvPr>
        <xdr:cNvSpPr txBox="1"/>
      </xdr:nvSpPr>
      <xdr:spPr>
        <a:xfrm>
          <a:off x="16380136" y="11897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10</xdr:row>
      <xdr:rowOff>1013883</xdr:rowOff>
    </xdr:from>
    <xdr:ext cx="914400" cy="264560"/>
    <xdr:sp macro="" textlink="">
      <xdr:nvSpPr>
        <xdr:cNvPr id="3549" name="TextBox 3548">
          <a:extLst>
            <a:ext uri="{FF2B5EF4-FFF2-40B4-BE49-F238E27FC236}">
              <a16:creationId xmlns:a16="http://schemas.microsoft.com/office/drawing/2014/main" id="{00000000-0008-0000-6100-0000DD0D0000}"/>
            </a:ext>
          </a:extLst>
        </xdr:cNvPr>
        <xdr:cNvSpPr txBox="1"/>
      </xdr:nvSpPr>
      <xdr:spPr>
        <a:xfrm>
          <a:off x="16380136" y="11897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10</xdr:row>
      <xdr:rowOff>1013883</xdr:rowOff>
    </xdr:from>
    <xdr:ext cx="914400" cy="264560"/>
    <xdr:sp macro="" textlink="">
      <xdr:nvSpPr>
        <xdr:cNvPr id="3550" name="TextBox 3549">
          <a:extLst>
            <a:ext uri="{FF2B5EF4-FFF2-40B4-BE49-F238E27FC236}">
              <a16:creationId xmlns:a16="http://schemas.microsoft.com/office/drawing/2014/main" id="{00000000-0008-0000-6100-0000DE0D0000}"/>
            </a:ext>
          </a:extLst>
        </xdr:cNvPr>
        <xdr:cNvSpPr txBox="1"/>
      </xdr:nvSpPr>
      <xdr:spPr>
        <a:xfrm>
          <a:off x="16380136" y="11897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10</xdr:row>
      <xdr:rowOff>1013883</xdr:rowOff>
    </xdr:from>
    <xdr:ext cx="914400" cy="264560"/>
    <xdr:sp macro="" textlink="">
      <xdr:nvSpPr>
        <xdr:cNvPr id="3551" name="TextBox 3550">
          <a:extLst>
            <a:ext uri="{FF2B5EF4-FFF2-40B4-BE49-F238E27FC236}">
              <a16:creationId xmlns:a16="http://schemas.microsoft.com/office/drawing/2014/main" id="{00000000-0008-0000-6100-0000DF0D0000}"/>
            </a:ext>
          </a:extLst>
        </xdr:cNvPr>
        <xdr:cNvSpPr txBox="1"/>
      </xdr:nvSpPr>
      <xdr:spPr>
        <a:xfrm>
          <a:off x="16380136" y="11897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12</xdr:row>
      <xdr:rowOff>1013883</xdr:rowOff>
    </xdr:from>
    <xdr:ext cx="914400" cy="264560"/>
    <xdr:sp macro="" textlink="">
      <xdr:nvSpPr>
        <xdr:cNvPr id="3552" name="TextBox 3551">
          <a:extLst>
            <a:ext uri="{FF2B5EF4-FFF2-40B4-BE49-F238E27FC236}">
              <a16:creationId xmlns:a16="http://schemas.microsoft.com/office/drawing/2014/main" id="{00000000-0008-0000-6100-0000E00D0000}"/>
            </a:ext>
          </a:extLst>
        </xdr:cNvPr>
        <xdr:cNvSpPr txBox="1"/>
      </xdr:nvSpPr>
      <xdr:spPr>
        <a:xfrm>
          <a:off x="16380136" y="157040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12</xdr:row>
      <xdr:rowOff>1013883</xdr:rowOff>
    </xdr:from>
    <xdr:ext cx="914400" cy="264560"/>
    <xdr:sp macro="" textlink="">
      <xdr:nvSpPr>
        <xdr:cNvPr id="3553" name="TextBox 3552">
          <a:extLst>
            <a:ext uri="{FF2B5EF4-FFF2-40B4-BE49-F238E27FC236}">
              <a16:creationId xmlns:a16="http://schemas.microsoft.com/office/drawing/2014/main" id="{00000000-0008-0000-6100-0000E10D0000}"/>
            </a:ext>
          </a:extLst>
        </xdr:cNvPr>
        <xdr:cNvSpPr txBox="1"/>
      </xdr:nvSpPr>
      <xdr:spPr>
        <a:xfrm>
          <a:off x="16380136" y="157040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12</xdr:row>
      <xdr:rowOff>1013883</xdr:rowOff>
    </xdr:from>
    <xdr:ext cx="914400" cy="264560"/>
    <xdr:sp macro="" textlink="">
      <xdr:nvSpPr>
        <xdr:cNvPr id="3554" name="TextBox 3553">
          <a:extLst>
            <a:ext uri="{FF2B5EF4-FFF2-40B4-BE49-F238E27FC236}">
              <a16:creationId xmlns:a16="http://schemas.microsoft.com/office/drawing/2014/main" id="{00000000-0008-0000-6100-0000E20D0000}"/>
            </a:ext>
          </a:extLst>
        </xdr:cNvPr>
        <xdr:cNvSpPr txBox="1"/>
      </xdr:nvSpPr>
      <xdr:spPr>
        <a:xfrm>
          <a:off x="16380136" y="157040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12</xdr:row>
      <xdr:rowOff>1013883</xdr:rowOff>
    </xdr:from>
    <xdr:ext cx="914400" cy="264560"/>
    <xdr:sp macro="" textlink="">
      <xdr:nvSpPr>
        <xdr:cNvPr id="3555" name="TextBox 3554">
          <a:extLst>
            <a:ext uri="{FF2B5EF4-FFF2-40B4-BE49-F238E27FC236}">
              <a16:creationId xmlns:a16="http://schemas.microsoft.com/office/drawing/2014/main" id="{00000000-0008-0000-6100-0000E30D0000}"/>
            </a:ext>
          </a:extLst>
        </xdr:cNvPr>
        <xdr:cNvSpPr txBox="1"/>
      </xdr:nvSpPr>
      <xdr:spPr>
        <a:xfrm>
          <a:off x="16380136" y="157040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14</xdr:row>
      <xdr:rowOff>1013883</xdr:rowOff>
    </xdr:from>
    <xdr:ext cx="914400" cy="264560"/>
    <xdr:sp macro="" textlink="">
      <xdr:nvSpPr>
        <xdr:cNvPr id="3556" name="TextBox 3555">
          <a:extLst>
            <a:ext uri="{FF2B5EF4-FFF2-40B4-BE49-F238E27FC236}">
              <a16:creationId xmlns:a16="http://schemas.microsoft.com/office/drawing/2014/main" id="{00000000-0008-0000-6100-0000E40D0000}"/>
            </a:ext>
          </a:extLst>
        </xdr:cNvPr>
        <xdr:cNvSpPr txBox="1"/>
      </xdr:nvSpPr>
      <xdr:spPr>
        <a:xfrm>
          <a:off x="16380136" y="195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14</xdr:row>
      <xdr:rowOff>1013883</xdr:rowOff>
    </xdr:from>
    <xdr:ext cx="914400" cy="264560"/>
    <xdr:sp macro="" textlink="">
      <xdr:nvSpPr>
        <xdr:cNvPr id="3557" name="TextBox 3556">
          <a:extLst>
            <a:ext uri="{FF2B5EF4-FFF2-40B4-BE49-F238E27FC236}">
              <a16:creationId xmlns:a16="http://schemas.microsoft.com/office/drawing/2014/main" id="{00000000-0008-0000-6100-0000E50D0000}"/>
            </a:ext>
          </a:extLst>
        </xdr:cNvPr>
        <xdr:cNvSpPr txBox="1"/>
      </xdr:nvSpPr>
      <xdr:spPr>
        <a:xfrm>
          <a:off x="16380136" y="195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14</xdr:row>
      <xdr:rowOff>1013883</xdr:rowOff>
    </xdr:from>
    <xdr:ext cx="914400" cy="264560"/>
    <xdr:sp macro="" textlink="">
      <xdr:nvSpPr>
        <xdr:cNvPr id="3558" name="TextBox 3557">
          <a:extLst>
            <a:ext uri="{FF2B5EF4-FFF2-40B4-BE49-F238E27FC236}">
              <a16:creationId xmlns:a16="http://schemas.microsoft.com/office/drawing/2014/main" id="{00000000-0008-0000-6100-0000E60D0000}"/>
            </a:ext>
          </a:extLst>
        </xdr:cNvPr>
        <xdr:cNvSpPr txBox="1"/>
      </xdr:nvSpPr>
      <xdr:spPr>
        <a:xfrm>
          <a:off x="16380136" y="195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14</xdr:row>
      <xdr:rowOff>1013883</xdr:rowOff>
    </xdr:from>
    <xdr:ext cx="914400" cy="264560"/>
    <xdr:sp macro="" textlink="">
      <xdr:nvSpPr>
        <xdr:cNvPr id="3559" name="TextBox 3558">
          <a:extLst>
            <a:ext uri="{FF2B5EF4-FFF2-40B4-BE49-F238E27FC236}">
              <a16:creationId xmlns:a16="http://schemas.microsoft.com/office/drawing/2014/main" id="{00000000-0008-0000-6100-0000E70D0000}"/>
            </a:ext>
          </a:extLst>
        </xdr:cNvPr>
        <xdr:cNvSpPr txBox="1"/>
      </xdr:nvSpPr>
      <xdr:spPr>
        <a:xfrm>
          <a:off x="16380136" y="195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3560" name="TextBox 3559">
          <a:extLst>
            <a:ext uri="{FF2B5EF4-FFF2-40B4-BE49-F238E27FC236}">
              <a16:creationId xmlns:a16="http://schemas.microsoft.com/office/drawing/2014/main" id="{00000000-0008-0000-6100-0000E80D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3561" name="TextBox 3560">
          <a:extLst>
            <a:ext uri="{FF2B5EF4-FFF2-40B4-BE49-F238E27FC236}">
              <a16:creationId xmlns:a16="http://schemas.microsoft.com/office/drawing/2014/main" id="{00000000-0008-0000-6100-0000E90D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3562" name="TextBox 3561">
          <a:extLst>
            <a:ext uri="{FF2B5EF4-FFF2-40B4-BE49-F238E27FC236}">
              <a16:creationId xmlns:a16="http://schemas.microsoft.com/office/drawing/2014/main" id="{00000000-0008-0000-6100-0000EA0D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3563" name="TextBox 3562">
          <a:extLst>
            <a:ext uri="{FF2B5EF4-FFF2-40B4-BE49-F238E27FC236}">
              <a16:creationId xmlns:a16="http://schemas.microsoft.com/office/drawing/2014/main" id="{00000000-0008-0000-6100-0000EB0D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3564" name="TextBox 3563">
          <a:extLst>
            <a:ext uri="{FF2B5EF4-FFF2-40B4-BE49-F238E27FC236}">
              <a16:creationId xmlns:a16="http://schemas.microsoft.com/office/drawing/2014/main" id="{00000000-0008-0000-6100-0000EC0D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3565" name="TextBox 3564">
          <a:extLst>
            <a:ext uri="{FF2B5EF4-FFF2-40B4-BE49-F238E27FC236}">
              <a16:creationId xmlns:a16="http://schemas.microsoft.com/office/drawing/2014/main" id="{00000000-0008-0000-6100-0000ED0D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3566" name="TextBox 3565">
          <a:extLst>
            <a:ext uri="{FF2B5EF4-FFF2-40B4-BE49-F238E27FC236}">
              <a16:creationId xmlns:a16="http://schemas.microsoft.com/office/drawing/2014/main" id="{00000000-0008-0000-6100-0000EE0D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3567" name="TextBox 3566">
          <a:extLst>
            <a:ext uri="{FF2B5EF4-FFF2-40B4-BE49-F238E27FC236}">
              <a16:creationId xmlns:a16="http://schemas.microsoft.com/office/drawing/2014/main" id="{00000000-0008-0000-6100-0000EF0D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42</xdr:row>
      <xdr:rowOff>1013883</xdr:rowOff>
    </xdr:from>
    <xdr:ext cx="914400" cy="264560"/>
    <xdr:sp macro="" textlink="">
      <xdr:nvSpPr>
        <xdr:cNvPr id="3568" name="TextBox 3567">
          <a:extLst>
            <a:ext uri="{FF2B5EF4-FFF2-40B4-BE49-F238E27FC236}">
              <a16:creationId xmlns:a16="http://schemas.microsoft.com/office/drawing/2014/main" id="{00000000-0008-0000-6100-0000F00D0000}"/>
            </a:ext>
          </a:extLst>
        </xdr:cNvPr>
        <xdr:cNvSpPr txBox="1"/>
      </xdr:nvSpPr>
      <xdr:spPr>
        <a:xfrm>
          <a:off x="17449924"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42</xdr:row>
      <xdr:rowOff>1013883</xdr:rowOff>
    </xdr:from>
    <xdr:ext cx="914400" cy="264560"/>
    <xdr:sp macro="" textlink="">
      <xdr:nvSpPr>
        <xdr:cNvPr id="3569" name="TextBox 3568">
          <a:extLst>
            <a:ext uri="{FF2B5EF4-FFF2-40B4-BE49-F238E27FC236}">
              <a16:creationId xmlns:a16="http://schemas.microsoft.com/office/drawing/2014/main" id="{00000000-0008-0000-6100-0000F10D0000}"/>
            </a:ext>
          </a:extLst>
        </xdr:cNvPr>
        <xdr:cNvSpPr txBox="1"/>
      </xdr:nvSpPr>
      <xdr:spPr>
        <a:xfrm>
          <a:off x="17449924"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42</xdr:row>
      <xdr:rowOff>1013883</xdr:rowOff>
    </xdr:from>
    <xdr:ext cx="914400" cy="264560"/>
    <xdr:sp macro="" textlink="">
      <xdr:nvSpPr>
        <xdr:cNvPr id="3570" name="TextBox 3569">
          <a:extLst>
            <a:ext uri="{FF2B5EF4-FFF2-40B4-BE49-F238E27FC236}">
              <a16:creationId xmlns:a16="http://schemas.microsoft.com/office/drawing/2014/main" id="{00000000-0008-0000-6100-0000F20D0000}"/>
            </a:ext>
          </a:extLst>
        </xdr:cNvPr>
        <xdr:cNvSpPr txBox="1"/>
      </xdr:nvSpPr>
      <xdr:spPr>
        <a:xfrm>
          <a:off x="17449924"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42</xdr:row>
      <xdr:rowOff>1013883</xdr:rowOff>
    </xdr:from>
    <xdr:ext cx="914400" cy="264560"/>
    <xdr:sp macro="" textlink="">
      <xdr:nvSpPr>
        <xdr:cNvPr id="3571" name="TextBox 3570">
          <a:extLst>
            <a:ext uri="{FF2B5EF4-FFF2-40B4-BE49-F238E27FC236}">
              <a16:creationId xmlns:a16="http://schemas.microsoft.com/office/drawing/2014/main" id="{00000000-0008-0000-6100-0000F30D0000}"/>
            </a:ext>
          </a:extLst>
        </xdr:cNvPr>
        <xdr:cNvSpPr txBox="1"/>
      </xdr:nvSpPr>
      <xdr:spPr>
        <a:xfrm>
          <a:off x="17449924"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44</xdr:row>
      <xdr:rowOff>1013883</xdr:rowOff>
    </xdr:from>
    <xdr:ext cx="914400" cy="264560"/>
    <xdr:sp macro="" textlink="">
      <xdr:nvSpPr>
        <xdr:cNvPr id="3572" name="TextBox 3571">
          <a:extLst>
            <a:ext uri="{FF2B5EF4-FFF2-40B4-BE49-F238E27FC236}">
              <a16:creationId xmlns:a16="http://schemas.microsoft.com/office/drawing/2014/main" id="{00000000-0008-0000-6100-0000F40D0000}"/>
            </a:ext>
          </a:extLst>
        </xdr:cNvPr>
        <xdr:cNvSpPr txBox="1"/>
      </xdr:nvSpPr>
      <xdr:spPr>
        <a:xfrm>
          <a:off x="17449924"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44</xdr:row>
      <xdr:rowOff>1013883</xdr:rowOff>
    </xdr:from>
    <xdr:ext cx="914400" cy="264560"/>
    <xdr:sp macro="" textlink="">
      <xdr:nvSpPr>
        <xdr:cNvPr id="3573" name="TextBox 3572">
          <a:extLst>
            <a:ext uri="{FF2B5EF4-FFF2-40B4-BE49-F238E27FC236}">
              <a16:creationId xmlns:a16="http://schemas.microsoft.com/office/drawing/2014/main" id="{00000000-0008-0000-6100-0000F50D0000}"/>
            </a:ext>
          </a:extLst>
        </xdr:cNvPr>
        <xdr:cNvSpPr txBox="1"/>
      </xdr:nvSpPr>
      <xdr:spPr>
        <a:xfrm>
          <a:off x="17449924"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44</xdr:row>
      <xdr:rowOff>1013883</xdr:rowOff>
    </xdr:from>
    <xdr:ext cx="914400" cy="264560"/>
    <xdr:sp macro="" textlink="">
      <xdr:nvSpPr>
        <xdr:cNvPr id="3574" name="TextBox 3573">
          <a:extLst>
            <a:ext uri="{FF2B5EF4-FFF2-40B4-BE49-F238E27FC236}">
              <a16:creationId xmlns:a16="http://schemas.microsoft.com/office/drawing/2014/main" id="{00000000-0008-0000-6100-0000F60D0000}"/>
            </a:ext>
          </a:extLst>
        </xdr:cNvPr>
        <xdr:cNvSpPr txBox="1"/>
      </xdr:nvSpPr>
      <xdr:spPr>
        <a:xfrm>
          <a:off x="17449924"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44</xdr:row>
      <xdr:rowOff>1013883</xdr:rowOff>
    </xdr:from>
    <xdr:ext cx="914400" cy="264560"/>
    <xdr:sp macro="" textlink="">
      <xdr:nvSpPr>
        <xdr:cNvPr id="3575" name="TextBox 3574">
          <a:extLst>
            <a:ext uri="{FF2B5EF4-FFF2-40B4-BE49-F238E27FC236}">
              <a16:creationId xmlns:a16="http://schemas.microsoft.com/office/drawing/2014/main" id="{00000000-0008-0000-6100-0000F70D0000}"/>
            </a:ext>
          </a:extLst>
        </xdr:cNvPr>
        <xdr:cNvSpPr txBox="1"/>
      </xdr:nvSpPr>
      <xdr:spPr>
        <a:xfrm>
          <a:off x="17449924"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46</xdr:row>
      <xdr:rowOff>1013883</xdr:rowOff>
    </xdr:from>
    <xdr:ext cx="914400" cy="264560"/>
    <xdr:sp macro="" textlink="">
      <xdr:nvSpPr>
        <xdr:cNvPr id="3576" name="TextBox 3575">
          <a:extLst>
            <a:ext uri="{FF2B5EF4-FFF2-40B4-BE49-F238E27FC236}">
              <a16:creationId xmlns:a16="http://schemas.microsoft.com/office/drawing/2014/main" id="{00000000-0008-0000-6100-0000F80D0000}"/>
            </a:ext>
          </a:extLst>
        </xdr:cNvPr>
        <xdr:cNvSpPr txBox="1"/>
      </xdr:nvSpPr>
      <xdr:spPr>
        <a:xfrm>
          <a:off x="17449924"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46</xdr:row>
      <xdr:rowOff>1013883</xdr:rowOff>
    </xdr:from>
    <xdr:ext cx="914400" cy="264560"/>
    <xdr:sp macro="" textlink="">
      <xdr:nvSpPr>
        <xdr:cNvPr id="3577" name="TextBox 3576">
          <a:extLst>
            <a:ext uri="{FF2B5EF4-FFF2-40B4-BE49-F238E27FC236}">
              <a16:creationId xmlns:a16="http://schemas.microsoft.com/office/drawing/2014/main" id="{00000000-0008-0000-6100-0000F90D0000}"/>
            </a:ext>
          </a:extLst>
        </xdr:cNvPr>
        <xdr:cNvSpPr txBox="1"/>
      </xdr:nvSpPr>
      <xdr:spPr>
        <a:xfrm>
          <a:off x="17449924"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46</xdr:row>
      <xdr:rowOff>1013883</xdr:rowOff>
    </xdr:from>
    <xdr:ext cx="914400" cy="264560"/>
    <xdr:sp macro="" textlink="">
      <xdr:nvSpPr>
        <xdr:cNvPr id="3578" name="TextBox 3577">
          <a:extLst>
            <a:ext uri="{FF2B5EF4-FFF2-40B4-BE49-F238E27FC236}">
              <a16:creationId xmlns:a16="http://schemas.microsoft.com/office/drawing/2014/main" id="{00000000-0008-0000-6100-0000FA0D0000}"/>
            </a:ext>
          </a:extLst>
        </xdr:cNvPr>
        <xdr:cNvSpPr txBox="1"/>
      </xdr:nvSpPr>
      <xdr:spPr>
        <a:xfrm>
          <a:off x="17449924"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46</xdr:row>
      <xdr:rowOff>1013883</xdr:rowOff>
    </xdr:from>
    <xdr:ext cx="914400" cy="264560"/>
    <xdr:sp macro="" textlink="">
      <xdr:nvSpPr>
        <xdr:cNvPr id="3579" name="TextBox 3578">
          <a:extLst>
            <a:ext uri="{FF2B5EF4-FFF2-40B4-BE49-F238E27FC236}">
              <a16:creationId xmlns:a16="http://schemas.microsoft.com/office/drawing/2014/main" id="{00000000-0008-0000-6100-0000FB0D0000}"/>
            </a:ext>
          </a:extLst>
        </xdr:cNvPr>
        <xdr:cNvSpPr txBox="1"/>
      </xdr:nvSpPr>
      <xdr:spPr>
        <a:xfrm>
          <a:off x="17449924"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48</xdr:row>
      <xdr:rowOff>1013883</xdr:rowOff>
    </xdr:from>
    <xdr:ext cx="914400" cy="264560"/>
    <xdr:sp macro="" textlink="">
      <xdr:nvSpPr>
        <xdr:cNvPr id="3580" name="TextBox 3579">
          <a:extLst>
            <a:ext uri="{FF2B5EF4-FFF2-40B4-BE49-F238E27FC236}">
              <a16:creationId xmlns:a16="http://schemas.microsoft.com/office/drawing/2014/main" id="{00000000-0008-0000-6100-0000FC0D0000}"/>
            </a:ext>
          </a:extLst>
        </xdr:cNvPr>
        <xdr:cNvSpPr txBox="1"/>
      </xdr:nvSpPr>
      <xdr:spPr>
        <a:xfrm>
          <a:off x="17449924"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48</xdr:row>
      <xdr:rowOff>1013883</xdr:rowOff>
    </xdr:from>
    <xdr:ext cx="914400" cy="264560"/>
    <xdr:sp macro="" textlink="">
      <xdr:nvSpPr>
        <xdr:cNvPr id="3581" name="TextBox 3580">
          <a:extLst>
            <a:ext uri="{FF2B5EF4-FFF2-40B4-BE49-F238E27FC236}">
              <a16:creationId xmlns:a16="http://schemas.microsoft.com/office/drawing/2014/main" id="{00000000-0008-0000-6100-0000FD0D0000}"/>
            </a:ext>
          </a:extLst>
        </xdr:cNvPr>
        <xdr:cNvSpPr txBox="1"/>
      </xdr:nvSpPr>
      <xdr:spPr>
        <a:xfrm>
          <a:off x="17449924"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48</xdr:row>
      <xdr:rowOff>1013883</xdr:rowOff>
    </xdr:from>
    <xdr:ext cx="914400" cy="264560"/>
    <xdr:sp macro="" textlink="">
      <xdr:nvSpPr>
        <xdr:cNvPr id="3582" name="TextBox 3581">
          <a:extLst>
            <a:ext uri="{FF2B5EF4-FFF2-40B4-BE49-F238E27FC236}">
              <a16:creationId xmlns:a16="http://schemas.microsoft.com/office/drawing/2014/main" id="{00000000-0008-0000-6100-0000FE0D0000}"/>
            </a:ext>
          </a:extLst>
        </xdr:cNvPr>
        <xdr:cNvSpPr txBox="1"/>
      </xdr:nvSpPr>
      <xdr:spPr>
        <a:xfrm>
          <a:off x="17449924"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48</xdr:row>
      <xdr:rowOff>1013883</xdr:rowOff>
    </xdr:from>
    <xdr:ext cx="914400" cy="264560"/>
    <xdr:sp macro="" textlink="">
      <xdr:nvSpPr>
        <xdr:cNvPr id="3583" name="TextBox 3582">
          <a:extLst>
            <a:ext uri="{FF2B5EF4-FFF2-40B4-BE49-F238E27FC236}">
              <a16:creationId xmlns:a16="http://schemas.microsoft.com/office/drawing/2014/main" id="{00000000-0008-0000-6100-0000FF0D0000}"/>
            </a:ext>
          </a:extLst>
        </xdr:cNvPr>
        <xdr:cNvSpPr txBox="1"/>
      </xdr:nvSpPr>
      <xdr:spPr>
        <a:xfrm>
          <a:off x="17449924"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50</xdr:row>
      <xdr:rowOff>1013883</xdr:rowOff>
    </xdr:from>
    <xdr:ext cx="914400" cy="264560"/>
    <xdr:sp macro="" textlink="">
      <xdr:nvSpPr>
        <xdr:cNvPr id="3584" name="TextBox 3583">
          <a:extLst>
            <a:ext uri="{FF2B5EF4-FFF2-40B4-BE49-F238E27FC236}">
              <a16:creationId xmlns:a16="http://schemas.microsoft.com/office/drawing/2014/main" id="{00000000-0008-0000-6100-0000000E0000}"/>
            </a:ext>
          </a:extLst>
        </xdr:cNvPr>
        <xdr:cNvSpPr txBox="1"/>
      </xdr:nvSpPr>
      <xdr:spPr>
        <a:xfrm>
          <a:off x="17449924"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50</xdr:row>
      <xdr:rowOff>1013883</xdr:rowOff>
    </xdr:from>
    <xdr:ext cx="914400" cy="264560"/>
    <xdr:sp macro="" textlink="">
      <xdr:nvSpPr>
        <xdr:cNvPr id="3585" name="TextBox 3584">
          <a:extLst>
            <a:ext uri="{FF2B5EF4-FFF2-40B4-BE49-F238E27FC236}">
              <a16:creationId xmlns:a16="http://schemas.microsoft.com/office/drawing/2014/main" id="{00000000-0008-0000-6100-0000010E0000}"/>
            </a:ext>
          </a:extLst>
        </xdr:cNvPr>
        <xdr:cNvSpPr txBox="1"/>
      </xdr:nvSpPr>
      <xdr:spPr>
        <a:xfrm>
          <a:off x="17449924"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50</xdr:row>
      <xdr:rowOff>1013883</xdr:rowOff>
    </xdr:from>
    <xdr:ext cx="914400" cy="264560"/>
    <xdr:sp macro="" textlink="">
      <xdr:nvSpPr>
        <xdr:cNvPr id="3586" name="TextBox 3585">
          <a:extLst>
            <a:ext uri="{FF2B5EF4-FFF2-40B4-BE49-F238E27FC236}">
              <a16:creationId xmlns:a16="http://schemas.microsoft.com/office/drawing/2014/main" id="{00000000-0008-0000-6100-0000020E0000}"/>
            </a:ext>
          </a:extLst>
        </xdr:cNvPr>
        <xdr:cNvSpPr txBox="1"/>
      </xdr:nvSpPr>
      <xdr:spPr>
        <a:xfrm>
          <a:off x="17449924"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50</xdr:row>
      <xdr:rowOff>1013883</xdr:rowOff>
    </xdr:from>
    <xdr:ext cx="914400" cy="264560"/>
    <xdr:sp macro="" textlink="">
      <xdr:nvSpPr>
        <xdr:cNvPr id="3587" name="TextBox 3586">
          <a:extLst>
            <a:ext uri="{FF2B5EF4-FFF2-40B4-BE49-F238E27FC236}">
              <a16:creationId xmlns:a16="http://schemas.microsoft.com/office/drawing/2014/main" id="{00000000-0008-0000-6100-0000030E0000}"/>
            </a:ext>
          </a:extLst>
        </xdr:cNvPr>
        <xdr:cNvSpPr txBox="1"/>
      </xdr:nvSpPr>
      <xdr:spPr>
        <a:xfrm>
          <a:off x="17449924"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52</xdr:row>
      <xdr:rowOff>1013883</xdr:rowOff>
    </xdr:from>
    <xdr:ext cx="914400" cy="264560"/>
    <xdr:sp macro="" textlink="">
      <xdr:nvSpPr>
        <xdr:cNvPr id="3588" name="TextBox 3587">
          <a:extLst>
            <a:ext uri="{FF2B5EF4-FFF2-40B4-BE49-F238E27FC236}">
              <a16:creationId xmlns:a16="http://schemas.microsoft.com/office/drawing/2014/main" id="{00000000-0008-0000-6100-0000040E0000}"/>
            </a:ext>
          </a:extLst>
        </xdr:cNvPr>
        <xdr:cNvSpPr txBox="1"/>
      </xdr:nvSpPr>
      <xdr:spPr>
        <a:xfrm>
          <a:off x="17449924"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52</xdr:row>
      <xdr:rowOff>1013883</xdr:rowOff>
    </xdr:from>
    <xdr:ext cx="914400" cy="264560"/>
    <xdr:sp macro="" textlink="">
      <xdr:nvSpPr>
        <xdr:cNvPr id="3589" name="TextBox 3588">
          <a:extLst>
            <a:ext uri="{FF2B5EF4-FFF2-40B4-BE49-F238E27FC236}">
              <a16:creationId xmlns:a16="http://schemas.microsoft.com/office/drawing/2014/main" id="{00000000-0008-0000-6100-0000050E0000}"/>
            </a:ext>
          </a:extLst>
        </xdr:cNvPr>
        <xdr:cNvSpPr txBox="1"/>
      </xdr:nvSpPr>
      <xdr:spPr>
        <a:xfrm>
          <a:off x="17449924"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52</xdr:row>
      <xdr:rowOff>1013883</xdr:rowOff>
    </xdr:from>
    <xdr:ext cx="914400" cy="264560"/>
    <xdr:sp macro="" textlink="">
      <xdr:nvSpPr>
        <xdr:cNvPr id="3590" name="TextBox 3589">
          <a:extLst>
            <a:ext uri="{FF2B5EF4-FFF2-40B4-BE49-F238E27FC236}">
              <a16:creationId xmlns:a16="http://schemas.microsoft.com/office/drawing/2014/main" id="{00000000-0008-0000-6100-0000060E0000}"/>
            </a:ext>
          </a:extLst>
        </xdr:cNvPr>
        <xdr:cNvSpPr txBox="1"/>
      </xdr:nvSpPr>
      <xdr:spPr>
        <a:xfrm>
          <a:off x="17449924"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52</xdr:row>
      <xdr:rowOff>1013883</xdr:rowOff>
    </xdr:from>
    <xdr:ext cx="914400" cy="264560"/>
    <xdr:sp macro="" textlink="">
      <xdr:nvSpPr>
        <xdr:cNvPr id="3591" name="TextBox 3590">
          <a:extLst>
            <a:ext uri="{FF2B5EF4-FFF2-40B4-BE49-F238E27FC236}">
              <a16:creationId xmlns:a16="http://schemas.microsoft.com/office/drawing/2014/main" id="{00000000-0008-0000-6100-0000070E0000}"/>
            </a:ext>
          </a:extLst>
        </xdr:cNvPr>
        <xdr:cNvSpPr txBox="1"/>
      </xdr:nvSpPr>
      <xdr:spPr>
        <a:xfrm>
          <a:off x="17449924"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54</xdr:row>
      <xdr:rowOff>1013883</xdr:rowOff>
    </xdr:from>
    <xdr:ext cx="914400" cy="264560"/>
    <xdr:sp macro="" textlink="">
      <xdr:nvSpPr>
        <xdr:cNvPr id="3592" name="TextBox 3591">
          <a:extLst>
            <a:ext uri="{FF2B5EF4-FFF2-40B4-BE49-F238E27FC236}">
              <a16:creationId xmlns:a16="http://schemas.microsoft.com/office/drawing/2014/main" id="{00000000-0008-0000-6100-0000080E0000}"/>
            </a:ext>
          </a:extLst>
        </xdr:cNvPr>
        <xdr:cNvSpPr txBox="1"/>
      </xdr:nvSpPr>
      <xdr:spPr>
        <a:xfrm>
          <a:off x="17449924"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54</xdr:row>
      <xdr:rowOff>1013883</xdr:rowOff>
    </xdr:from>
    <xdr:ext cx="914400" cy="264560"/>
    <xdr:sp macro="" textlink="">
      <xdr:nvSpPr>
        <xdr:cNvPr id="3593" name="TextBox 3592">
          <a:extLst>
            <a:ext uri="{FF2B5EF4-FFF2-40B4-BE49-F238E27FC236}">
              <a16:creationId xmlns:a16="http://schemas.microsoft.com/office/drawing/2014/main" id="{00000000-0008-0000-6100-0000090E0000}"/>
            </a:ext>
          </a:extLst>
        </xdr:cNvPr>
        <xdr:cNvSpPr txBox="1"/>
      </xdr:nvSpPr>
      <xdr:spPr>
        <a:xfrm>
          <a:off x="17449924"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54</xdr:row>
      <xdr:rowOff>1013883</xdr:rowOff>
    </xdr:from>
    <xdr:ext cx="914400" cy="264560"/>
    <xdr:sp macro="" textlink="">
      <xdr:nvSpPr>
        <xdr:cNvPr id="3594" name="TextBox 3593">
          <a:extLst>
            <a:ext uri="{FF2B5EF4-FFF2-40B4-BE49-F238E27FC236}">
              <a16:creationId xmlns:a16="http://schemas.microsoft.com/office/drawing/2014/main" id="{00000000-0008-0000-6100-00000A0E0000}"/>
            </a:ext>
          </a:extLst>
        </xdr:cNvPr>
        <xdr:cNvSpPr txBox="1"/>
      </xdr:nvSpPr>
      <xdr:spPr>
        <a:xfrm>
          <a:off x="17449924"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54</xdr:row>
      <xdr:rowOff>1013883</xdr:rowOff>
    </xdr:from>
    <xdr:ext cx="914400" cy="264560"/>
    <xdr:sp macro="" textlink="">
      <xdr:nvSpPr>
        <xdr:cNvPr id="3595" name="TextBox 3594">
          <a:extLst>
            <a:ext uri="{FF2B5EF4-FFF2-40B4-BE49-F238E27FC236}">
              <a16:creationId xmlns:a16="http://schemas.microsoft.com/office/drawing/2014/main" id="{00000000-0008-0000-6100-00000B0E0000}"/>
            </a:ext>
          </a:extLst>
        </xdr:cNvPr>
        <xdr:cNvSpPr txBox="1"/>
      </xdr:nvSpPr>
      <xdr:spPr>
        <a:xfrm>
          <a:off x="17449924"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56</xdr:row>
      <xdr:rowOff>1013883</xdr:rowOff>
    </xdr:from>
    <xdr:ext cx="914400" cy="264560"/>
    <xdr:sp macro="" textlink="">
      <xdr:nvSpPr>
        <xdr:cNvPr id="3596" name="TextBox 3595">
          <a:extLst>
            <a:ext uri="{FF2B5EF4-FFF2-40B4-BE49-F238E27FC236}">
              <a16:creationId xmlns:a16="http://schemas.microsoft.com/office/drawing/2014/main" id="{00000000-0008-0000-6100-00000C0E0000}"/>
            </a:ext>
          </a:extLst>
        </xdr:cNvPr>
        <xdr:cNvSpPr txBox="1"/>
      </xdr:nvSpPr>
      <xdr:spPr>
        <a:xfrm>
          <a:off x="17449924"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56</xdr:row>
      <xdr:rowOff>1013883</xdr:rowOff>
    </xdr:from>
    <xdr:ext cx="914400" cy="264560"/>
    <xdr:sp macro="" textlink="">
      <xdr:nvSpPr>
        <xdr:cNvPr id="3597" name="TextBox 3596">
          <a:extLst>
            <a:ext uri="{FF2B5EF4-FFF2-40B4-BE49-F238E27FC236}">
              <a16:creationId xmlns:a16="http://schemas.microsoft.com/office/drawing/2014/main" id="{00000000-0008-0000-6100-00000D0E0000}"/>
            </a:ext>
          </a:extLst>
        </xdr:cNvPr>
        <xdr:cNvSpPr txBox="1"/>
      </xdr:nvSpPr>
      <xdr:spPr>
        <a:xfrm>
          <a:off x="17449924"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56</xdr:row>
      <xdr:rowOff>1013883</xdr:rowOff>
    </xdr:from>
    <xdr:ext cx="914400" cy="264560"/>
    <xdr:sp macro="" textlink="">
      <xdr:nvSpPr>
        <xdr:cNvPr id="3598" name="TextBox 3597">
          <a:extLst>
            <a:ext uri="{FF2B5EF4-FFF2-40B4-BE49-F238E27FC236}">
              <a16:creationId xmlns:a16="http://schemas.microsoft.com/office/drawing/2014/main" id="{00000000-0008-0000-6100-00000E0E0000}"/>
            </a:ext>
          </a:extLst>
        </xdr:cNvPr>
        <xdr:cNvSpPr txBox="1"/>
      </xdr:nvSpPr>
      <xdr:spPr>
        <a:xfrm>
          <a:off x="17449924"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56</xdr:row>
      <xdr:rowOff>1013883</xdr:rowOff>
    </xdr:from>
    <xdr:ext cx="914400" cy="264560"/>
    <xdr:sp macro="" textlink="">
      <xdr:nvSpPr>
        <xdr:cNvPr id="3599" name="TextBox 3598">
          <a:extLst>
            <a:ext uri="{FF2B5EF4-FFF2-40B4-BE49-F238E27FC236}">
              <a16:creationId xmlns:a16="http://schemas.microsoft.com/office/drawing/2014/main" id="{00000000-0008-0000-6100-00000F0E0000}"/>
            </a:ext>
          </a:extLst>
        </xdr:cNvPr>
        <xdr:cNvSpPr txBox="1"/>
      </xdr:nvSpPr>
      <xdr:spPr>
        <a:xfrm>
          <a:off x="17449924"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58</xdr:row>
      <xdr:rowOff>1013883</xdr:rowOff>
    </xdr:from>
    <xdr:ext cx="914400" cy="264560"/>
    <xdr:sp macro="" textlink="">
      <xdr:nvSpPr>
        <xdr:cNvPr id="3600" name="TextBox 3599">
          <a:extLst>
            <a:ext uri="{FF2B5EF4-FFF2-40B4-BE49-F238E27FC236}">
              <a16:creationId xmlns:a16="http://schemas.microsoft.com/office/drawing/2014/main" id="{00000000-0008-0000-6100-0000100E0000}"/>
            </a:ext>
          </a:extLst>
        </xdr:cNvPr>
        <xdr:cNvSpPr txBox="1"/>
      </xdr:nvSpPr>
      <xdr:spPr>
        <a:xfrm>
          <a:off x="17449924"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58</xdr:row>
      <xdr:rowOff>1013883</xdr:rowOff>
    </xdr:from>
    <xdr:ext cx="914400" cy="264560"/>
    <xdr:sp macro="" textlink="">
      <xdr:nvSpPr>
        <xdr:cNvPr id="3601" name="TextBox 3600">
          <a:extLst>
            <a:ext uri="{FF2B5EF4-FFF2-40B4-BE49-F238E27FC236}">
              <a16:creationId xmlns:a16="http://schemas.microsoft.com/office/drawing/2014/main" id="{00000000-0008-0000-6100-0000110E0000}"/>
            </a:ext>
          </a:extLst>
        </xdr:cNvPr>
        <xdr:cNvSpPr txBox="1"/>
      </xdr:nvSpPr>
      <xdr:spPr>
        <a:xfrm>
          <a:off x="17449924"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58</xdr:row>
      <xdr:rowOff>1013883</xdr:rowOff>
    </xdr:from>
    <xdr:ext cx="914400" cy="264560"/>
    <xdr:sp macro="" textlink="">
      <xdr:nvSpPr>
        <xdr:cNvPr id="3602" name="TextBox 3601">
          <a:extLst>
            <a:ext uri="{FF2B5EF4-FFF2-40B4-BE49-F238E27FC236}">
              <a16:creationId xmlns:a16="http://schemas.microsoft.com/office/drawing/2014/main" id="{00000000-0008-0000-6100-0000120E0000}"/>
            </a:ext>
          </a:extLst>
        </xdr:cNvPr>
        <xdr:cNvSpPr txBox="1"/>
      </xdr:nvSpPr>
      <xdr:spPr>
        <a:xfrm>
          <a:off x="17449924"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58</xdr:row>
      <xdr:rowOff>1013883</xdr:rowOff>
    </xdr:from>
    <xdr:ext cx="914400" cy="264560"/>
    <xdr:sp macro="" textlink="">
      <xdr:nvSpPr>
        <xdr:cNvPr id="3603" name="TextBox 3602">
          <a:extLst>
            <a:ext uri="{FF2B5EF4-FFF2-40B4-BE49-F238E27FC236}">
              <a16:creationId xmlns:a16="http://schemas.microsoft.com/office/drawing/2014/main" id="{00000000-0008-0000-6100-0000130E0000}"/>
            </a:ext>
          </a:extLst>
        </xdr:cNvPr>
        <xdr:cNvSpPr txBox="1"/>
      </xdr:nvSpPr>
      <xdr:spPr>
        <a:xfrm>
          <a:off x="17449924"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60</xdr:row>
      <xdr:rowOff>1013883</xdr:rowOff>
    </xdr:from>
    <xdr:ext cx="914400" cy="264560"/>
    <xdr:sp macro="" textlink="">
      <xdr:nvSpPr>
        <xdr:cNvPr id="3604" name="TextBox 3603">
          <a:extLst>
            <a:ext uri="{FF2B5EF4-FFF2-40B4-BE49-F238E27FC236}">
              <a16:creationId xmlns:a16="http://schemas.microsoft.com/office/drawing/2014/main" id="{00000000-0008-0000-6100-0000140E0000}"/>
            </a:ext>
          </a:extLst>
        </xdr:cNvPr>
        <xdr:cNvSpPr txBox="1"/>
      </xdr:nvSpPr>
      <xdr:spPr>
        <a:xfrm>
          <a:off x="17449924"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60</xdr:row>
      <xdr:rowOff>1013883</xdr:rowOff>
    </xdr:from>
    <xdr:ext cx="914400" cy="264560"/>
    <xdr:sp macro="" textlink="">
      <xdr:nvSpPr>
        <xdr:cNvPr id="3605" name="TextBox 3604">
          <a:extLst>
            <a:ext uri="{FF2B5EF4-FFF2-40B4-BE49-F238E27FC236}">
              <a16:creationId xmlns:a16="http://schemas.microsoft.com/office/drawing/2014/main" id="{00000000-0008-0000-6100-0000150E0000}"/>
            </a:ext>
          </a:extLst>
        </xdr:cNvPr>
        <xdr:cNvSpPr txBox="1"/>
      </xdr:nvSpPr>
      <xdr:spPr>
        <a:xfrm>
          <a:off x="17449924"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60</xdr:row>
      <xdr:rowOff>1013883</xdr:rowOff>
    </xdr:from>
    <xdr:ext cx="914400" cy="264560"/>
    <xdr:sp macro="" textlink="">
      <xdr:nvSpPr>
        <xdr:cNvPr id="3606" name="TextBox 3605">
          <a:extLst>
            <a:ext uri="{FF2B5EF4-FFF2-40B4-BE49-F238E27FC236}">
              <a16:creationId xmlns:a16="http://schemas.microsoft.com/office/drawing/2014/main" id="{00000000-0008-0000-6100-0000160E0000}"/>
            </a:ext>
          </a:extLst>
        </xdr:cNvPr>
        <xdr:cNvSpPr txBox="1"/>
      </xdr:nvSpPr>
      <xdr:spPr>
        <a:xfrm>
          <a:off x="17449924"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60</xdr:row>
      <xdr:rowOff>1013883</xdr:rowOff>
    </xdr:from>
    <xdr:ext cx="914400" cy="264560"/>
    <xdr:sp macro="" textlink="">
      <xdr:nvSpPr>
        <xdr:cNvPr id="3607" name="TextBox 3606">
          <a:extLst>
            <a:ext uri="{FF2B5EF4-FFF2-40B4-BE49-F238E27FC236}">
              <a16:creationId xmlns:a16="http://schemas.microsoft.com/office/drawing/2014/main" id="{00000000-0008-0000-6100-0000170E0000}"/>
            </a:ext>
          </a:extLst>
        </xdr:cNvPr>
        <xdr:cNvSpPr txBox="1"/>
      </xdr:nvSpPr>
      <xdr:spPr>
        <a:xfrm>
          <a:off x="17449924"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62</xdr:row>
      <xdr:rowOff>1013883</xdr:rowOff>
    </xdr:from>
    <xdr:ext cx="914400" cy="264560"/>
    <xdr:sp macro="" textlink="">
      <xdr:nvSpPr>
        <xdr:cNvPr id="3608" name="TextBox 3607">
          <a:extLst>
            <a:ext uri="{FF2B5EF4-FFF2-40B4-BE49-F238E27FC236}">
              <a16:creationId xmlns:a16="http://schemas.microsoft.com/office/drawing/2014/main" id="{00000000-0008-0000-6100-0000180E0000}"/>
            </a:ext>
          </a:extLst>
        </xdr:cNvPr>
        <xdr:cNvSpPr txBox="1"/>
      </xdr:nvSpPr>
      <xdr:spPr>
        <a:xfrm>
          <a:off x="17449924"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62</xdr:row>
      <xdr:rowOff>1013883</xdr:rowOff>
    </xdr:from>
    <xdr:ext cx="914400" cy="264560"/>
    <xdr:sp macro="" textlink="">
      <xdr:nvSpPr>
        <xdr:cNvPr id="3609" name="TextBox 3608">
          <a:extLst>
            <a:ext uri="{FF2B5EF4-FFF2-40B4-BE49-F238E27FC236}">
              <a16:creationId xmlns:a16="http://schemas.microsoft.com/office/drawing/2014/main" id="{00000000-0008-0000-6100-0000190E0000}"/>
            </a:ext>
          </a:extLst>
        </xdr:cNvPr>
        <xdr:cNvSpPr txBox="1"/>
      </xdr:nvSpPr>
      <xdr:spPr>
        <a:xfrm>
          <a:off x="17449924"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62</xdr:row>
      <xdr:rowOff>1013883</xdr:rowOff>
    </xdr:from>
    <xdr:ext cx="914400" cy="264560"/>
    <xdr:sp macro="" textlink="">
      <xdr:nvSpPr>
        <xdr:cNvPr id="3610" name="TextBox 3609">
          <a:extLst>
            <a:ext uri="{FF2B5EF4-FFF2-40B4-BE49-F238E27FC236}">
              <a16:creationId xmlns:a16="http://schemas.microsoft.com/office/drawing/2014/main" id="{00000000-0008-0000-6100-00001A0E0000}"/>
            </a:ext>
          </a:extLst>
        </xdr:cNvPr>
        <xdr:cNvSpPr txBox="1"/>
      </xdr:nvSpPr>
      <xdr:spPr>
        <a:xfrm>
          <a:off x="17449924"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62</xdr:row>
      <xdr:rowOff>1013883</xdr:rowOff>
    </xdr:from>
    <xdr:ext cx="914400" cy="264560"/>
    <xdr:sp macro="" textlink="">
      <xdr:nvSpPr>
        <xdr:cNvPr id="3611" name="TextBox 3610">
          <a:extLst>
            <a:ext uri="{FF2B5EF4-FFF2-40B4-BE49-F238E27FC236}">
              <a16:creationId xmlns:a16="http://schemas.microsoft.com/office/drawing/2014/main" id="{00000000-0008-0000-6100-00001B0E0000}"/>
            </a:ext>
          </a:extLst>
        </xdr:cNvPr>
        <xdr:cNvSpPr txBox="1"/>
      </xdr:nvSpPr>
      <xdr:spPr>
        <a:xfrm>
          <a:off x="17449924"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64</xdr:row>
      <xdr:rowOff>1013883</xdr:rowOff>
    </xdr:from>
    <xdr:ext cx="914400" cy="264560"/>
    <xdr:sp macro="" textlink="">
      <xdr:nvSpPr>
        <xdr:cNvPr id="3612" name="TextBox 3611">
          <a:extLst>
            <a:ext uri="{FF2B5EF4-FFF2-40B4-BE49-F238E27FC236}">
              <a16:creationId xmlns:a16="http://schemas.microsoft.com/office/drawing/2014/main" id="{00000000-0008-0000-6100-00001C0E0000}"/>
            </a:ext>
          </a:extLst>
        </xdr:cNvPr>
        <xdr:cNvSpPr txBox="1"/>
      </xdr:nvSpPr>
      <xdr:spPr>
        <a:xfrm>
          <a:off x="17449924"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64</xdr:row>
      <xdr:rowOff>1013883</xdr:rowOff>
    </xdr:from>
    <xdr:ext cx="914400" cy="264560"/>
    <xdr:sp macro="" textlink="">
      <xdr:nvSpPr>
        <xdr:cNvPr id="3613" name="TextBox 3612">
          <a:extLst>
            <a:ext uri="{FF2B5EF4-FFF2-40B4-BE49-F238E27FC236}">
              <a16:creationId xmlns:a16="http://schemas.microsoft.com/office/drawing/2014/main" id="{00000000-0008-0000-6100-00001D0E0000}"/>
            </a:ext>
          </a:extLst>
        </xdr:cNvPr>
        <xdr:cNvSpPr txBox="1"/>
      </xdr:nvSpPr>
      <xdr:spPr>
        <a:xfrm>
          <a:off x="17449924"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64</xdr:row>
      <xdr:rowOff>1013883</xdr:rowOff>
    </xdr:from>
    <xdr:ext cx="914400" cy="264560"/>
    <xdr:sp macro="" textlink="">
      <xdr:nvSpPr>
        <xdr:cNvPr id="3614" name="TextBox 3613">
          <a:extLst>
            <a:ext uri="{FF2B5EF4-FFF2-40B4-BE49-F238E27FC236}">
              <a16:creationId xmlns:a16="http://schemas.microsoft.com/office/drawing/2014/main" id="{00000000-0008-0000-6100-00001E0E0000}"/>
            </a:ext>
          </a:extLst>
        </xdr:cNvPr>
        <xdr:cNvSpPr txBox="1"/>
      </xdr:nvSpPr>
      <xdr:spPr>
        <a:xfrm>
          <a:off x="17449924"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64</xdr:row>
      <xdr:rowOff>1013883</xdr:rowOff>
    </xdr:from>
    <xdr:ext cx="914400" cy="264560"/>
    <xdr:sp macro="" textlink="">
      <xdr:nvSpPr>
        <xdr:cNvPr id="3615" name="TextBox 3614">
          <a:extLst>
            <a:ext uri="{FF2B5EF4-FFF2-40B4-BE49-F238E27FC236}">
              <a16:creationId xmlns:a16="http://schemas.microsoft.com/office/drawing/2014/main" id="{00000000-0008-0000-6100-00001F0E0000}"/>
            </a:ext>
          </a:extLst>
        </xdr:cNvPr>
        <xdr:cNvSpPr txBox="1"/>
      </xdr:nvSpPr>
      <xdr:spPr>
        <a:xfrm>
          <a:off x="17449924"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66</xdr:row>
      <xdr:rowOff>1013883</xdr:rowOff>
    </xdr:from>
    <xdr:ext cx="914400" cy="264560"/>
    <xdr:sp macro="" textlink="">
      <xdr:nvSpPr>
        <xdr:cNvPr id="3616" name="TextBox 3615">
          <a:extLst>
            <a:ext uri="{FF2B5EF4-FFF2-40B4-BE49-F238E27FC236}">
              <a16:creationId xmlns:a16="http://schemas.microsoft.com/office/drawing/2014/main" id="{00000000-0008-0000-6100-0000200E0000}"/>
            </a:ext>
          </a:extLst>
        </xdr:cNvPr>
        <xdr:cNvSpPr txBox="1"/>
      </xdr:nvSpPr>
      <xdr:spPr>
        <a:xfrm>
          <a:off x="17449924"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66</xdr:row>
      <xdr:rowOff>1013883</xdr:rowOff>
    </xdr:from>
    <xdr:ext cx="914400" cy="264560"/>
    <xdr:sp macro="" textlink="">
      <xdr:nvSpPr>
        <xdr:cNvPr id="3617" name="TextBox 3616">
          <a:extLst>
            <a:ext uri="{FF2B5EF4-FFF2-40B4-BE49-F238E27FC236}">
              <a16:creationId xmlns:a16="http://schemas.microsoft.com/office/drawing/2014/main" id="{00000000-0008-0000-6100-0000210E0000}"/>
            </a:ext>
          </a:extLst>
        </xdr:cNvPr>
        <xdr:cNvSpPr txBox="1"/>
      </xdr:nvSpPr>
      <xdr:spPr>
        <a:xfrm>
          <a:off x="17449924"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66</xdr:row>
      <xdr:rowOff>1013883</xdr:rowOff>
    </xdr:from>
    <xdr:ext cx="914400" cy="264560"/>
    <xdr:sp macro="" textlink="">
      <xdr:nvSpPr>
        <xdr:cNvPr id="3618" name="TextBox 3617">
          <a:extLst>
            <a:ext uri="{FF2B5EF4-FFF2-40B4-BE49-F238E27FC236}">
              <a16:creationId xmlns:a16="http://schemas.microsoft.com/office/drawing/2014/main" id="{00000000-0008-0000-6100-0000220E0000}"/>
            </a:ext>
          </a:extLst>
        </xdr:cNvPr>
        <xdr:cNvSpPr txBox="1"/>
      </xdr:nvSpPr>
      <xdr:spPr>
        <a:xfrm>
          <a:off x="17449924"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66</xdr:row>
      <xdr:rowOff>1013883</xdr:rowOff>
    </xdr:from>
    <xdr:ext cx="914400" cy="264560"/>
    <xdr:sp macro="" textlink="">
      <xdr:nvSpPr>
        <xdr:cNvPr id="3619" name="TextBox 3618">
          <a:extLst>
            <a:ext uri="{FF2B5EF4-FFF2-40B4-BE49-F238E27FC236}">
              <a16:creationId xmlns:a16="http://schemas.microsoft.com/office/drawing/2014/main" id="{00000000-0008-0000-6100-0000230E0000}"/>
            </a:ext>
          </a:extLst>
        </xdr:cNvPr>
        <xdr:cNvSpPr txBox="1"/>
      </xdr:nvSpPr>
      <xdr:spPr>
        <a:xfrm>
          <a:off x="17449924"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68</xdr:row>
      <xdr:rowOff>1013883</xdr:rowOff>
    </xdr:from>
    <xdr:ext cx="914400" cy="264560"/>
    <xdr:sp macro="" textlink="">
      <xdr:nvSpPr>
        <xdr:cNvPr id="3620" name="TextBox 3619">
          <a:extLst>
            <a:ext uri="{FF2B5EF4-FFF2-40B4-BE49-F238E27FC236}">
              <a16:creationId xmlns:a16="http://schemas.microsoft.com/office/drawing/2014/main" id="{00000000-0008-0000-6100-0000240E0000}"/>
            </a:ext>
          </a:extLst>
        </xdr:cNvPr>
        <xdr:cNvSpPr txBox="1"/>
      </xdr:nvSpPr>
      <xdr:spPr>
        <a:xfrm>
          <a:off x="17449924"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68</xdr:row>
      <xdr:rowOff>1013883</xdr:rowOff>
    </xdr:from>
    <xdr:ext cx="914400" cy="264560"/>
    <xdr:sp macro="" textlink="">
      <xdr:nvSpPr>
        <xdr:cNvPr id="3621" name="TextBox 3620">
          <a:extLst>
            <a:ext uri="{FF2B5EF4-FFF2-40B4-BE49-F238E27FC236}">
              <a16:creationId xmlns:a16="http://schemas.microsoft.com/office/drawing/2014/main" id="{00000000-0008-0000-6100-0000250E0000}"/>
            </a:ext>
          </a:extLst>
        </xdr:cNvPr>
        <xdr:cNvSpPr txBox="1"/>
      </xdr:nvSpPr>
      <xdr:spPr>
        <a:xfrm>
          <a:off x="17449924"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68</xdr:row>
      <xdr:rowOff>1013883</xdr:rowOff>
    </xdr:from>
    <xdr:ext cx="914400" cy="264560"/>
    <xdr:sp macro="" textlink="">
      <xdr:nvSpPr>
        <xdr:cNvPr id="3622" name="TextBox 3621">
          <a:extLst>
            <a:ext uri="{FF2B5EF4-FFF2-40B4-BE49-F238E27FC236}">
              <a16:creationId xmlns:a16="http://schemas.microsoft.com/office/drawing/2014/main" id="{00000000-0008-0000-6100-0000260E0000}"/>
            </a:ext>
          </a:extLst>
        </xdr:cNvPr>
        <xdr:cNvSpPr txBox="1"/>
      </xdr:nvSpPr>
      <xdr:spPr>
        <a:xfrm>
          <a:off x="17449924"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68</xdr:row>
      <xdr:rowOff>1013883</xdr:rowOff>
    </xdr:from>
    <xdr:ext cx="914400" cy="264560"/>
    <xdr:sp macro="" textlink="">
      <xdr:nvSpPr>
        <xdr:cNvPr id="3623" name="TextBox 3622">
          <a:extLst>
            <a:ext uri="{FF2B5EF4-FFF2-40B4-BE49-F238E27FC236}">
              <a16:creationId xmlns:a16="http://schemas.microsoft.com/office/drawing/2014/main" id="{00000000-0008-0000-6100-0000270E0000}"/>
            </a:ext>
          </a:extLst>
        </xdr:cNvPr>
        <xdr:cNvSpPr txBox="1"/>
      </xdr:nvSpPr>
      <xdr:spPr>
        <a:xfrm>
          <a:off x="17449924"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70</xdr:row>
      <xdr:rowOff>1013883</xdr:rowOff>
    </xdr:from>
    <xdr:ext cx="914400" cy="264560"/>
    <xdr:sp macro="" textlink="">
      <xdr:nvSpPr>
        <xdr:cNvPr id="3624" name="TextBox 3623">
          <a:extLst>
            <a:ext uri="{FF2B5EF4-FFF2-40B4-BE49-F238E27FC236}">
              <a16:creationId xmlns:a16="http://schemas.microsoft.com/office/drawing/2014/main" id="{00000000-0008-0000-6100-0000280E0000}"/>
            </a:ext>
          </a:extLst>
        </xdr:cNvPr>
        <xdr:cNvSpPr txBox="1"/>
      </xdr:nvSpPr>
      <xdr:spPr>
        <a:xfrm>
          <a:off x="17449924"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70</xdr:row>
      <xdr:rowOff>1013883</xdr:rowOff>
    </xdr:from>
    <xdr:ext cx="914400" cy="264560"/>
    <xdr:sp macro="" textlink="">
      <xdr:nvSpPr>
        <xdr:cNvPr id="3625" name="TextBox 3624">
          <a:extLst>
            <a:ext uri="{FF2B5EF4-FFF2-40B4-BE49-F238E27FC236}">
              <a16:creationId xmlns:a16="http://schemas.microsoft.com/office/drawing/2014/main" id="{00000000-0008-0000-6100-0000290E0000}"/>
            </a:ext>
          </a:extLst>
        </xdr:cNvPr>
        <xdr:cNvSpPr txBox="1"/>
      </xdr:nvSpPr>
      <xdr:spPr>
        <a:xfrm>
          <a:off x="17449924"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70</xdr:row>
      <xdr:rowOff>1013883</xdr:rowOff>
    </xdr:from>
    <xdr:ext cx="914400" cy="264560"/>
    <xdr:sp macro="" textlink="">
      <xdr:nvSpPr>
        <xdr:cNvPr id="3626" name="TextBox 3625">
          <a:extLst>
            <a:ext uri="{FF2B5EF4-FFF2-40B4-BE49-F238E27FC236}">
              <a16:creationId xmlns:a16="http://schemas.microsoft.com/office/drawing/2014/main" id="{00000000-0008-0000-6100-00002A0E0000}"/>
            </a:ext>
          </a:extLst>
        </xdr:cNvPr>
        <xdr:cNvSpPr txBox="1"/>
      </xdr:nvSpPr>
      <xdr:spPr>
        <a:xfrm>
          <a:off x="17449924"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70</xdr:row>
      <xdr:rowOff>1013883</xdr:rowOff>
    </xdr:from>
    <xdr:ext cx="914400" cy="264560"/>
    <xdr:sp macro="" textlink="">
      <xdr:nvSpPr>
        <xdr:cNvPr id="3627" name="TextBox 3626">
          <a:extLst>
            <a:ext uri="{FF2B5EF4-FFF2-40B4-BE49-F238E27FC236}">
              <a16:creationId xmlns:a16="http://schemas.microsoft.com/office/drawing/2014/main" id="{00000000-0008-0000-6100-00002B0E0000}"/>
            </a:ext>
          </a:extLst>
        </xdr:cNvPr>
        <xdr:cNvSpPr txBox="1"/>
      </xdr:nvSpPr>
      <xdr:spPr>
        <a:xfrm>
          <a:off x="17449924"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72</xdr:row>
      <xdr:rowOff>1013883</xdr:rowOff>
    </xdr:from>
    <xdr:ext cx="914400" cy="264560"/>
    <xdr:sp macro="" textlink="">
      <xdr:nvSpPr>
        <xdr:cNvPr id="3628" name="TextBox 3627">
          <a:extLst>
            <a:ext uri="{FF2B5EF4-FFF2-40B4-BE49-F238E27FC236}">
              <a16:creationId xmlns:a16="http://schemas.microsoft.com/office/drawing/2014/main" id="{00000000-0008-0000-6100-00002C0E0000}"/>
            </a:ext>
          </a:extLst>
        </xdr:cNvPr>
        <xdr:cNvSpPr txBox="1"/>
      </xdr:nvSpPr>
      <xdr:spPr>
        <a:xfrm>
          <a:off x="17449924"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72</xdr:row>
      <xdr:rowOff>1013883</xdr:rowOff>
    </xdr:from>
    <xdr:ext cx="914400" cy="264560"/>
    <xdr:sp macro="" textlink="">
      <xdr:nvSpPr>
        <xdr:cNvPr id="3629" name="TextBox 3628">
          <a:extLst>
            <a:ext uri="{FF2B5EF4-FFF2-40B4-BE49-F238E27FC236}">
              <a16:creationId xmlns:a16="http://schemas.microsoft.com/office/drawing/2014/main" id="{00000000-0008-0000-6100-00002D0E0000}"/>
            </a:ext>
          </a:extLst>
        </xdr:cNvPr>
        <xdr:cNvSpPr txBox="1"/>
      </xdr:nvSpPr>
      <xdr:spPr>
        <a:xfrm>
          <a:off x="17449924"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72</xdr:row>
      <xdr:rowOff>1013883</xdr:rowOff>
    </xdr:from>
    <xdr:ext cx="914400" cy="264560"/>
    <xdr:sp macro="" textlink="">
      <xdr:nvSpPr>
        <xdr:cNvPr id="3630" name="TextBox 3629">
          <a:extLst>
            <a:ext uri="{FF2B5EF4-FFF2-40B4-BE49-F238E27FC236}">
              <a16:creationId xmlns:a16="http://schemas.microsoft.com/office/drawing/2014/main" id="{00000000-0008-0000-6100-00002E0E0000}"/>
            </a:ext>
          </a:extLst>
        </xdr:cNvPr>
        <xdr:cNvSpPr txBox="1"/>
      </xdr:nvSpPr>
      <xdr:spPr>
        <a:xfrm>
          <a:off x="17449924"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72</xdr:row>
      <xdr:rowOff>1013883</xdr:rowOff>
    </xdr:from>
    <xdr:ext cx="914400" cy="264560"/>
    <xdr:sp macro="" textlink="">
      <xdr:nvSpPr>
        <xdr:cNvPr id="3631" name="TextBox 3630">
          <a:extLst>
            <a:ext uri="{FF2B5EF4-FFF2-40B4-BE49-F238E27FC236}">
              <a16:creationId xmlns:a16="http://schemas.microsoft.com/office/drawing/2014/main" id="{00000000-0008-0000-6100-00002F0E0000}"/>
            </a:ext>
          </a:extLst>
        </xdr:cNvPr>
        <xdr:cNvSpPr txBox="1"/>
      </xdr:nvSpPr>
      <xdr:spPr>
        <a:xfrm>
          <a:off x="17449924"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74</xdr:row>
      <xdr:rowOff>1013883</xdr:rowOff>
    </xdr:from>
    <xdr:ext cx="914400" cy="264560"/>
    <xdr:sp macro="" textlink="">
      <xdr:nvSpPr>
        <xdr:cNvPr id="3632" name="TextBox 3631">
          <a:extLst>
            <a:ext uri="{FF2B5EF4-FFF2-40B4-BE49-F238E27FC236}">
              <a16:creationId xmlns:a16="http://schemas.microsoft.com/office/drawing/2014/main" id="{00000000-0008-0000-6100-0000300E0000}"/>
            </a:ext>
          </a:extLst>
        </xdr:cNvPr>
        <xdr:cNvSpPr txBox="1"/>
      </xdr:nvSpPr>
      <xdr:spPr>
        <a:xfrm>
          <a:off x="17449924"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74</xdr:row>
      <xdr:rowOff>1013883</xdr:rowOff>
    </xdr:from>
    <xdr:ext cx="914400" cy="264560"/>
    <xdr:sp macro="" textlink="">
      <xdr:nvSpPr>
        <xdr:cNvPr id="3633" name="TextBox 3632">
          <a:extLst>
            <a:ext uri="{FF2B5EF4-FFF2-40B4-BE49-F238E27FC236}">
              <a16:creationId xmlns:a16="http://schemas.microsoft.com/office/drawing/2014/main" id="{00000000-0008-0000-6100-0000310E0000}"/>
            </a:ext>
          </a:extLst>
        </xdr:cNvPr>
        <xdr:cNvSpPr txBox="1"/>
      </xdr:nvSpPr>
      <xdr:spPr>
        <a:xfrm>
          <a:off x="17449924"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74</xdr:row>
      <xdr:rowOff>1013883</xdr:rowOff>
    </xdr:from>
    <xdr:ext cx="914400" cy="264560"/>
    <xdr:sp macro="" textlink="">
      <xdr:nvSpPr>
        <xdr:cNvPr id="3634" name="TextBox 3633">
          <a:extLst>
            <a:ext uri="{FF2B5EF4-FFF2-40B4-BE49-F238E27FC236}">
              <a16:creationId xmlns:a16="http://schemas.microsoft.com/office/drawing/2014/main" id="{00000000-0008-0000-6100-0000320E0000}"/>
            </a:ext>
          </a:extLst>
        </xdr:cNvPr>
        <xdr:cNvSpPr txBox="1"/>
      </xdr:nvSpPr>
      <xdr:spPr>
        <a:xfrm>
          <a:off x="17449924"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74</xdr:row>
      <xdr:rowOff>1013883</xdr:rowOff>
    </xdr:from>
    <xdr:ext cx="914400" cy="264560"/>
    <xdr:sp macro="" textlink="">
      <xdr:nvSpPr>
        <xdr:cNvPr id="3635" name="TextBox 3634">
          <a:extLst>
            <a:ext uri="{FF2B5EF4-FFF2-40B4-BE49-F238E27FC236}">
              <a16:creationId xmlns:a16="http://schemas.microsoft.com/office/drawing/2014/main" id="{00000000-0008-0000-6100-0000330E0000}"/>
            </a:ext>
          </a:extLst>
        </xdr:cNvPr>
        <xdr:cNvSpPr txBox="1"/>
      </xdr:nvSpPr>
      <xdr:spPr>
        <a:xfrm>
          <a:off x="17449924"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76</xdr:row>
      <xdr:rowOff>1013883</xdr:rowOff>
    </xdr:from>
    <xdr:ext cx="914400" cy="264560"/>
    <xdr:sp macro="" textlink="">
      <xdr:nvSpPr>
        <xdr:cNvPr id="3636" name="TextBox 3635">
          <a:extLst>
            <a:ext uri="{FF2B5EF4-FFF2-40B4-BE49-F238E27FC236}">
              <a16:creationId xmlns:a16="http://schemas.microsoft.com/office/drawing/2014/main" id="{00000000-0008-0000-6100-0000340E0000}"/>
            </a:ext>
          </a:extLst>
        </xdr:cNvPr>
        <xdr:cNvSpPr txBox="1"/>
      </xdr:nvSpPr>
      <xdr:spPr>
        <a:xfrm>
          <a:off x="17449924"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76</xdr:row>
      <xdr:rowOff>1013883</xdr:rowOff>
    </xdr:from>
    <xdr:ext cx="914400" cy="264560"/>
    <xdr:sp macro="" textlink="">
      <xdr:nvSpPr>
        <xdr:cNvPr id="3637" name="TextBox 3636">
          <a:extLst>
            <a:ext uri="{FF2B5EF4-FFF2-40B4-BE49-F238E27FC236}">
              <a16:creationId xmlns:a16="http://schemas.microsoft.com/office/drawing/2014/main" id="{00000000-0008-0000-6100-0000350E0000}"/>
            </a:ext>
          </a:extLst>
        </xdr:cNvPr>
        <xdr:cNvSpPr txBox="1"/>
      </xdr:nvSpPr>
      <xdr:spPr>
        <a:xfrm>
          <a:off x="17449924"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76</xdr:row>
      <xdr:rowOff>1013883</xdr:rowOff>
    </xdr:from>
    <xdr:ext cx="914400" cy="264560"/>
    <xdr:sp macro="" textlink="">
      <xdr:nvSpPr>
        <xdr:cNvPr id="3638" name="TextBox 3637">
          <a:extLst>
            <a:ext uri="{FF2B5EF4-FFF2-40B4-BE49-F238E27FC236}">
              <a16:creationId xmlns:a16="http://schemas.microsoft.com/office/drawing/2014/main" id="{00000000-0008-0000-6100-0000360E0000}"/>
            </a:ext>
          </a:extLst>
        </xdr:cNvPr>
        <xdr:cNvSpPr txBox="1"/>
      </xdr:nvSpPr>
      <xdr:spPr>
        <a:xfrm>
          <a:off x="17449924"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76</xdr:row>
      <xdr:rowOff>1013883</xdr:rowOff>
    </xdr:from>
    <xdr:ext cx="914400" cy="264560"/>
    <xdr:sp macro="" textlink="">
      <xdr:nvSpPr>
        <xdr:cNvPr id="3639" name="TextBox 3638">
          <a:extLst>
            <a:ext uri="{FF2B5EF4-FFF2-40B4-BE49-F238E27FC236}">
              <a16:creationId xmlns:a16="http://schemas.microsoft.com/office/drawing/2014/main" id="{00000000-0008-0000-6100-0000370E0000}"/>
            </a:ext>
          </a:extLst>
        </xdr:cNvPr>
        <xdr:cNvSpPr txBox="1"/>
      </xdr:nvSpPr>
      <xdr:spPr>
        <a:xfrm>
          <a:off x="17449924"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78</xdr:row>
      <xdr:rowOff>1013883</xdr:rowOff>
    </xdr:from>
    <xdr:ext cx="914400" cy="264560"/>
    <xdr:sp macro="" textlink="">
      <xdr:nvSpPr>
        <xdr:cNvPr id="3640" name="TextBox 3639">
          <a:extLst>
            <a:ext uri="{FF2B5EF4-FFF2-40B4-BE49-F238E27FC236}">
              <a16:creationId xmlns:a16="http://schemas.microsoft.com/office/drawing/2014/main" id="{00000000-0008-0000-6100-0000380E0000}"/>
            </a:ext>
          </a:extLst>
        </xdr:cNvPr>
        <xdr:cNvSpPr txBox="1"/>
      </xdr:nvSpPr>
      <xdr:spPr>
        <a:xfrm>
          <a:off x="17449924"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78</xdr:row>
      <xdr:rowOff>1013883</xdr:rowOff>
    </xdr:from>
    <xdr:ext cx="914400" cy="264560"/>
    <xdr:sp macro="" textlink="">
      <xdr:nvSpPr>
        <xdr:cNvPr id="3641" name="TextBox 3640">
          <a:extLst>
            <a:ext uri="{FF2B5EF4-FFF2-40B4-BE49-F238E27FC236}">
              <a16:creationId xmlns:a16="http://schemas.microsoft.com/office/drawing/2014/main" id="{00000000-0008-0000-6100-0000390E0000}"/>
            </a:ext>
          </a:extLst>
        </xdr:cNvPr>
        <xdr:cNvSpPr txBox="1"/>
      </xdr:nvSpPr>
      <xdr:spPr>
        <a:xfrm>
          <a:off x="17449924"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78</xdr:row>
      <xdr:rowOff>1013883</xdr:rowOff>
    </xdr:from>
    <xdr:ext cx="914400" cy="264560"/>
    <xdr:sp macro="" textlink="">
      <xdr:nvSpPr>
        <xdr:cNvPr id="3642" name="TextBox 3641">
          <a:extLst>
            <a:ext uri="{FF2B5EF4-FFF2-40B4-BE49-F238E27FC236}">
              <a16:creationId xmlns:a16="http://schemas.microsoft.com/office/drawing/2014/main" id="{00000000-0008-0000-6100-00003A0E0000}"/>
            </a:ext>
          </a:extLst>
        </xdr:cNvPr>
        <xdr:cNvSpPr txBox="1"/>
      </xdr:nvSpPr>
      <xdr:spPr>
        <a:xfrm>
          <a:off x="17449924"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78</xdr:row>
      <xdr:rowOff>1013883</xdr:rowOff>
    </xdr:from>
    <xdr:ext cx="914400" cy="264560"/>
    <xdr:sp macro="" textlink="">
      <xdr:nvSpPr>
        <xdr:cNvPr id="3643" name="TextBox 3642">
          <a:extLst>
            <a:ext uri="{FF2B5EF4-FFF2-40B4-BE49-F238E27FC236}">
              <a16:creationId xmlns:a16="http://schemas.microsoft.com/office/drawing/2014/main" id="{00000000-0008-0000-6100-00003B0E0000}"/>
            </a:ext>
          </a:extLst>
        </xdr:cNvPr>
        <xdr:cNvSpPr txBox="1"/>
      </xdr:nvSpPr>
      <xdr:spPr>
        <a:xfrm>
          <a:off x="17449924"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80</xdr:row>
      <xdr:rowOff>1013883</xdr:rowOff>
    </xdr:from>
    <xdr:ext cx="914400" cy="264560"/>
    <xdr:sp macro="" textlink="">
      <xdr:nvSpPr>
        <xdr:cNvPr id="3644" name="TextBox 3643">
          <a:extLst>
            <a:ext uri="{FF2B5EF4-FFF2-40B4-BE49-F238E27FC236}">
              <a16:creationId xmlns:a16="http://schemas.microsoft.com/office/drawing/2014/main" id="{00000000-0008-0000-6100-00003C0E0000}"/>
            </a:ext>
          </a:extLst>
        </xdr:cNvPr>
        <xdr:cNvSpPr txBox="1"/>
      </xdr:nvSpPr>
      <xdr:spPr>
        <a:xfrm>
          <a:off x="17449924"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80</xdr:row>
      <xdr:rowOff>1013883</xdr:rowOff>
    </xdr:from>
    <xdr:ext cx="914400" cy="264560"/>
    <xdr:sp macro="" textlink="">
      <xdr:nvSpPr>
        <xdr:cNvPr id="3645" name="TextBox 3644">
          <a:extLst>
            <a:ext uri="{FF2B5EF4-FFF2-40B4-BE49-F238E27FC236}">
              <a16:creationId xmlns:a16="http://schemas.microsoft.com/office/drawing/2014/main" id="{00000000-0008-0000-6100-00003D0E0000}"/>
            </a:ext>
          </a:extLst>
        </xdr:cNvPr>
        <xdr:cNvSpPr txBox="1"/>
      </xdr:nvSpPr>
      <xdr:spPr>
        <a:xfrm>
          <a:off x="17449924"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80</xdr:row>
      <xdr:rowOff>1013883</xdr:rowOff>
    </xdr:from>
    <xdr:ext cx="914400" cy="264560"/>
    <xdr:sp macro="" textlink="">
      <xdr:nvSpPr>
        <xdr:cNvPr id="3646" name="TextBox 3645">
          <a:extLst>
            <a:ext uri="{FF2B5EF4-FFF2-40B4-BE49-F238E27FC236}">
              <a16:creationId xmlns:a16="http://schemas.microsoft.com/office/drawing/2014/main" id="{00000000-0008-0000-6100-00003E0E0000}"/>
            </a:ext>
          </a:extLst>
        </xdr:cNvPr>
        <xdr:cNvSpPr txBox="1"/>
      </xdr:nvSpPr>
      <xdr:spPr>
        <a:xfrm>
          <a:off x="17449924"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80</xdr:row>
      <xdr:rowOff>1013883</xdr:rowOff>
    </xdr:from>
    <xdr:ext cx="914400" cy="264560"/>
    <xdr:sp macro="" textlink="">
      <xdr:nvSpPr>
        <xdr:cNvPr id="3647" name="TextBox 3646">
          <a:extLst>
            <a:ext uri="{FF2B5EF4-FFF2-40B4-BE49-F238E27FC236}">
              <a16:creationId xmlns:a16="http://schemas.microsoft.com/office/drawing/2014/main" id="{00000000-0008-0000-6100-00003F0E0000}"/>
            </a:ext>
          </a:extLst>
        </xdr:cNvPr>
        <xdr:cNvSpPr txBox="1"/>
      </xdr:nvSpPr>
      <xdr:spPr>
        <a:xfrm>
          <a:off x="17449924"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82</xdr:row>
      <xdr:rowOff>1013883</xdr:rowOff>
    </xdr:from>
    <xdr:ext cx="914400" cy="264560"/>
    <xdr:sp macro="" textlink="">
      <xdr:nvSpPr>
        <xdr:cNvPr id="3648" name="TextBox 3647">
          <a:extLst>
            <a:ext uri="{FF2B5EF4-FFF2-40B4-BE49-F238E27FC236}">
              <a16:creationId xmlns:a16="http://schemas.microsoft.com/office/drawing/2014/main" id="{00000000-0008-0000-6100-0000400E0000}"/>
            </a:ext>
          </a:extLst>
        </xdr:cNvPr>
        <xdr:cNvSpPr txBox="1"/>
      </xdr:nvSpPr>
      <xdr:spPr>
        <a:xfrm>
          <a:off x="17449924"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82</xdr:row>
      <xdr:rowOff>1013883</xdr:rowOff>
    </xdr:from>
    <xdr:ext cx="914400" cy="264560"/>
    <xdr:sp macro="" textlink="">
      <xdr:nvSpPr>
        <xdr:cNvPr id="3649" name="TextBox 3648">
          <a:extLst>
            <a:ext uri="{FF2B5EF4-FFF2-40B4-BE49-F238E27FC236}">
              <a16:creationId xmlns:a16="http://schemas.microsoft.com/office/drawing/2014/main" id="{00000000-0008-0000-6100-0000410E0000}"/>
            </a:ext>
          </a:extLst>
        </xdr:cNvPr>
        <xdr:cNvSpPr txBox="1"/>
      </xdr:nvSpPr>
      <xdr:spPr>
        <a:xfrm>
          <a:off x="17449924"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82</xdr:row>
      <xdr:rowOff>1013883</xdr:rowOff>
    </xdr:from>
    <xdr:ext cx="914400" cy="264560"/>
    <xdr:sp macro="" textlink="">
      <xdr:nvSpPr>
        <xdr:cNvPr id="3650" name="TextBox 3649">
          <a:extLst>
            <a:ext uri="{FF2B5EF4-FFF2-40B4-BE49-F238E27FC236}">
              <a16:creationId xmlns:a16="http://schemas.microsoft.com/office/drawing/2014/main" id="{00000000-0008-0000-6100-0000420E0000}"/>
            </a:ext>
          </a:extLst>
        </xdr:cNvPr>
        <xdr:cNvSpPr txBox="1"/>
      </xdr:nvSpPr>
      <xdr:spPr>
        <a:xfrm>
          <a:off x="17449924"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82</xdr:row>
      <xdr:rowOff>1013883</xdr:rowOff>
    </xdr:from>
    <xdr:ext cx="914400" cy="264560"/>
    <xdr:sp macro="" textlink="">
      <xdr:nvSpPr>
        <xdr:cNvPr id="3651" name="TextBox 3650">
          <a:extLst>
            <a:ext uri="{FF2B5EF4-FFF2-40B4-BE49-F238E27FC236}">
              <a16:creationId xmlns:a16="http://schemas.microsoft.com/office/drawing/2014/main" id="{00000000-0008-0000-6100-0000430E0000}"/>
            </a:ext>
          </a:extLst>
        </xdr:cNvPr>
        <xdr:cNvSpPr txBox="1"/>
      </xdr:nvSpPr>
      <xdr:spPr>
        <a:xfrm>
          <a:off x="17449924"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84</xdr:row>
      <xdr:rowOff>1013883</xdr:rowOff>
    </xdr:from>
    <xdr:ext cx="914400" cy="264560"/>
    <xdr:sp macro="" textlink="">
      <xdr:nvSpPr>
        <xdr:cNvPr id="3652" name="TextBox 3651">
          <a:extLst>
            <a:ext uri="{FF2B5EF4-FFF2-40B4-BE49-F238E27FC236}">
              <a16:creationId xmlns:a16="http://schemas.microsoft.com/office/drawing/2014/main" id="{00000000-0008-0000-6100-0000440E0000}"/>
            </a:ext>
          </a:extLst>
        </xdr:cNvPr>
        <xdr:cNvSpPr txBox="1"/>
      </xdr:nvSpPr>
      <xdr:spPr>
        <a:xfrm>
          <a:off x="17449924"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84</xdr:row>
      <xdr:rowOff>1013883</xdr:rowOff>
    </xdr:from>
    <xdr:ext cx="914400" cy="264560"/>
    <xdr:sp macro="" textlink="">
      <xdr:nvSpPr>
        <xdr:cNvPr id="3653" name="TextBox 3652">
          <a:extLst>
            <a:ext uri="{FF2B5EF4-FFF2-40B4-BE49-F238E27FC236}">
              <a16:creationId xmlns:a16="http://schemas.microsoft.com/office/drawing/2014/main" id="{00000000-0008-0000-6100-0000450E0000}"/>
            </a:ext>
          </a:extLst>
        </xdr:cNvPr>
        <xdr:cNvSpPr txBox="1"/>
      </xdr:nvSpPr>
      <xdr:spPr>
        <a:xfrm>
          <a:off x="17449924"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84</xdr:row>
      <xdr:rowOff>1013883</xdr:rowOff>
    </xdr:from>
    <xdr:ext cx="914400" cy="264560"/>
    <xdr:sp macro="" textlink="">
      <xdr:nvSpPr>
        <xdr:cNvPr id="3654" name="TextBox 3653">
          <a:extLst>
            <a:ext uri="{FF2B5EF4-FFF2-40B4-BE49-F238E27FC236}">
              <a16:creationId xmlns:a16="http://schemas.microsoft.com/office/drawing/2014/main" id="{00000000-0008-0000-6100-0000460E0000}"/>
            </a:ext>
          </a:extLst>
        </xdr:cNvPr>
        <xdr:cNvSpPr txBox="1"/>
      </xdr:nvSpPr>
      <xdr:spPr>
        <a:xfrm>
          <a:off x="17449924"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84</xdr:row>
      <xdr:rowOff>1013883</xdr:rowOff>
    </xdr:from>
    <xdr:ext cx="914400" cy="264560"/>
    <xdr:sp macro="" textlink="">
      <xdr:nvSpPr>
        <xdr:cNvPr id="3655" name="TextBox 3654">
          <a:extLst>
            <a:ext uri="{FF2B5EF4-FFF2-40B4-BE49-F238E27FC236}">
              <a16:creationId xmlns:a16="http://schemas.microsoft.com/office/drawing/2014/main" id="{00000000-0008-0000-6100-0000470E0000}"/>
            </a:ext>
          </a:extLst>
        </xdr:cNvPr>
        <xdr:cNvSpPr txBox="1"/>
      </xdr:nvSpPr>
      <xdr:spPr>
        <a:xfrm>
          <a:off x="17449924"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86</xdr:row>
      <xdr:rowOff>1013883</xdr:rowOff>
    </xdr:from>
    <xdr:ext cx="914400" cy="264560"/>
    <xdr:sp macro="" textlink="">
      <xdr:nvSpPr>
        <xdr:cNvPr id="3656" name="TextBox 3655">
          <a:extLst>
            <a:ext uri="{FF2B5EF4-FFF2-40B4-BE49-F238E27FC236}">
              <a16:creationId xmlns:a16="http://schemas.microsoft.com/office/drawing/2014/main" id="{00000000-0008-0000-6100-0000480E0000}"/>
            </a:ext>
          </a:extLst>
        </xdr:cNvPr>
        <xdr:cNvSpPr txBox="1"/>
      </xdr:nvSpPr>
      <xdr:spPr>
        <a:xfrm>
          <a:off x="17449924"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86</xdr:row>
      <xdr:rowOff>1013883</xdr:rowOff>
    </xdr:from>
    <xdr:ext cx="914400" cy="264560"/>
    <xdr:sp macro="" textlink="">
      <xdr:nvSpPr>
        <xdr:cNvPr id="3657" name="TextBox 3656">
          <a:extLst>
            <a:ext uri="{FF2B5EF4-FFF2-40B4-BE49-F238E27FC236}">
              <a16:creationId xmlns:a16="http://schemas.microsoft.com/office/drawing/2014/main" id="{00000000-0008-0000-6100-0000490E0000}"/>
            </a:ext>
          </a:extLst>
        </xdr:cNvPr>
        <xdr:cNvSpPr txBox="1"/>
      </xdr:nvSpPr>
      <xdr:spPr>
        <a:xfrm>
          <a:off x="17449924"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86</xdr:row>
      <xdr:rowOff>1013883</xdr:rowOff>
    </xdr:from>
    <xdr:ext cx="914400" cy="264560"/>
    <xdr:sp macro="" textlink="">
      <xdr:nvSpPr>
        <xdr:cNvPr id="3658" name="TextBox 3657">
          <a:extLst>
            <a:ext uri="{FF2B5EF4-FFF2-40B4-BE49-F238E27FC236}">
              <a16:creationId xmlns:a16="http://schemas.microsoft.com/office/drawing/2014/main" id="{00000000-0008-0000-6100-00004A0E0000}"/>
            </a:ext>
          </a:extLst>
        </xdr:cNvPr>
        <xdr:cNvSpPr txBox="1"/>
      </xdr:nvSpPr>
      <xdr:spPr>
        <a:xfrm>
          <a:off x="17449924"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86</xdr:row>
      <xdr:rowOff>1013883</xdr:rowOff>
    </xdr:from>
    <xdr:ext cx="914400" cy="264560"/>
    <xdr:sp macro="" textlink="">
      <xdr:nvSpPr>
        <xdr:cNvPr id="3659" name="TextBox 3658">
          <a:extLst>
            <a:ext uri="{FF2B5EF4-FFF2-40B4-BE49-F238E27FC236}">
              <a16:creationId xmlns:a16="http://schemas.microsoft.com/office/drawing/2014/main" id="{00000000-0008-0000-6100-00004B0E0000}"/>
            </a:ext>
          </a:extLst>
        </xdr:cNvPr>
        <xdr:cNvSpPr txBox="1"/>
      </xdr:nvSpPr>
      <xdr:spPr>
        <a:xfrm>
          <a:off x="17449924"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3660" name="TextBox 3659">
          <a:extLst>
            <a:ext uri="{FF2B5EF4-FFF2-40B4-BE49-F238E27FC236}">
              <a16:creationId xmlns:a16="http://schemas.microsoft.com/office/drawing/2014/main" id="{00000000-0008-0000-6100-00004C0E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3661" name="TextBox 3660">
          <a:extLst>
            <a:ext uri="{FF2B5EF4-FFF2-40B4-BE49-F238E27FC236}">
              <a16:creationId xmlns:a16="http://schemas.microsoft.com/office/drawing/2014/main" id="{00000000-0008-0000-6100-00004D0E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3662" name="TextBox 3661">
          <a:extLst>
            <a:ext uri="{FF2B5EF4-FFF2-40B4-BE49-F238E27FC236}">
              <a16:creationId xmlns:a16="http://schemas.microsoft.com/office/drawing/2014/main" id="{00000000-0008-0000-6100-00004E0E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3663" name="TextBox 3662">
          <a:extLst>
            <a:ext uri="{FF2B5EF4-FFF2-40B4-BE49-F238E27FC236}">
              <a16:creationId xmlns:a16="http://schemas.microsoft.com/office/drawing/2014/main" id="{00000000-0008-0000-6100-00004F0E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3664" name="TextBox 3663">
          <a:extLst>
            <a:ext uri="{FF2B5EF4-FFF2-40B4-BE49-F238E27FC236}">
              <a16:creationId xmlns:a16="http://schemas.microsoft.com/office/drawing/2014/main" id="{00000000-0008-0000-6100-0000500E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3665" name="TextBox 3664">
          <a:extLst>
            <a:ext uri="{FF2B5EF4-FFF2-40B4-BE49-F238E27FC236}">
              <a16:creationId xmlns:a16="http://schemas.microsoft.com/office/drawing/2014/main" id="{00000000-0008-0000-6100-0000510E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3666" name="TextBox 3665">
          <a:extLst>
            <a:ext uri="{FF2B5EF4-FFF2-40B4-BE49-F238E27FC236}">
              <a16:creationId xmlns:a16="http://schemas.microsoft.com/office/drawing/2014/main" id="{00000000-0008-0000-6100-0000520E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3667" name="TextBox 3666">
          <a:extLst>
            <a:ext uri="{FF2B5EF4-FFF2-40B4-BE49-F238E27FC236}">
              <a16:creationId xmlns:a16="http://schemas.microsoft.com/office/drawing/2014/main" id="{00000000-0008-0000-6100-0000530E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3668" name="TextBox 3667">
          <a:extLst>
            <a:ext uri="{FF2B5EF4-FFF2-40B4-BE49-F238E27FC236}">
              <a16:creationId xmlns:a16="http://schemas.microsoft.com/office/drawing/2014/main" id="{00000000-0008-0000-6100-0000540E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3669" name="TextBox 3668">
          <a:extLst>
            <a:ext uri="{FF2B5EF4-FFF2-40B4-BE49-F238E27FC236}">
              <a16:creationId xmlns:a16="http://schemas.microsoft.com/office/drawing/2014/main" id="{00000000-0008-0000-6100-0000550E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3670" name="TextBox 3669">
          <a:extLst>
            <a:ext uri="{FF2B5EF4-FFF2-40B4-BE49-F238E27FC236}">
              <a16:creationId xmlns:a16="http://schemas.microsoft.com/office/drawing/2014/main" id="{00000000-0008-0000-6100-0000560E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3671" name="TextBox 3670">
          <a:extLst>
            <a:ext uri="{FF2B5EF4-FFF2-40B4-BE49-F238E27FC236}">
              <a16:creationId xmlns:a16="http://schemas.microsoft.com/office/drawing/2014/main" id="{00000000-0008-0000-6100-0000570E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3672" name="TextBox 3671">
          <a:extLst>
            <a:ext uri="{FF2B5EF4-FFF2-40B4-BE49-F238E27FC236}">
              <a16:creationId xmlns:a16="http://schemas.microsoft.com/office/drawing/2014/main" id="{00000000-0008-0000-6100-0000580E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3673" name="TextBox 3672">
          <a:extLst>
            <a:ext uri="{FF2B5EF4-FFF2-40B4-BE49-F238E27FC236}">
              <a16:creationId xmlns:a16="http://schemas.microsoft.com/office/drawing/2014/main" id="{00000000-0008-0000-6100-0000590E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3674" name="TextBox 3673">
          <a:extLst>
            <a:ext uri="{FF2B5EF4-FFF2-40B4-BE49-F238E27FC236}">
              <a16:creationId xmlns:a16="http://schemas.microsoft.com/office/drawing/2014/main" id="{00000000-0008-0000-6100-00005A0E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3675" name="TextBox 3674">
          <a:extLst>
            <a:ext uri="{FF2B5EF4-FFF2-40B4-BE49-F238E27FC236}">
              <a16:creationId xmlns:a16="http://schemas.microsoft.com/office/drawing/2014/main" id="{00000000-0008-0000-6100-00005B0E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3676" name="TextBox 3675">
          <a:extLst>
            <a:ext uri="{FF2B5EF4-FFF2-40B4-BE49-F238E27FC236}">
              <a16:creationId xmlns:a16="http://schemas.microsoft.com/office/drawing/2014/main" id="{00000000-0008-0000-6100-00005C0E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3677" name="TextBox 3676">
          <a:extLst>
            <a:ext uri="{FF2B5EF4-FFF2-40B4-BE49-F238E27FC236}">
              <a16:creationId xmlns:a16="http://schemas.microsoft.com/office/drawing/2014/main" id="{00000000-0008-0000-6100-00005D0E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3678" name="TextBox 3677">
          <a:extLst>
            <a:ext uri="{FF2B5EF4-FFF2-40B4-BE49-F238E27FC236}">
              <a16:creationId xmlns:a16="http://schemas.microsoft.com/office/drawing/2014/main" id="{00000000-0008-0000-6100-00005E0E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3679" name="TextBox 3678">
          <a:extLst>
            <a:ext uri="{FF2B5EF4-FFF2-40B4-BE49-F238E27FC236}">
              <a16:creationId xmlns:a16="http://schemas.microsoft.com/office/drawing/2014/main" id="{00000000-0008-0000-6100-00005F0E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3680" name="TextBox 3679">
          <a:extLst>
            <a:ext uri="{FF2B5EF4-FFF2-40B4-BE49-F238E27FC236}">
              <a16:creationId xmlns:a16="http://schemas.microsoft.com/office/drawing/2014/main" id="{00000000-0008-0000-6100-0000600E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3681" name="TextBox 3680">
          <a:extLst>
            <a:ext uri="{FF2B5EF4-FFF2-40B4-BE49-F238E27FC236}">
              <a16:creationId xmlns:a16="http://schemas.microsoft.com/office/drawing/2014/main" id="{00000000-0008-0000-6100-0000610E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3682" name="TextBox 3681">
          <a:extLst>
            <a:ext uri="{FF2B5EF4-FFF2-40B4-BE49-F238E27FC236}">
              <a16:creationId xmlns:a16="http://schemas.microsoft.com/office/drawing/2014/main" id="{00000000-0008-0000-6100-0000620E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3683" name="TextBox 3682">
          <a:extLst>
            <a:ext uri="{FF2B5EF4-FFF2-40B4-BE49-F238E27FC236}">
              <a16:creationId xmlns:a16="http://schemas.microsoft.com/office/drawing/2014/main" id="{00000000-0008-0000-6100-0000630E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3684" name="TextBox 3683">
          <a:extLst>
            <a:ext uri="{FF2B5EF4-FFF2-40B4-BE49-F238E27FC236}">
              <a16:creationId xmlns:a16="http://schemas.microsoft.com/office/drawing/2014/main" id="{00000000-0008-0000-6100-0000640E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3685" name="TextBox 3684">
          <a:extLst>
            <a:ext uri="{FF2B5EF4-FFF2-40B4-BE49-F238E27FC236}">
              <a16:creationId xmlns:a16="http://schemas.microsoft.com/office/drawing/2014/main" id="{00000000-0008-0000-6100-0000650E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3686" name="TextBox 3685">
          <a:extLst>
            <a:ext uri="{FF2B5EF4-FFF2-40B4-BE49-F238E27FC236}">
              <a16:creationId xmlns:a16="http://schemas.microsoft.com/office/drawing/2014/main" id="{00000000-0008-0000-6100-0000660E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3687" name="TextBox 3686">
          <a:extLst>
            <a:ext uri="{FF2B5EF4-FFF2-40B4-BE49-F238E27FC236}">
              <a16:creationId xmlns:a16="http://schemas.microsoft.com/office/drawing/2014/main" id="{00000000-0008-0000-6100-0000670E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3688" name="TextBox 3687">
          <a:extLst>
            <a:ext uri="{FF2B5EF4-FFF2-40B4-BE49-F238E27FC236}">
              <a16:creationId xmlns:a16="http://schemas.microsoft.com/office/drawing/2014/main" id="{00000000-0008-0000-6100-0000680E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3689" name="TextBox 3688">
          <a:extLst>
            <a:ext uri="{FF2B5EF4-FFF2-40B4-BE49-F238E27FC236}">
              <a16:creationId xmlns:a16="http://schemas.microsoft.com/office/drawing/2014/main" id="{00000000-0008-0000-6100-0000690E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3690" name="TextBox 3689">
          <a:extLst>
            <a:ext uri="{FF2B5EF4-FFF2-40B4-BE49-F238E27FC236}">
              <a16:creationId xmlns:a16="http://schemas.microsoft.com/office/drawing/2014/main" id="{00000000-0008-0000-6100-00006A0E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3691" name="TextBox 3690">
          <a:extLst>
            <a:ext uri="{FF2B5EF4-FFF2-40B4-BE49-F238E27FC236}">
              <a16:creationId xmlns:a16="http://schemas.microsoft.com/office/drawing/2014/main" id="{00000000-0008-0000-6100-00006B0E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3692" name="TextBox 3691">
          <a:extLst>
            <a:ext uri="{FF2B5EF4-FFF2-40B4-BE49-F238E27FC236}">
              <a16:creationId xmlns:a16="http://schemas.microsoft.com/office/drawing/2014/main" id="{00000000-0008-0000-6100-00006C0E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3693" name="TextBox 3692">
          <a:extLst>
            <a:ext uri="{FF2B5EF4-FFF2-40B4-BE49-F238E27FC236}">
              <a16:creationId xmlns:a16="http://schemas.microsoft.com/office/drawing/2014/main" id="{00000000-0008-0000-6100-00006D0E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3694" name="TextBox 3693">
          <a:extLst>
            <a:ext uri="{FF2B5EF4-FFF2-40B4-BE49-F238E27FC236}">
              <a16:creationId xmlns:a16="http://schemas.microsoft.com/office/drawing/2014/main" id="{00000000-0008-0000-6100-00006E0E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3695" name="TextBox 3694">
          <a:extLst>
            <a:ext uri="{FF2B5EF4-FFF2-40B4-BE49-F238E27FC236}">
              <a16:creationId xmlns:a16="http://schemas.microsoft.com/office/drawing/2014/main" id="{00000000-0008-0000-6100-00006F0E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3696" name="TextBox 3695">
          <a:extLst>
            <a:ext uri="{FF2B5EF4-FFF2-40B4-BE49-F238E27FC236}">
              <a16:creationId xmlns:a16="http://schemas.microsoft.com/office/drawing/2014/main" id="{00000000-0008-0000-6100-0000700E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3697" name="TextBox 3696">
          <a:extLst>
            <a:ext uri="{FF2B5EF4-FFF2-40B4-BE49-F238E27FC236}">
              <a16:creationId xmlns:a16="http://schemas.microsoft.com/office/drawing/2014/main" id="{00000000-0008-0000-6100-0000710E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3698" name="TextBox 3697">
          <a:extLst>
            <a:ext uri="{FF2B5EF4-FFF2-40B4-BE49-F238E27FC236}">
              <a16:creationId xmlns:a16="http://schemas.microsoft.com/office/drawing/2014/main" id="{00000000-0008-0000-6100-0000720E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3699" name="TextBox 3698">
          <a:extLst>
            <a:ext uri="{FF2B5EF4-FFF2-40B4-BE49-F238E27FC236}">
              <a16:creationId xmlns:a16="http://schemas.microsoft.com/office/drawing/2014/main" id="{00000000-0008-0000-6100-0000730E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3700" name="TextBox 3699">
          <a:extLst>
            <a:ext uri="{FF2B5EF4-FFF2-40B4-BE49-F238E27FC236}">
              <a16:creationId xmlns:a16="http://schemas.microsoft.com/office/drawing/2014/main" id="{00000000-0008-0000-6100-0000740E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3701" name="TextBox 3700">
          <a:extLst>
            <a:ext uri="{FF2B5EF4-FFF2-40B4-BE49-F238E27FC236}">
              <a16:creationId xmlns:a16="http://schemas.microsoft.com/office/drawing/2014/main" id="{00000000-0008-0000-6100-0000750E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3702" name="TextBox 3701">
          <a:extLst>
            <a:ext uri="{FF2B5EF4-FFF2-40B4-BE49-F238E27FC236}">
              <a16:creationId xmlns:a16="http://schemas.microsoft.com/office/drawing/2014/main" id="{00000000-0008-0000-6100-0000760E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3703" name="TextBox 3702">
          <a:extLst>
            <a:ext uri="{FF2B5EF4-FFF2-40B4-BE49-F238E27FC236}">
              <a16:creationId xmlns:a16="http://schemas.microsoft.com/office/drawing/2014/main" id="{00000000-0008-0000-6100-0000770E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3704" name="TextBox 3703">
          <a:extLst>
            <a:ext uri="{FF2B5EF4-FFF2-40B4-BE49-F238E27FC236}">
              <a16:creationId xmlns:a16="http://schemas.microsoft.com/office/drawing/2014/main" id="{00000000-0008-0000-6100-0000780E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3705" name="TextBox 3704">
          <a:extLst>
            <a:ext uri="{FF2B5EF4-FFF2-40B4-BE49-F238E27FC236}">
              <a16:creationId xmlns:a16="http://schemas.microsoft.com/office/drawing/2014/main" id="{00000000-0008-0000-6100-0000790E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3706" name="TextBox 3705">
          <a:extLst>
            <a:ext uri="{FF2B5EF4-FFF2-40B4-BE49-F238E27FC236}">
              <a16:creationId xmlns:a16="http://schemas.microsoft.com/office/drawing/2014/main" id="{00000000-0008-0000-6100-00007A0E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3707" name="TextBox 3706">
          <a:extLst>
            <a:ext uri="{FF2B5EF4-FFF2-40B4-BE49-F238E27FC236}">
              <a16:creationId xmlns:a16="http://schemas.microsoft.com/office/drawing/2014/main" id="{00000000-0008-0000-6100-00007B0E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3708" name="TextBox 3707">
          <a:extLst>
            <a:ext uri="{FF2B5EF4-FFF2-40B4-BE49-F238E27FC236}">
              <a16:creationId xmlns:a16="http://schemas.microsoft.com/office/drawing/2014/main" id="{00000000-0008-0000-6100-00007C0E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3709" name="TextBox 3708">
          <a:extLst>
            <a:ext uri="{FF2B5EF4-FFF2-40B4-BE49-F238E27FC236}">
              <a16:creationId xmlns:a16="http://schemas.microsoft.com/office/drawing/2014/main" id="{00000000-0008-0000-6100-00007D0E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3710" name="TextBox 3709">
          <a:extLst>
            <a:ext uri="{FF2B5EF4-FFF2-40B4-BE49-F238E27FC236}">
              <a16:creationId xmlns:a16="http://schemas.microsoft.com/office/drawing/2014/main" id="{00000000-0008-0000-6100-00007E0E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3711" name="TextBox 3710">
          <a:extLst>
            <a:ext uri="{FF2B5EF4-FFF2-40B4-BE49-F238E27FC236}">
              <a16:creationId xmlns:a16="http://schemas.microsoft.com/office/drawing/2014/main" id="{00000000-0008-0000-6100-00007F0E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3712" name="TextBox 3711">
          <a:extLst>
            <a:ext uri="{FF2B5EF4-FFF2-40B4-BE49-F238E27FC236}">
              <a16:creationId xmlns:a16="http://schemas.microsoft.com/office/drawing/2014/main" id="{00000000-0008-0000-6100-0000800E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3713" name="TextBox 3712">
          <a:extLst>
            <a:ext uri="{FF2B5EF4-FFF2-40B4-BE49-F238E27FC236}">
              <a16:creationId xmlns:a16="http://schemas.microsoft.com/office/drawing/2014/main" id="{00000000-0008-0000-6100-0000810E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3714" name="TextBox 3713">
          <a:extLst>
            <a:ext uri="{FF2B5EF4-FFF2-40B4-BE49-F238E27FC236}">
              <a16:creationId xmlns:a16="http://schemas.microsoft.com/office/drawing/2014/main" id="{00000000-0008-0000-6100-0000820E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3715" name="TextBox 3714">
          <a:extLst>
            <a:ext uri="{FF2B5EF4-FFF2-40B4-BE49-F238E27FC236}">
              <a16:creationId xmlns:a16="http://schemas.microsoft.com/office/drawing/2014/main" id="{00000000-0008-0000-6100-0000830E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3716" name="TextBox 3715">
          <a:extLst>
            <a:ext uri="{FF2B5EF4-FFF2-40B4-BE49-F238E27FC236}">
              <a16:creationId xmlns:a16="http://schemas.microsoft.com/office/drawing/2014/main" id="{00000000-0008-0000-6100-0000840E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3717" name="TextBox 3716">
          <a:extLst>
            <a:ext uri="{FF2B5EF4-FFF2-40B4-BE49-F238E27FC236}">
              <a16:creationId xmlns:a16="http://schemas.microsoft.com/office/drawing/2014/main" id="{00000000-0008-0000-6100-0000850E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3718" name="TextBox 3717">
          <a:extLst>
            <a:ext uri="{FF2B5EF4-FFF2-40B4-BE49-F238E27FC236}">
              <a16:creationId xmlns:a16="http://schemas.microsoft.com/office/drawing/2014/main" id="{00000000-0008-0000-6100-0000860E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3719" name="TextBox 3718">
          <a:extLst>
            <a:ext uri="{FF2B5EF4-FFF2-40B4-BE49-F238E27FC236}">
              <a16:creationId xmlns:a16="http://schemas.microsoft.com/office/drawing/2014/main" id="{00000000-0008-0000-6100-0000870E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3720" name="TextBox 3719">
          <a:extLst>
            <a:ext uri="{FF2B5EF4-FFF2-40B4-BE49-F238E27FC236}">
              <a16:creationId xmlns:a16="http://schemas.microsoft.com/office/drawing/2014/main" id="{00000000-0008-0000-6100-0000880E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3721" name="TextBox 3720">
          <a:extLst>
            <a:ext uri="{FF2B5EF4-FFF2-40B4-BE49-F238E27FC236}">
              <a16:creationId xmlns:a16="http://schemas.microsoft.com/office/drawing/2014/main" id="{00000000-0008-0000-6100-0000890E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3722" name="TextBox 3721">
          <a:extLst>
            <a:ext uri="{FF2B5EF4-FFF2-40B4-BE49-F238E27FC236}">
              <a16:creationId xmlns:a16="http://schemas.microsoft.com/office/drawing/2014/main" id="{00000000-0008-0000-6100-00008A0E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3723" name="TextBox 3722">
          <a:extLst>
            <a:ext uri="{FF2B5EF4-FFF2-40B4-BE49-F238E27FC236}">
              <a16:creationId xmlns:a16="http://schemas.microsoft.com/office/drawing/2014/main" id="{00000000-0008-0000-6100-00008B0E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3724" name="TextBox 3723">
          <a:extLst>
            <a:ext uri="{FF2B5EF4-FFF2-40B4-BE49-F238E27FC236}">
              <a16:creationId xmlns:a16="http://schemas.microsoft.com/office/drawing/2014/main" id="{00000000-0008-0000-6100-00008C0E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3725" name="TextBox 3724">
          <a:extLst>
            <a:ext uri="{FF2B5EF4-FFF2-40B4-BE49-F238E27FC236}">
              <a16:creationId xmlns:a16="http://schemas.microsoft.com/office/drawing/2014/main" id="{00000000-0008-0000-6100-00008D0E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3726" name="TextBox 3725">
          <a:extLst>
            <a:ext uri="{FF2B5EF4-FFF2-40B4-BE49-F238E27FC236}">
              <a16:creationId xmlns:a16="http://schemas.microsoft.com/office/drawing/2014/main" id="{00000000-0008-0000-6100-00008E0E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3727" name="TextBox 3726">
          <a:extLst>
            <a:ext uri="{FF2B5EF4-FFF2-40B4-BE49-F238E27FC236}">
              <a16:creationId xmlns:a16="http://schemas.microsoft.com/office/drawing/2014/main" id="{00000000-0008-0000-6100-00008F0E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3728" name="TextBox 3727">
          <a:extLst>
            <a:ext uri="{FF2B5EF4-FFF2-40B4-BE49-F238E27FC236}">
              <a16:creationId xmlns:a16="http://schemas.microsoft.com/office/drawing/2014/main" id="{00000000-0008-0000-6100-0000900E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3729" name="TextBox 3728">
          <a:extLst>
            <a:ext uri="{FF2B5EF4-FFF2-40B4-BE49-F238E27FC236}">
              <a16:creationId xmlns:a16="http://schemas.microsoft.com/office/drawing/2014/main" id="{00000000-0008-0000-6100-0000910E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3730" name="TextBox 3729">
          <a:extLst>
            <a:ext uri="{FF2B5EF4-FFF2-40B4-BE49-F238E27FC236}">
              <a16:creationId xmlns:a16="http://schemas.microsoft.com/office/drawing/2014/main" id="{00000000-0008-0000-6100-0000920E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3731" name="TextBox 3730">
          <a:extLst>
            <a:ext uri="{FF2B5EF4-FFF2-40B4-BE49-F238E27FC236}">
              <a16:creationId xmlns:a16="http://schemas.microsoft.com/office/drawing/2014/main" id="{00000000-0008-0000-6100-0000930E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3732" name="TextBox 3731">
          <a:extLst>
            <a:ext uri="{FF2B5EF4-FFF2-40B4-BE49-F238E27FC236}">
              <a16:creationId xmlns:a16="http://schemas.microsoft.com/office/drawing/2014/main" id="{00000000-0008-0000-6100-0000940E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3733" name="TextBox 3732">
          <a:extLst>
            <a:ext uri="{FF2B5EF4-FFF2-40B4-BE49-F238E27FC236}">
              <a16:creationId xmlns:a16="http://schemas.microsoft.com/office/drawing/2014/main" id="{00000000-0008-0000-6100-0000950E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3734" name="TextBox 3733">
          <a:extLst>
            <a:ext uri="{FF2B5EF4-FFF2-40B4-BE49-F238E27FC236}">
              <a16:creationId xmlns:a16="http://schemas.microsoft.com/office/drawing/2014/main" id="{00000000-0008-0000-6100-0000960E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3735" name="TextBox 3734">
          <a:extLst>
            <a:ext uri="{FF2B5EF4-FFF2-40B4-BE49-F238E27FC236}">
              <a16:creationId xmlns:a16="http://schemas.microsoft.com/office/drawing/2014/main" id="{00000000-0008-0000-6100-0000970E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3736" name="TextBox 3735">
          <a:extLst>
            <a:ext uri="{FF2B5EF4-FFF2-40B4-BE49-F238E27FC236}">
              <a16:creationId xmlns:a16="http://schemas.microsoft.com/office/drawing/2014/main" id="{00000000-0008-0000-6100-0000980E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3737" name="TextBox 3736">
          <a:extLst>
            <a:ext uri="{FF2B5EF4-FFF2-40B4-BE49-F238E27FC236}">
              <a16:creationId xmlns:a16="http://schemas.microsoft.com/office/drawing/2014/main" id="{00000000-0008-0000-6100-0000990E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3738" name="TextBox 3737">
          <a:extLst>
            <a:ext uri="{FF2B5EF4-FFF2-40B4-BE49-F238E27FC236}">
              <a16:creationId xmlns:a16="http://schemas.microsoft.com/office/drawing/2014/main" id="{00000000-0008-0000-6100-00009A0E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3739" name="TextBox 3738">
          <a:extLst>
            <a:ext uri="{FF2B5EF4-FFF2-40B4-BE49-F238E27FC236}">
              <a16:creationId xmlns:a16="http://schemas.microsoft.com/office/drawing/2014/main" id="{00000000-0008-0000-6100-00009B0E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3740" name="TextBox 3739">
          <a:extLst>
            <a:ext uri="{FF2B5EF4-FFF2-40B4-BE49-F238E27FC236}">
              <a16:creationId xmlns:a16="http://schemas.microsoft.com/office/drawing/2014/main" id="{00000000-0008-0000-6100-00009C0E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3741" name="TextBox 3740">
          <a:extLst>
            <a:ext uri="{FF2B5EF4-FFF2-40B4-BE49-F238E27FC236}">
              <a16:creationId xmlns:a16="http://schemas.microsoft.com/office/drawing/2014/main" id="{00000000-0008-0000-6100-00009D0E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3742" name="TextBox 3741">
          <a:extLst>
            <a:ext uri="{FF2B5EF4-FFF2-40B4-BE49-F238E27FC236}">
              <a16:creationId xmlns:a16="http://schemas.microsoft.com/office/drawing/2014/main" id="{00000000-0008-0000-6100-00009E0E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3743" name="TextBox 3742">
          <a:extLst>
            <a:ext uri="{FF2B5EF4-FFF2-40B4-BE49-F238E27FC236}">
              <a16:creationId xmlns:a16="http://schemas.microsoft.com/office/drawing/2014/main" id="{00000000-0008-0000-6100-00009F0E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3744" name="TextBox 3743">
          <a:extLst>
            <a:ext uri="{FF2B5EF4-FFF2-40B4-BE49-F238E27FC236}">
              <a16:creationId xmlns:a16="http://schemas.microsoft.com/office/drawing/2014/main" id="{00000000-0008-0000-6100-0000A00E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3745" name="TextBox 3744">
          <a:extLst>
            <a:ext uri="{FF2B5EF4-FFF2-40B4-BE49-F238E27FC236}">
              <a16:creationId xmlns:a16="http://schemas.microsoft.com/office/drawing/2014/main" id="{00000000-0008-0000-6100-0000A10E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3746" name="TextBox 3745">
          <a:extLst>
            <a:ext uri="{FF2B5EF4-FFF2-40B4-BE49-F238E27FC236}">
              <a16:creationId xmlns:a16="http://schemas.microsoft.com/office/drawing/2014/main" id="{00000000-0008-0000-6100-0000A20E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3747" name="TextBox 3746">
          <a:extLst>
            <a:ext uri="{FF2B5EF4-FFF2-40B4-BE49-F238E27FC236}">
              <a16:creationId xmlns:a16="http://schemas.microsoft.com/office/drawing/2014/main" id="{00000000-0008-0000-6100-0000A30E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3748" name="TextBox 3747">
          <a:extLst>
            <a:ext uri="{FF2B5EF4-FFF2-40B4-BE49-F238E27FC236}">
              <a16:creationId xmlns:a16="http://schemas.microsoft.com/office/drawing/2014/main" id="{00000000-0008-0000-6100-0000A40E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3749" name="TextBox 3748">
          <a:extLst>
            <a:ext uri="{FF2B5EF4-FFF2-40B4-BE49-F238E27FC236}">
              <a16:creationId xmlns:a16="http://schemas.microsoft.com/office/drawing/2014/main" id="{00000000-0008-0000-6100-0000A50E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3750" name="TextBox 3749">
          <a:extLst>
            <a:ext uri="{FF2B5EF4-FFF2-40B4-BE49-F238E27FC236}">
              <a16:creationId xmlns:a16="http://schemas.microsoft.com/office/drawing/2014/main" id="{00000000-0008-0000-6100-0000A60E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3751" name="TextBox 3750">
          <a:extLst>
            <a:ext uri="{FF2B5EF4-FFF2-40B4-BE49-F238E27FC236}">
              <a16:creationId xmlns:a16="http://schemas.microsoft.com/office/drawing/2014/main" id="{00000000-0008-0000-6100-0000A70E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3752" name="TextBox 3751">
          <a:extLst>
            <a:ext uri="{FF2B5EF4-FFF2-40B4-BE49-F238E27FC236}">
              <a16:creationId xmlns:a16="http://schemas.microsoft.com/office/drawing/2014/main" id="{00000000-0008-0000-6100-0000A80E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3753" name="TextBox 3752">
          <a:extLst>
            <a:ext uri="{FF2B5EF4-FFF2-40B4-BE49-F238E27FC236}">
              <a16:creationId xmlns:a16="http://schemas.microsoft.com/office/drawing/2014/main" id="{00000000-0008-0000-6100-0000A90E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3754" name="TextBox 3753">
          <a:extLst>
            <a:ext uri="{FF2B5EF4-FFF2-40B4-BE49-F238E27FC236}">
              <a16:creationId xmlns:a16="http://schemas.microsoft.com/office/drawing/2014/main" id="{00000000-0008-0000-6100-0000AA0E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3755" name="TextBox 3754">
          <a:extLst>
            <a:ext uri="{FF2B5EF4-FFF2-40B4-BE49-F238E27FC236}">
              <a16:creationId xmlns:a16="http://schemas.microsoft.com/office/drawing/2014/main" id="{00000000-0008-0000-6100-0000AB0E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3756" name="TextBox 3755">
          <a:extLst>
            <a:ext uri="{FF2B5EF4-FFF2-40B4-BE49-F238E27FC236}">
              <a16:creationId xmlns:a16="http://schemas.microsoft.com/office/drawing/2014/main" id="{00000000-0008-0000-6100-0000AC0E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3757" name="TextBox 3756">
          <a:extLst>
            <a:ext uri="{FF2B5EF4-FFF2-40B4-BE49-F238E27FC236}">
              <a16:creationId xmlns:a16="http://schemas.microsoft.com/office/drawing/2014/main" id="{00000000-0008-0000-6100-0000AD0E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3758" name="TextBox 3757">
          <a:extLst>
            <a:ext uri="{FF2B5EF4-FFF2-40B4-BE49-F238E27FC236}">
              <a16:creationId xmlns:a16="http://schemas.microsoft.com/office/drawing/2014/main" id="{00000000-0008-0000-6100-0000AE0E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3759" name="TextBox 3758">
          <a:extLst>
            <a:ext uri="{FF2B5EF4-FFF2-40B4-BE49-F238E27FC236}">
              <a16:creationId xmlns:a16="http://schemas.microsoft.com/office/drawing/2014/main" id="{00000000-0008-0000-6100-0000AF0E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3760" name="TextBox 3759">
          <a:extLst>
            <a:ext uri="{FF2B5EF4-FFF2-40B4-BE49-F238E27FC236}">
              <a16:creationId xmlns:a16="http://schemas.microsoft.com/office/drawing/2014/main" id="{00000000-0008-0000-6100-0000B00E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3761" name="TextBox 3760">
          <a:extLst>
            <a:ext uri="{FF2B5EF4-FFF2-40B4-BE49-F238E27FC236}">
              <a16:creationId xmlns:a16="http://schemas.microsoft.com/office/drawing/2014/main" id="{00000000-0008-0000-6100-0000B10E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3762" name="TextBox 3761">
          <a:extLst>
            <a:ext uri="{FF2B5EF4-FFF2-40B4-BE49-F238E27FC236}">
              <a16:creationId xmlns:a16="http://schemas.microsoft.com/office/drawing/2014/main" id="{00000000-0008-0000-6100-0000B20E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3763" name="TextBox 3762">
          <a:extLst>
            <a:ext uri="{FF2B5EF4-FFF2-40B4-BE49-F238E27FC236}">
              <a16:creationId xmlns:a16="http://schemas.microsoft.com/office/drawing/2014/main" id="{00000000-0008-0000-6100-0000B30E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3764" name="TextBox 3763">
          <a:extLst>
            <a:ext uri="{FF2B5EF4-FFF2-40B4-BE49-F238E27FC236}">
              <a16:creationId xmlns:a16="http://schemas.microsoft.com/office/drawing/2014/main" id="{00000000-0008-0000-6100-0000B40E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3765" name="TextBox 3764">
          <a:extLst>
            <a:ext uri="{FF2B5EF4-FFF2-40B4-BE49-F238E27FC236}">
              <a16:creationId xmlns:a16="http://schemas.microsoft.com/office/drawing/2014/main" id="{00000000-0008-0000-6100-0000B50E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3766" name="TextBox 3765">
          <a:extLst>
            <a:ext uri="{FF2B5EF4-FFF2-40B4-BE49-F238E27FC236}">
              <a16:creationId xmlns:a16="http://schemas.microsoft.com/office/drawing/2014/main" id="{00000000-0008-0000-6100-0000B60E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3767" name="TextBox 3766">
          <a:extLst>
            <a:ext uri="{FF2B5EF4-FFF2-40B4-BE49-F238E27FC236}">
              <a16:creationId xmlns:a16="http://schemas.microsoft.com/office/drawing/2014/main" id="{00000000-0008-0000-6100-0000B70E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3768" name="TextBox 3767">
          <a:extLst>
            <a:ext uri="{FF2B5EF4-FFF2-40B4-BE49-F238E27FC236}">
              <a16:creationId xmlns:a16="http://schemas.microsoft.com/office/drawing/2014/main" id="{00000000-0008-0000-6100-0000B80E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3769" name="TextBox 3768">
          <a:extLst>
            <a:ext uri="{FF2B5EF4-FFF2-40B4-BE49-F238E27FC236}">
              <a16:creationId xmlns:a16="http://schemas.microsoft.com/office/drawing/2014/main" id="{00000000-0008-0000-6100-0000B90E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3770" name="TextBox 3769">
          <a:extLst>
            <a:ext uri="{FF2B5EF4-FFF2-40B4-BE49-F238E27FC236}">
              <a16:creationId xmlns:a16="http://schemas.microsoft.com/office/drawing/2014/main" id="{00000000-0008-0000-6100-0000BA0E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3771" name="TextBox 3770">
          <a:extLst>
            <a:ext uri="{FF2B5EF4-FFF2-40B4-BE49-F238E27FC236}">
              <a16:creationId xmlns:a16="http://schemas.microsoft.com/office/drawing/2014/main" id="{00000000-0008-0000-6100-0000BB0E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3772" name="TextBox 3771">
          <a:extLst>
            <a:ext uri="{FF2B5EF4-FFF2-40B4-BE49-F238E27FC236}">
              <a16:creationId xmlns:a16="http://schemas.microsoft.com/office/drawing/2014/main" id="{00000000-0008-0000-6100-0000BC0E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3773" name="TextBox 3772">
          <a:extLst>
            <a:ext uri="{FF2B5EF4-FFF2-40B4-BE49-F238E27FC236}">
              <a16:creationId xmlns:a16="http://schemas.microsoft.com/office/drawing/2014/main" id="{00000000-0008-0000-6100-0000BD0E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3774" name="TextBox 3773">
          <a:extLst>
            <a:ext uri="{FF2B5EF4-FFF2-40B4-BE49-F238E27FC236}">
              <a16:creationId xmlns:a16="http://schemas.microsoft.com/office/drawing/2014/main" id="{00000000-0008-0000-6100-0000BE0E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3775" name="TextBox 3774">
          <a:extLst>
            <a:ext uri="{FF2B5EF4-FFF2-40B4-BE49-F238E27FC236}">
              <a16:creationId xmlns:a16="http://schemas.microsoft.com/office/drawing/2014/main" id="{00000000-0008-0000-6100-0000BF0E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3776" name="TextBox 3775">
          <a:extLst>
            <a:ext uri="{FF2B5EF4-FFF2-40B4-BE49-F238E27FC236}">
              <a16:creationId xmlns:a16="http://schemas.microsoft.com/office/drawing/2014/main" id="{00000000-0008-0000-6100-0000C00E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3777" name="TextBox 3776">
          <a:extLst>
            <a:ext uri="{FF2B5EF4-FFF2-40B4-BE49-F238E27FC236}">
              <a16:creationId xmlns:a16="http://schemas.microsoft.com/office/drawing/2014/main" id="{00000000-0008-0000-6100-0000C10E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3778" name="TextBox 3777">
          <a:extLst>
            <a:ext uri="{FF2B5EF4-FFF2-40B4-BE49-F238E27FC236}">
              <a16:creationId xmlns:a16="http://schemas.microsoft.com/office/drawing/2014/main" id="{00000000-0008-0000-6100-0000C20E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3779" name="TextBox 3778">
          <a:extLst>
            <a:ext uri="{FF2B5EF4-FFF2-40B4-BE49-F238E27FC236}">
              <a16:creationId xmlns:a16="http://schemas.microsoft.com/office/drawing/2014/main" id="{00000000-0008-0000-6100-0000C30E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3780" name="TextBox 3779">
          <a:extLst>
            <a:ext uri="{FF2B5EF4-FFF2-40B4-BE49-F238E27FC236}">
              <a16:creationId xmlns:a16="http://schemas.microsoft.com/office/drawing/2014/main" id="{00000000-0008-0000-6100-0000C40E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3781" name="TextBox 3780">
          <a:extLst>
            <a:ext uri="{FF2B5EF4-FFF2-40B4-BE49-F238E27FC236}">
              <a16:creationId xmlns:a16="http://schemas.microsoft.com/office/drawing/2014/main" id="{00000000-0008-0000-6100-0000C50E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3782" name="TextBox 3781">
          <a:extLst>
            <a:ext uri="{FF2B5EF4-FFF2-40B4-BE49-F238E27FC236}">
              <a16:creationId xmlns:a16="http://schemas.microsoft.com/office/drawing/2014/main" id="{00000000-0008-0000-6100-0000C60E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3783" name="TextBox 3782">
          <a:extLst>
            <a:ext uri="{FF2B5EF4-FFF2-40B4-BE49-F238E27FC236}">
              <a16:creationId xmlns:a16="http://schemas.microsoft.com/office/drawing/2014/main" id="{00000000-0008-0000-6100-0000C70E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3784" name="TextBox 3783">
          <a:extLst>
            <a:ext uri="{FF2B5EF4-FFF2-40B4-BE49-F238E27FC236}">
              <a16:creationId xmlns:a16="http://schemas.microsoft.com/office/drawing/2014/main" id="{00000000-0008-0000-6100-0000C80E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3785" name="TextBox 3784">
          <a:extLst>
            <a:ext uri="{FF2B5EF4-FFF2-40B4-BE49-F238E27FC236}">
              <a16:creationId xmlns:a16="http://schemas.microsoft.com/office/drawing/2014/main" id="{00000000-0008-0000-6100-0000C90E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3786" name="TextBox 3785">
          <a:extLst>
            <a:ext uri="{FF2B5EF4-FFF2-40B4-BE49-F238E27FC236}">
              <a16:creationId xmlns:a16="http://schemas.microsoft.com/office/drawing/2014/main" id="{00000000-0008-0000-6100-0000CA0E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3787" name="TextBox 3786">
          <a:extLst>
            <a:ext uri="{FF2B5EF4-FFF2-40B4-BE49-F238E27FC236}">
              <a16:creationId xmlns:a16="http://schemas.microsoft.com/office/drawing/2014/main" id="{00000000-0008-0000-6100-0000CB0E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15</xdr:row>
      <xdr:rowOff>0</xdr:rowOff>
    </xdr:from>
    <xdr:ext cx="914400" cy="264560"/>
    <xdr:sp macro="" textlink="">
      <xdr:nvSpPr>
        <xdr:cNvPr id="3788" name="TextBox 3787">
          <a:extLst>
            <a:ext uri="{FF2B5EF4-FFF2-40B4-BE49-F238E27FC236}">
              <a16:creationId xmlns:a16="http://schemas.microsoft.com/office/drawing/2014/main" id="{00000000-0008-0000-6100-0000CC0E0000}"/>
            </a:ext>
          </a:extLst>
        </xdr:cNvPr>
        <xdr:cNvSpPr txBox="1"/>
      </xdr:nvSpPr>
      <xdr:spPr>
        <a:xfrm>
          <a:off x="16380136" y="1958489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15</xdr:row>
      <xdr:rowOff>0</xdr:rowOff>
    </xdr:from>
    <xdr:ext cx="914400" cy="264560"/>
    <xdr:sp macro="" textlink="">
      <xdr:nvSpPr>
        <xdr:cNvPr id="3789" name="TextBox 3788">
          <a:extLst>
            <a:ext uri="{FF2B5EF4-FFF2-40B4-BE49-F238E27FC236}">
              <a16:creationId xmlns:a16="http://schemas.microsoft.com/office/drawing/2014/main" id="{00000000-0008-0000-6100-0000CD0E0000}"/>
            </a:ext>
          </a:extLst>
        </xdr:cNvPr>
        <xdr:cNvSpPr txBox="1"/>
      </xdr:nvSpPr>
      <xdr:spPr>
        <a:xfrm>
          <a:off x="16380136" y="1958489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15</xdr:row>
      <xdr:rowOff>0</xdr:rowOff>
    </xdr:from>
    <xdr:ext cx="914400" cy="264560"/>
    <xdr:sp macro="" textlink="">
      <xdr:nvSpPr>
        <xdr:cNvPr id="3790" name="TextBox 3789">
          <a:extLst>
            <a:ext uri="{FF2B5EF4-FFF2-40B4-BE49-F238E27FC236}">
              <a16:creationId xmlns:a16="http://schemas.microsoft.com/office/drawing/2014/main" id="{00000000-0008-0000-6100-0000CE0E0000}"/>
            </a:ext>
          </a:extLst>
        </xdr:cNvPr>
        <xdr:cNvSpPr txBox="1"/>
      </xdr:nvSpPr>
      <xdr:spPr>
        <a:xfrm>
          <a:off x="16380136" y="1958489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15</xdr:row>
      <xdr:rowOff>0</xdr:rowOff>
    </xdr:from>
    <xdr:ext cx="914400" cy="264560"/>
    <xdr:sp macro="" textlink="">
      <xdr:nvSpPr>
        <xdr:cNvPr id="3791" name="TextBox 3790">
          <a:extLst>
            <a:ext uri="{FF2B5EF4-FFF2-40B4-BE49-F238E27FC236}">
              <a16:creationId xmlns:a16="http://schemas.microsoft.com/office/drawing/2014/main" id="{00000000-0008-0000-6100-0000CF0E0000}"/>
            </a:ext>
          </a:extLst>
        </xdr:cNvPr>
        <xdr:cNvSpPr txBox="1"/>
      </xdr:nvSpPr>
      <xdr:spPr>
        <a:xfrm>
          <a:off x="16380136" y="1958489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3792" name="TextBox 3791">
          <a:extLst>
            <a:ext uri="{FF2B5EF4-FFF2-40B4-BE49-F238E27FC236}">
              <a16:creationId xmlns:a16="http://schemas.microsoft.com/office/drawing/2014/main" id="{00000000-0008-0000-6100-0000D00E0000}"/>
            </a:ext>
          </a:extLst>
        </xdr:cNvPr>
        <xdr:cNvSpPr txBox="1"/>
      </xdr:nvSpPr>
      <xdr:spPr>
        <a:xfrm>
          <a:off x="16380136" y="236288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3793" name="TextBox 3792">
          <a:extLst>
            <a:ext uri="{FF2B5EF4-FFF2-40B4-BE49-F238E27FC236}">
              <a16:creationId xmlns:a16="http://schemas.microsoft.com/office/drawing/2014/main" id="{00000000-0008-0000-6100-0000D10E0000}"/>
            </a:ext>
          </a:extLst>
        </xdr:cNvPr>
        <xdr:cNvSpPr txBox="1"/>
      </xdr:nvSpPr>
      <xdr:spPr>
        <a:xfrm>
          <a:off x="16380136" y="236288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3794" name="TextBox 3793">
          <a:extLst>
            <a:ext uri="{FF2B5EF4-FFF2-40B4-BE49-F238E27FC236}">
              <a16:creationId xmlns:a16="http://schemas.microsoft.com/office/drawing/2014/main" id="{00000000-0008-0000-6100-0000D20E0000}"/>
            </a:ext>
          </a:extLst>
        </xdr:cNvPr>
        <xdr:cNvSpPr txBox="1"/>
      </xdr:nvSpPr>
      <xdr:spPr>
        <a:xfrm>
          <a:off x="16380136" y="236288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3795" name="TextBox 3794">
          <a:extLst>
            <a:ext uri="{FF2B5EF4-FFF2-40B4-BE49-F238E27FC236}">
              <a16:creationId xmlns:a16="http://schemas.microsoft.com/office/drawing/2014/main" id="{00000000-0008-0000-6100-0000D30E0000}"/>
            </a:ext>
          </a:extLst>
        </xdr:cNvPr>
        <xdr:cNvSpPr txBox="1"/>
      </xdr:nvSpPr>
      <xdr:spPr>
        <a:xfrm>
          <a:off x="16380136" y="236288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3796" name="TextBox 3795">
          <a:extLst>
            <a:ext uri="{FF2B5EF4-FFF2-40B4-BE49-F238E27FC236}">
              <a16:creationId xmlns:a16="http://schemas.microsoft.com/office/drawing/2014/main" id="{00000000-0008-0000-6100-0000D40E0000}"/>
            </a:ext>
          </a:extLst>
        </xdr:cNvPr>
        <xdr:cNvSpPr txBox="1"/>
      </xdr:nvSpPr>
      <xdr:spPr>
        <a:xfrm>
          <a:off x="16380136" y="236288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3797" name="TextBox 3796">
          <a:extLst>
            <a:ext uri="{FF2B5EF4-FFF2-40B4-BE49-F238E27FC236}">
              <a16:creationId xmlns:a16="http://schemas.microsoft.com/office/drawing/2014/main" id="{00000000-0008-0000-6100-0000D50E0000}"/>
            </a:ext>
          </a:extLst>
        </xdr:cNvPr>
        <xdr:cNvSpPr txBox="1"/>
      </xdr:nvSpPr>
      <xdr:spPr>
        <a:xfrm>
          <a:off x="16380136" y="236288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3798" name="TextBox 3797">
          <a:extLst>
            <a:ext uri="{FF2B5EF4-FFF2-40B4-BE49-F238E27FC236}">
              <a16:creationId xmlns:a16="http://schemas.microsoft.com/office/drawing/2014/main" id="{00000000-0008-0000-6100-0000D60E0000}"/>
            </a:ext>
          </a:extLst>
        </xdr:cNvPr>
        <xdr:cNvSpPr txBox="1"/>
      </xdr:nvSpPr>
      <xdr:spPr>
        <a:xfrm>
          <a:off x="16380136" y="236288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3799" name="TextBox 3798">
          <a:extLst>
            <a:ext uri="{FF2B5EF4-FFF2-40B4-BE49-F238E27FC236}">
              <a16:creationId xmlns:a16="http://schemas.microsoft.com/office/drawing/2014/main" id="{00000000-0008-0000-6100-0000D70E0000}"/>
            </a:ext>
          </a:extLst>
        </xdr:cNvPr>
        <xdr:cNvSpPr txBox="1"/>
      </xdr:nvSpPr>
      <xdr:spPr>
        <a:xfrm>
          <a:off x="16380136" y="236288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3800" name="TextBox 3799">
          <a:extLst>
            <a:ext uri="{FF2B5EF4-FFF2-40B4-BE49-F238E27FC236}">
              <a16:creationId xmlns:a16="http://schemas.microsoft.com/office/drawing/2014/main" id="{00000000-0008-0000-6100-0000D80E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3801" name="TextBox 3800">
          <a:extLst>
            <a:ext uri="{FF2B5EF4-FFF2-40B4-BE49-F238E27FC236}">
              <a16:creationId xmlns:a16="http://schemas.microsoft.com/office/drawing/2014/main" id="{00000000-0008-0000-6100-0000D90E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3802" name="TextBox 3801">
          <a:extLst>
            <a:ext uri="{FF2B5EF4-FFF2-40B4-BE49-F238E27FC236}">
              <a16:creationId xmlns:a16="http://schemas.microsoft.com/office/drawing/2014/main" id="{00000000-0008-0000-6100-0000DA0E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3803" name="TextBox 3802">
          <a:extLst>
            <a:ext uri="{FF2B5EF4-FFF2-40B4-BE49-F238E27FC236}">
              <a16:creationId xmlns:a16="http://schemas.microsoft.com/office/drawing/2014/main" id="{00000000-0008-0000-6100-0000DB0E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3804" name="TextBox 3803">
          <a:extLst>
            <a:ext uri="{FF2B5EF4-FFF2-40B4-BE49-F238E27FC236}">
              <a16:creationId xmlns:a16="http://schemas.microsoft.com/office/drawing/2014/main" id="{00000000-0008-0000-6100-0000DC0E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3805" name="TextBox 3804">
          <a:extLst>
            <a:ext uri="{FF2B5EF4-FFF2-40B4-BE49-F238E27FC236}">
              <a16:creationId xmlns:a16="http://schemas.microsoft.com/office/drawing/2014/main" id="{00000000-0008-0000-6100-0000DD0E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3806" name="TextBox 3805">
          <a:extLst>
            <a:ext uri="{FF2B5EF4-FFF2-40B4-BE49-F238E27FC236}">
              <a16:creationId xmlns:a16="http://schemas.microsoft.com/office/drawing/2014/main" id="{00000000-0008-0000-6100-0000DE0E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3807" name="TextBox 3806">
          <a:extLst>
            <a:ext uri="{FF2B5EF4-FFF2-40B4-BE49-F238E27FC236}">
              <a16:creationId xmlns:a16="http://schemas.microsoft.com/office/drawing/2014/main" id="{00000000-0008-0000-6100-0000DF0E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3808" name="TextBox 3807">
          <a:extLst>
            <a:ext uri="{FF2B5EF4-FFF2-40B4-BE49-F238E27FC236}">
              <a16:creationId xmlns:a16="http://schemas.microsoft.com/office/drawing/2014/main" id="{00000000-0008-0000-6100-0000E00E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3809" name="TextBox 3808">
          <a:extLst>
            <a:ext uri="{FF2B5EF4-FFF2-40B4-BE49-F238E27FC236}">
              <a16:creationId xmlns:a16="http://schemas.microsoft.com/office/drawing/2014/main" id="{00000000-0008-0000-6100-0000E10E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3810" name="TextBox 3809">
          <a:extLst>
            <a:ext uri="{FF2B5EF4-FFF2-40B4-BE49-F238E27FC236}">
              <a16:creationId xmlns:a16="http://schemas.microsoft.com/office/drawing/2014/main" id="{00000000-0008-0000-6100-0000E20E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3811" name="TextBox 3810">
          <a:extLst>
            <a:ext uri="{FF2B5EF4-FFF2-40B4-BE49-F238E27FC236}">
              <a16:creationId xmlns:a16="http://schemas.microsoft.com/office/drawing/2014/main" id="{00000000-0008-0000-6100-0000E30E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3812" name="TextBox 3811">
          <a:extLst>
            <a:ext uri="{FF2B5EF4-FFF2-40B4-BE49-F238E27FC236}">
              <a16:creationId xmlns:a16="http://schemas.microsoft.com/office/drawing/2014/main" id="{00000000-0008-0000-6100-0000E40E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3813" name="TextBox 3812">
          <a:extLst>
            <a:ext uri="{FF2B5EF4-FFF2-40B4-BE49-F238E27FC236}">
              <a16:creationId xmlns:a16="http://schemas.microsoft.com/office/drawing/2014/main" id="{00000000-0008-0000-6100-0000E50E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3814" name="TextBox 3813">
          <a:extLst>
            <a:ext uri="{FF2B5EF4-FFF2-40B4-BE49-F238E27FC236}">
              <a16:creationId xmlns:a16="http://schemas.microsoft.com/office/drawing/2014/main" id="{00000000-0008-0000-6100-0000E60E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3815" name="TextBox 3814">
          <a:extLst>
            <a:ext uri="{FF2B5EF4-FFF2-40B4-BE49-F238E27FC236}">
              <a16:creationId xmlns:a16="http://schemas.microsoft.com/office/drawing/2014/main" id="{00000000-0008-0000-6100-0000E70E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3816" name="TextBox 3815">
          <a:extLst>
            <a:ext uri="{FF2B5EF4-FFF2-40B4-BE49-F238E27FC236}">
              <a16:creationId xmlns:a16="http://schemas.microsoft.com/office/drawing/2014/main" id="{00000000-0008-0000-6100-0000E80E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3817" name="TextBox 3816">
          <a:extLst>
            <a:ext uri="{FF2B5EF4-FFF2-40B4-BE49-F238E27FC236}">
              <a16:creationId xmlns:a16="http://schemas.microsoft.com/office/drawing/2014/main" id="{00000000-0008-0000-6100-0000E90E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3818" name="TextBox 3817">
          <a:extLst>
            <a:ext uri="{FF2B5EF4-FFF2-40B4-BE49-F238E27FC236}">
              <a16:creationId xmlns:a16="http://schemas.microsoft.com/office/drawing/2014/main" id="{00000000-0008-0000-6100-0000EA0E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3819" name="TextBox 3818">
          <a:extLst>
            <a:ext uri="{FF2B5EF4-FFF2-40B4-BE49-F238E27FC236}">
              <a16:creationId xmlns:a16="http://schemas.microsoft.com/office/drawing/2014/main" id="{00000000-0008-0000-6100-0000EB0E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3820" name="TextBox 3819">
          <a:extLst>
            <a:ext uri="{FF2B5EF4-FFF2-40B4-BE49-F238E27FC236}">
              <a16:creationId xmlns:a16="http://schemas.microsoft.com/office/drawing/2014/main" id="{00000000-0008-0000-6100-0000EC0E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3821" name="TextBox 3820">
          <a:extLst>
            <a:ext uri="{FF2B5EF4-FFF2-40B4-BE49-F238E27FC236}">
              <a16:creationId xmlns:a16="http://schemas.microsoft.com/office/drawing/2014/main" id="{00000000-0008-0000-6100-0000ED0E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3822" name="TextBox 3821">
          <a:extLst>
            <a:ext uri="{FF2B5EF4-FFF2-40B4-BE49-F238E27FC236}">
              <a16:creationId xmlns:a16="http://schemas.microsoft.com/office/drawing/2014/main" id="{00000000-0008-0000-6100-0000EE0E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3823" name="TextBox 3822">
          <a:extLst>
            <a:ext uri="{FF2B5EF4-FFF2-40B4-BE49-F238E27FC236}">
              <a16:creationId xmlns:a16="http://schemas.microsoft.com/office/drawing/2014/main" id="{00000000-0008-0000-6100-0000EF0E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3824" name="TextBox 3823">
          <a:extLst>
            <a:ext uri="{FF2B5EF4-FFF2-40B4-BE49-F238E27FC236}">
              <a16:creationId xmlns:a16="http://schemas.microsoft.com/office/drawing/2014/main" id="{00000000-0008-0000-6100-0000F00E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3825" name="TextBox 3824">
          <a:extLst>
            <a:ext uri="{FF2B5EF4-FFF2-40B4-BE49-F238E27FC236}">
              <a16:creationId xmlns:a16="http://schemas.microsoft.com/office/drawing/2014/main" id="{00000000-0008-0000-6100-0000F10E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3826" name="TextBox 3825">
          <a:extLst>
            <a:ext uri="{FF2B5EF4-FFF2-40B4-BE49-F238E27FC236}">
              <a16:creationId xmlns:a16="http://schemas.microsoft.com/office/drawing/2014/main" id="{00000000-0008-0000-6100-0000F20E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28</xdr:row>
      <xdr:rowOff>1013883</xdr:rowOff>
    </xdr:from>
    <xdr:ext cx="914400" cy="264560"/>
    <xdr:sp macro="" textlink="">
      <xdr:nvSpPr>
        <xdr:cNvPr id="3827" name="TextBox 3826">
          <a:extLst>
            <a:ext uri="{FF2B5EF4-FFF2-40B4-BE49-F238E27FC236}">
              <a16:creationId xmlns:a16="http://schemas.microsoft.com/office/drawing/2014/main" id="{00000000-0008-0000-6100-0000F30E0000}"/>
            </a:ext>
          </a:extLst>
        </xdr:cNvPr>
        <xdr:cNvSpPr txBox="1"/>
      </xdr:nvSpPr>
      <xdr:spPr>
        <a:xfrm>
          <a:off x="16380136" y="49578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28</xdr:row>
      <xdr:rowOff>1013883</xdr:rowOff>
    </xdr:from>
    <xdr:ext cx="914400" cy="264560"/>
    <xdr:sp macro="" textlink="">
      <xdr:nvSpPr>
        <xdr:cNvPr id="3828" name="TextBox 3827">
          <a:extLst>
            <a:ext uri="{FF2B5EF4-FFF2-40B4-BE49-F238E27FC236}">
              <a16:creationId xmlns:a16="http://schemas.microsoft.com/office/drawing/2014/main" id="{00000000-0008-0000-6100-0000F40E0000}"/>
            </a:ext>
          </a:extLst>
        </xdr:cNvPr>
        <xdr:cNvSpPr txBox="1"/>
      </xdr:nvSpPr>
      <xdr:spPr>
        <a:xfrm>
          <a:off x="16380136" y="49578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28</xdr:row>
      <xdr:rowOff>1013883</xdr:rowOff>
    </xdr:from>
    <xdr:ext cx="914400" cy="264560"/>
    <xdr:sp macro="" textlink="">
      <xdr:nvSpPr>
        <xdr:cNvPr id="3829" name="TextBox 3828">
          <a:extLst>
            <a:ext uri="{FF2B5EF4-FFF2-40B4-BE49-F238E27FC236}">
              <a16:creationId xmlns:a16="http://schemas.microsoft.com/office/drawing/2014/main" id="{00000000-0008-0000-6100-0000F50E0000}"/>
            </a:ext>
          </a:extLst>
        </xdr:cNvPr>
        <xdr:cNvSpPr txBox="1"/>
      </xdr:nvSpPr>
      <xdr:spPr>
        <a:xfrm>
          <a:off x="16380136" y="49578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28</xdr:row>
      <xdr:rowOff>1013883</xdr:rowOff>
    </xdr:from>
    <xdr:ext cx="914400" cy="264560"/>
    <xdr:sp macro="" textlink="">
      <xdr:nvSpPr>
        <xdr:cNvPr id="3830" name="TextBox 3829">
          <a:extLst>
            <a:ext uri="{FF2B5EF4-FFF2-40B4-BE49-F238E27FC236}">
              <a16:creationId xmlns:a16="http://schemas.microsoft.com/office/drawing/2014/main" id="{00000000-0008-0000-6100-0000F60E0000}"/>
            </a:ext>
          </a:extLst>
        </xdr:cNvPr>
        <xdr:cNvSpPr txBox="1"/>
      </xdr:nvSpPr>
      <xdr:spPr>
        <a:xfrm>
          <a:off x="16380136" y="49578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28</xdr:row>
      <xdr:rowOff>1013883</xdr:rowOff>
    </xdr:from>
    <xdr:ext cx="914400" cy="264560"/>
    <xdr:sp macro="" textlink="">
      <xdr:nvSpPr>
        <xdr:cNvPr id="3831" name="TextBox 3830">
          <a:extLst>
            <a:ext uri="{FF2B5EF4-FFF2-40B4-BE49-F238E27FC236}">
              <a16:creationId xmlns:a16="http://schemas.microsoft.com/office/drawing/2014/main" id="{00000000-0008-0000-6100-0000F70E0000}"/>
            </a:ext>
          </a:extLst>
        </xdr:cNvPr>
        <xdr:cNvSpPr txBox="1"/>
      </xdr:nvSpPr>
      <xdr:spPr>
        <a:xfrm>
          <a:off x="16380136" y="49578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28</xdr:row>
      <xdr:rowOff>1013883</xdr:rowOff>
    </xdr:from>
    <xdr:ext cx="914400" cy="264560"/>
    <xdr:sp macro="" textlink="">
      <xdr:nvSpPr>
        <xdr:cNvPr id="3832" name="TextBox 3831">
          <a:extLst>
            <a:ext uri="{FF2B5EF4-FFF2-40B4-BE49-F238E27FC236}">
              <a16:creationId xmlns:a16="http://schemas.microsoft.com/office/drawing/2014/main" id="{00000000-0008-0000-6100-0000F80E0000}"/>
            </a:ext>
          </a:extLst>
        </xdr:cNvPr>
        <xdr:cNvSpPr txBox="1"/>
      </xdr:nvSpPr>
      <xdr:spPr>
        <a:xfrm>
          <a:off x="16380136" y="49578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28</xdr:row>
      <xdr:rowOff>1013883</xdr:rowOff>
    </xdr:from>
    <xdr:ext cx="914400" cy="264560"/>
    <xdr:sp macro="" textlink="">
      <xdr:nvSpPr>
        <xdr:cNvPr id="3833" name="TextBox 3832">
          <a:extLst>
            <a:ext uri="{FF2B5EF4-FFF2-40B4-BE49-F238E27FC236}">
              <a16:creationId xmlns:a16="http://schemas.microsoft.com/office/drawing/2014/main" id="{00000000-0008-0000-6100-0000F90E0000}"/>
            </a:ext>
          </a:extLst>
        </xdr:cNvPr>
        <xdr:cNvSpPr txBox="1"/>
      </xdr:nvSpPr>
      <xdr:spPr>
        <a:xfrm>
          <a:off x="16380136" y="49578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28</xdr:row>
      <xdr:rowOff>1013883</xdr:rowOff>
    </xdr:from>
    <xdr:ext cx="914400" cy="264560"/>
    <xdr:sp macro="" textlink="">
      <xdr:nvSpPr>
        <xdr:cNvPr id="3834" name="TextBox 3833">
          <a:extLst>
            <a:ext uri="{FF2B5EF4-FFF2-40B4-BE49-F238E27FC236}">
              <a16:creationId xmlns:a16="http://schemas.microsoft.com/office/drawing/2014/main" id="{00000000-0008-0000-6100-0000FA0E0000}"/>
            </a:ext>
          </a:extLst>
        </xdr:cNvPr>
        <xdr:cNvSpPr txBox="1"/>
      </xdr:nvSpPr>
      <xdr:spPr>
        <a:xfrm>
          <a:off x="16380136" y="49578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30</xdr:row>
      <xdr:rowOff>1013883</xdr:rowOff>
    </xdr:from>
    <xdr:ext cx="914400" cy="264560"/>
    <xdr:sp macro="" textlink="">
      <xdr:nvSpPr>
        <xdr:cNvPr id="3835" name="TextBox 3834">
          <a:extLst>
            <a:ext uri="{FF2B5EF4-FFF2-40B4-BE49-F238E27FC236}">
              <a16:creationId xmlns:a16="http://schemas.microsoft.com/office/drawing/2014/main" id="{00000000-0008-0000-6100-0000FB0E0000}"/>
            </a:ext>
          </a:extLst>
        </xdr:cNvPr>
        <xdr:cNvSpPr txBox="1"/>
      </xdr:nvSpPr>
      <xdr:spPr>
        <a:xfrm>
          <a:off x="16380136" y="532900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30</xdr:row>
      <xdr:rowOff>1013883</xdr:rowOff>
    </xdr:from>
    <xdr:ext cx="914400" cy="264560"/>
    <xdr:sp macro="" textlink="">
      <xdr:nvSpPr>
        <xdr:cNvPr id="3836" name="TextBox 3835">
          <a:extLst>
            <a:ext uri="{FF2B5EF4-FFF2-40B4-BE49-F238E27FC236}">
              <a16:creationId xmlns:a16="http://schemas.microsoft.com/office/drawing/2014/main" id="{00000000-0008-0000-6100-0000FC0E0000}"/>
            </a:ext>
          </a:extLst>
        </xdr:cNvPr>
        <xdr:cNvSpPr txBox="1"/>
      </xdr:nvSpPr>
      <xdr:spPr>
        <a:xfrm>
          <a:off x="16380136" y="532900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30</xdr:row>
      <xdr:rowOff>1013883</xdr:rowOff>
    </xdr:from>
    <xdr:ext cx="914400" cy="264560"/>
    <xdr:sp macro="" textlink="">
      <xdr:nvSpPr>
        <xdr:cNvPr id="3837" name="TextBox 3836">
          <a:extLst>
            <a:ext uri="{FF2B5EF4-FFF2-40B4-BE49-F238E27FC236}">
              <a16:creationId xmlns:a16="http://schemas.microsoft.com/office/drawing/2014/main" id="{00000000-0008-0000-6100-0000FD0E0000}"/>
            </a:ext>
          </a:extLst>
        </xdr:cNvPr>
        <xdr:cNvSpPr txBox="1"/>
      </xdr:nvSpPr>
      <xdr:spPr>
        <a:xfrm>
          <a:off x="16380136" y="532900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30</xdr:row>
      <xdr:rowOff>1013883</xdr:rowOff>
    </xdr:from>
    <xdr:ext cx="914400" cy="264560"/>
    <xdr:sp macro="" textlink="">
      <xdr:nvSpPr>
        <xdr:cNvPr id="3838" name="TextBox 3837">
          <a:extLst>
            <a:ext uri="{FF2B5EF4-FFF2-40B4-BE49-F238E27FC236}">
              <a16:creationId xmlns:a16="http://schemas.microsoft.com/office/drawing/2014/main" id="{00000000-0008-0000-6100-0000FE0E0000}"/>
            </a:ext>
          </a:extLst>
        </xdr:cNvPr>
        <xdr:cNvSpPr txBox="1"/>
      </xdr:nvSpPr>
      <xdr:spPr>
        <a:xfrm>
          <a:off x="16380136" y="532900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30</xdr:row>
      <xdr:rowOff>1013883</xdr:rowOff>
    </xdr:from>
    <xdr:ext cx="914400" cy="264560"/>
    <xdr:sp macro="" textlink="">
      <xdr:nvSpPr>
        <xdr:cNvPr id="3839" name="TextBox 3838">
          <a:extLst>
            <a:ext uri="{FF2B5EF4-FFF2-40B4-BE49-F238E27FC236}">
              <a16:creationId xmlns:a16="http://schemas.microsoft.com/office/drawing/2014/main" id="{00000000-0008-0000-6100-0000FF0E0000}"/>
            </a:ext>
          </a:extLst>
        </xdr:cNvPr>
        <xdr:cNvSpPr txBox="1"/>
      </xdr:nvSpPr>
      <xdr:spPr>
        <a:xfrm>
          <a:off x="16380136" y="532900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30</xdr:row>
      <xdr:rowOff>1013883</xdr:rowOff>
    </xdr:from>
    <xdr:ext cx="914400" cy="264560"/>
    <xdr:sp macro="" textlink="">
      <xdr:nvSpPr>
        <xdr:cNvPr id="3840" name="TextBox 3839">
          <a:extLst>
            <a:ext uri="{FF2B5EF4-FFF2-40B4-BE49-F238E27FC236}">
              <a16:creationId xmlns:a16="http://schemas.microsoft.com/office/drawing/2014/main" id="{00000000-0008-0000-6100-0000000F0000}"/>
            </a:ext>
          </a:extLst>
        </xdr:cNvPr>
        <xdr:cNvSpPr txBox="1"/>
      </xdr:nvSpPr>
      <xdr:spPr>
        <a:xfrm>
          <a:off x="16380136" y="532900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30</xdr:row>
      <xdr:rowOff>1013883</xdr:rowOff>
    </xdr:from>
    <xdr:ext cx="914400" cy="264560"/>
    <xdr:sp macro="" textlink="">
      <xdr:nvSpPr>
        <xdr:cNvPr id="3841" name="TextBox 3840">
          <a:extLst>
            <a:ext uri="{FF2B5EF4-FFF2-40B4-BE49-F238E27FC236}">
              <a16:creationId xmlns:a16="http://schemas.microsoft.com/office/drawing/2014/main" id="{00000000-0008-0000-6100-0000010F0000}"/>
            </a:ext>
          </a:extLst>
        </xdr:cNvPr>
        <xdr:cNvSpPr txBox="1"/>
      </xdr:nvSpPr>
      <xdr:spPr>
        <a:xfrm>
          <a:off x="16380136" y="532900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30</xdr:row>
      <xdr:rowOff>1013883</xdr:rowOff>
    </xdr:from>
    <xdr:ext cx="914400" cy="264560"/>
    <xdr:sp macro="" textlink="">
      <xdr:nvSpPr>
        <xdr:cNvPr id="3842" name="TextBox 3841">
          <a:extLst>
            <a:ext uri="{FF2B5EF4-FFF2-40B4-BE49-F238E27FC236}">
              <a16:creationId xmlns:a16="http://schemas.microsoft.com/office/drawing/2014/main" id="{00000000-0008-0000-6100-0000020F0000}"/>
            </a:ext>
          </a:extLst>
        </xdr:cNvPr>
        <xdr:cNvSpPr txBox="1"/>
      </xdr:nvSpPr>
      <xdr:spPr>
        <a:xfrm>
          <a:off x="16380136" y="532900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30</xdr:row>
      <xdr:rowOff>1013883</xdr:rowOff>
    </xdr:from>
    <xdr:ext cx="914400" cy="264560"/>
    <xdr:sp macro="" textlink="">
      <xdr:nvSpPr>
        <xdr:cNvPr id="3843" name="TextBox 3842">
          <a:extLst>
            <a:ext uri="{FF2B5EF4-FFF2-40B4-BE49-F238E27FC236}">
              <a16:creationId xmlns:a16="http://schemas.microsoft.com/office/drawing/2014/main" id="{00000000-0008-0000-6100-0000030F0000}"/>
            </a:ext>
          </a:extLst>
        </xdr:cNvPr>
        <xdr:cNvSpPr txBox="1"/>
      </xdr:nvSpPr>
      <xdr:spPr>
        <a:xfrm>
          <a:off x="16380136" y="532900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30</xdr:row>
      <xdr:rowOff>1013883</xdr:rowOff>
    </xdr:from>
    <xdr:ext cx="914400" cy="264560"/>
    <xdr:sp macro="" textlink="">
      <xdr:nvSpPr>
        <xdr:cNvPr id="3844" name="TextBox 3843">
          <a:extLst>
            <a:ext uri="{FF2B5EF4-FFF2-40B4-BE49-F238E27FC236}">
              <a16:creationId xmlns:a16="http://schemas.microsoft.com/office/drawing/2014/main" id="{00000000-0008-0000-6100-0000040F0000}"/>
            </a:ext>
          </a:extLst>
        </xdr:cNvPr>
        <xdr:cNvSpPr txBox="1"/>
      </xdr:nvSpPr>
      <xdr:spPr>
        <a:xfrm>
          <a:off x="16380136" y="532900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30</xdr:row>
      <xdr:rowOff>1013883</xdr:rowOff>
    </xdr:from>
    <xdr:ext cx="914400" cy="264560"/>
    <xdr:sp macro="" textlink="">
      <xdr:nvSpPr>
        <xdr:cNvPr id="3845" name="TextBox 3844">
          <a:extLst>
            <a:ext uri="{FF2B5EF4-FFF2-40B4-BE49-F238E27FC236}">
              <a16:creationId xmlns:a16="http://schemas.microsoft.com/office/drawing/2014/main" id="{00000000-0008-0000-6100-0000050F0000}"/>
            </a:ext>
          </a:extLst>
        </xdr:cNvPr>
        <xdr:cNvSpPr txBox="1"/>
      </xdr:nvSpPr>
      <xdr:spPr>
        <a:xfrm>
          <a:off x="16380136" y="532900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30</xdr:row>
      <xdr:rowOff>1013883</xdr:rowOff>
    </xdr:from>
    <xdr:ext cx="914400" cy="264560"/>
    <xdr:sp macro="" textlink="">
      <xdr:nvSpPr>
        <xdr:cNvPr id="3846" name="TextBox 3845">
          <a:extLst>
            <a:ext uri="{FF2B5EF4-FFF2-40B4-BE49-F238E27FC236}">
              <a16:creationId xmlns:a16="http://schemas.microsoft.com/office/drawing/2014/main" id="{00000000-0008-0000-6100-0000060F0000}"/>
            </a:ext>
          </a:extLst>
        </xdr:cNvPr>
        <xdr:cNvSpPr txBox="1"/>
      </xdr:nvSpPr>
      <xdr:spPr>
        <a:xfrm>
          <a:off x="16380136" y="532900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32</xdr:row>
      <xdr:rowOff>1013883</xdr:rowOff>
    </xdr:from>
    <xdr:ext cx="914400" cy="264560"/>
    <xdr:sp macro="" textlink="">
      <xdr:nvSpPr>
        <xdr:cNvPr id="3847" name="TextBox 3846">
          <a:extLst>
            <a:ext uri="{FF2B5EF4-FFF2-40B4-BE49-F238E27FC236}">
              <a16:creationId xmlns:a16="http://schemas.microsoft.com/office/drawing/2014/main" id="{00000000-0008-0000-6100-0000070F0000}"/>
            </a:ext>
          </a:extLst>
        </xdr:cNvPr>
        <xdr:cNvSpPr txBox="1"/>
      </xdr:nvSpPr>
      <xdr:spPr>
        <a:xfrm>
          <a:off x="16380136" y="5703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32</xdr:row>
      <xdr:rowOff>1013883</xdr:rowOff>
    </xdr:from>
    <xdr:ext cx="914400" cy="264560"/>
    <xdr:sp macro="" textlink="">
      <xdr:nvSpPr>
        <xdr:cNvPr id="3848" name="TextBox 3847">
          <a:extLst>
            <a:ext uri="{FF2B5EF4-FFF2-40B4-BE49-F238E27FC236}">
              <a16:creationId xmlns:a16="http://schemas.microsoft.com/office/drawing/2014/main" id="{00000000-0008-0000-6100-0000080F0000}"/>
            </a:ext>
          </a:extLst>
        </xdr:cNvPr>
        <xdr:cNvSpPr txBox="1"/>
      </xdr:nvSpPr>
      <xdr:spPr>
        <a:xfrm>
          <a:off x="16380136" y="5703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32</xdr:row>
      <xdr:rowOff>1013883</xdr:rowOff>
    </xdr:from>
    <xdr:ext cx="914400" cy="264560"/>
    <xdr:sp macro="" textlink="">
      <xdr:nvSpPr>
        <xdr:cNvPr id="3849" name="TextBox 3848">
          <a:extLst>
            <a:ext uri="{FF2B5EF4-FFF2-40B4-BE49-F238E27FC236}">
              <a16:creationId xmlns:a16="http://schemas.microsoft.com/office/drawing/2014/main" id="{00000000-0008-0000-6100-0000090F0000}"/>
            </a:ext>
          </a:extLst>
        </xdr:cNvPr>
        <xdr:cNvSpPr txBox="1"/>
      </xdr:nvSpPr>
      <xdr:spPr>
        <a:xfrm>
          <a:off x="16380136" y="5703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32</xdr:row>
      <xdr:rowOff>1013883</xdr:rowOff>
    </xdr:from>
    <xdr:ext cx="914400" cy="264560"/>
    <xdr:sp macro="" textlink="">
      <xdr:nvSpPr>
        <xdr:cNvPr id="3850" name="TextBox 3849">
          <a:extLst>
            <a:ext uri="{FF2B5EF4-FFF2-40B4-BE49-F238E27FC236}">
              <a16:creationId xmlns:a16="http://schemas.microsoft.com/office/drawing/2014/main" id="{00000000-0008-0000-6100-00000A0F0000}"/>
            </a:ext>
          </a:extLst>
        </xdr:cNvPr>
        <xdr:cNvSpPr txBox="1"/>
      </xdr:nvSpPr>
      <xdr:spPr>
        <a:xfrm>
          <a:off x="16380136" y="5703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3851" name="TextBox 3850">
          <a:extLst>
            <a:ext uri="{FF2B5EF4-FFF2-40B4-BE49-F238E27FC236}">
              <a16:creationId xmlns:a16="http://schemas.microsoft.com/office/drawing/2014/main" id="{00000000-0008-0000-6100-00000B0F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3852" name="TextBox 3851">
          <a:extLst>
            <a:ext uri="{FF2B5EF4-FFF2-40B4-BE49-F238E27FC236}">
              <a16:creationId xmlns:a16="http://schemas.microsoft.com/office/drawing/2014/main" id="{00000000-0008-0000-6100-00000C0F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3853" name="TextBox 3852">
          <a:extLst>
            <a:ext uri="{FF2B5EF4-FFF2-40B4-BE49-F238E27FC236}">
              <a16:creationId xmlns:a16="http://schemas.microsoft.com/office/drawing/2014/main" id="{00000000-0008-0000-6100-00000D0F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3854" name="TextBox 3853">
          <a:extLst>
            <a:ext uri="{FF2B5EF4-FFF2-40B4-BE49-F238E27FC236}">
              <a16:creationId xmlns:a16="http://schemas.microsoft.com/office/drawing/2014/main" id="{00000000-0008-0000-6100-00000E0F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3855" name="TextBox 3854">
          <a:extLst>
            <a:ext uri="{FF2B5EF4-FFF2-40B4-BE49-F238E27FC236}">
              <a16:creationId xmlns:a16="http://schemas.microsoft.com/office/drawing/2014/main" id="{00000000-0008-0000-6100-00000F0F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3856" name="TextBox 3855">
          <a:extLst>
            <a:ext uri="{FF2B5EF4-FFF2-40B4-BE49-F238E27FC236}">
              <a16:creationId xmlns:a16="http://schemas.microsoft.com/office/drawing/2014/main" id="{00000000-0008-0000-6100-0000100F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3857" name="TextBox 3856">
          <a:extLst>
            <a:ext uri="{FF2B5EF4-FFF2-40B4-BE49-F238E27FC236}">
              <a16:creationId xmlns:a16="http://schemas.microsoft.com/office/drawing/2014/main" id="{00000000-0008-0000-6100-0000110F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3858" name="TextBox 3857">
          <a:extLst>
            <a:ext uri="{FF2B5EF4-FFF2-40B4-BE49-F238E27FC236}">
              <a16:creationId xmlns:a16="http://schemas.microsoft.com/office/drawing/2014/main" id="{00000000-0008-0000-6100-0000120F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26</xdr:row>
      <xdr:rowOff>1013883</xdr:rowOff>
    </xdr:from>
    <xdr:ext cx="914400" cy="264560"/>
    <xdr:sp macro="" textlink="">
      <xdr:nvSpPr>
        <xdr:cNvPr id="3859" name="TextBox 3858">
          <a:extLst>
            <a:ext uri="{FF2B5EF4-FFF2-40B4-BE49-F238E27FC236}">
              <a16:creationId xmlns:a16="http://schemas.microsoft.com/office/drawing/2014/main" id="{00000000-0008-0000-6100-0000130F0000}"/>
            </a:ext>
          </a:extLst>
        </xdr:cNvPr>
        <xdr:cNvSpPr txBox="1"/>
      </xdr:nvSpPr>
      <xdr:spPr>
        <a:xfrm>
          <a:off x="16380136" y="460107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26</xdr:row>
      <xdr:rowOff>1013883</xdr:rowOff>
    </xdr:from>
    <xdr:ext cx="914400" cy="264560"/>
    <xdr:sp macro="" textlink="">
      <xdr:nvSpPr>
        <xdr:cNvPr id="3860" name="TextBox 3859">
          <a:extLst>
            <a:ext uri="{FF2B5EF4-FFF2-40B4-BE49-F238E27FC236}">
              <a16:creationId xmlns:a16="http://schemas.microsoft.com/office/drawing/2014/main" id="{00000000-0008-0000-6100-0000140F0000}"/>
            </a:ext>
          </a:extLst>
        </xdr:cNvPr>
        <xdr:cNvSpPr txBox="1"/>
      </xdr:nvSpPr>
      <xdr:spPr>
        <a:xfrm>
          <a:off x="16380136" y="460107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26</xdr:row>
      <xdr:rowOff>1013883</xdr:rowOff>
    </xdr:from>
    <xdr:ext cx="914400" cy="264560"/>
    <xdr:sp macro="" textlink="">
      <xdr:nvSpPr>
        <xdr:cNvPr id="3861" name="TextBox 3860">
          <a:extLst>
            <a:ext uri="{FF2B5EF4-FFF2-40B4-BE49-F238E27FC236}">
              <a16:creationId xmlns:a16="http://schemas.microsoft.com/office/drawing/2014/main" id="{00000000-0008-0000-6100-0000150F0000}"/>
            </a:ext>
          </a:extLst>
        </xdr:cNvPr>
        <xdr:cNvSpPr txBox="1"/>
      </xdr:nvSpPr>
      <xdr:spPr>
        <a:xfrm>
          <a:off x="16380136" y="460107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xdr:row>
      <xdr:rowOff>1013883</xdr:rowOff>
    </xdr:from>
    <xdr:ext cx="914400" cy="264560"/>
    <xdr:sp macro="" textlink="">
      <xdr:nvSpPr>
        <xdr:cNvPr id="3862" name="TextBox 3861">
          <a:extLst>
            <a:ext uri="{FF2B5EF4-FFF2-40B4-BE49-F238E27FC236}">
              <a16:creationId xmlns:a16="http://schemas.microsoft.com/office/drawing/2014/main" id="{00000000-0008-0000-6100-0000160F0000}"/>
            </a:ext>
          </a:extLst>
        </xdr:cNvPr>
        <xdr:cNvSpPr txBox="1"/>
      </xdr:nvSpPr>
      <xdr:spPr>
        <a:xfrm>
          <a:off x="16380136" y="773741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xdr:row>
      <xdr:rowOff>1013883</xdr:rowOff>
    </xdr:from>
    <xdr:ext cx="914400" cy="264560"/>
    <xdr:sp macro="" textlink="">
      <xdr:nvSpPr>
        <xdr:cNvPr id="3863" name="TextBox 3862">
          <a:extLst>
            <a:ext uri="{FF2B5EF4-FFF2-40B4-BE49-F238E27FC236}">
              <a16:creationId xmlns:a16="http://schemas.microsoft.com/office/drawing/2014/main" id="{00000000-0008-0000-6100-0000170F0000}"/>
            </a:ext>
          </a:extLst>
        </xdr:cNvPr>
        <xdr:cNvSpPr txBox="1"/>
      </xdr:nvSpPr>
      <xdr:spPr>
        <a:xfrm>
          <a:off x="16380136" y="773741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xdr:row>
      <xdr:rowOff>1013883</xdr:rowOff>
    </xdr:from>
    <xdr:ext cx="914400" cy="264560"/>
    <xdr:sp macro="" textlink="">
      <xdr:nvSpPr>
        <xdr:cNvPr id="3864" name="TextBox 3863">
          <a:extLst>
            <a:ext uri="{FF2B5EF4-FFF2-40B4-BE49-F238E27FC236}">
              <a16:creationId xmlns:a16="http://schemas.microsoft.com/office/drawing/2014/main" id="{00000000-0008-0000-6100-0000180F0000}"/>
            </a:ext>
          </a:extLst>
        </xdr:cNvPr>
        <xdr:cNvSpPr txBox="1"/>
      </xdr:nvSpPr>
      <xdr:spPr>
        <a:xfrm>
          <a:off x="16380136" y="773741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xdr:row>
      <xdr:rowOff>1013883</xdr:rowOff>
    </xdr:from>
    <xdr:ext cx="914400" cy="264560"/>
    <xdr:sp macro="" textlink="">
      <xdr:nvSpPr>
        <xdr:cNvPr id="3865" name="TextBox 3864">
          <a:extLst>
            <a:ext uri="{FF2B5EF4-FFF2-40B4-BE49-F238E27FC236}">
              <a16:creationId xmlns:a16="http://schemas.microsoft.com/office/drawing/2014/main" id="{00000000-0008-0000-6100-0000190F0000}"/>
            </a:ext>
          </a:extLst>
        </xdr:cNvPr>
        <xdr:cNvSpPr txBox="1"/>
      </xdr:nvSpPr>
      <xdr:spPr>
        <a:xfrm>
          <a:off x="16380136" y="773741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10</xdr:row>
      <xdr:rowOff>1013883</xdr:rowOff>
    </xdr:from>
    <xdr:ext cx="914400" cy="264560"/>
    <xdr:sp macro="" textlink="">
      <xdr:nvSpPr>
        <xdr:cNvPr id="3866" name="TextBox 3865">
          <a:extLst>
            <a:ext uri="{FF2B5EF4-FFF2-40B4-BE49-F238E27FC236}">
              <a16:creationId xmlns:a16="http://schemas.microsoft.com/office/drawing/2014/main" id="{00000000-0008-0000-6100-00001A0F0000}"/>
            </a:ext>
          </a:extLst>
        </xdr:cNvPr>
        <xdr:cNvSpPr txBox="1"/>
      </xdr:nvSpPr>
      <xdr:spPr>
        <a:xfrm>
          <a:off x="16380136" y="11897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10</xdr:row>
      <xdr:rowOff>1013883</xdr:rowOff>
    </xdr:from>
    <xdr:ext cx="914400" cy="264560"/>
    <xdr:sp macro="" textlink="">
      <xdr:nvSpPr>
        <xdr:cNvPr id="3867" name="TextBox 3866">
          <a:extLst>
            <a:ext uri="{FF2B5EF4-FFF2-40B4-BE49-F238E27FC236}">
              <a16:creationId xmlns:a16="http://schemas.microsoft.com/office/drawing/2014/main" id="{00000000-0008-0000-6100-00001B0F0000}"/>
            </a:ext>
          </a:extLst>
        </xdr:cNvPr>
        <xdr:cNvSpPr txBox="1"/>
      </xdr:nvSpPr>
      <xdr:spPr>
        <a:xfrm>
          <a:off x="16380136" y="11897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10</xdr:row>
      <xdr:rowOff>1013883</xdr:rowOff>
    </xdr:from>
    <xdr:ext cx="914400" cy="264560"/>
    <xdr:sp macro="" textlink="">
      <xdr:nvSpPr>
        <xdr:cNvPr id="3868" name="TextBox 3867">
          <a:extLst>
            <a:ext uri="{FF2B5EF4-FFF2-40B4-BE49-F238E27FC236}">
              <a16:creationId xmlns:a16="http://schemas.microsoft.com/office/drawing/2014/main" id="{00000000-0008-0000-6100-00001C0F0000}"/>
            </a:ext>
          </a:extLst>
        </xdr:cNvPr>
        <xdr:cNvSpPr txBox="1"/>
      </xdr:nvSpPr>
      <xdr:spPr>
        <a:xfrm>
          <a:off x="16380136" y="11897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10</xdr:row>
      <xdr:rowOff>1013883</xdr:rowOff>
    </xdr:from>
    <xdr:ext cx="914400" cy="264560"/>
    <xdr:sp macro="" textlink="">
      <xdr:nvSpPr>
        <xdr:cNvPr id="3869" name="TextBox 3868">
          <a:extLst>
            <a:ext uri="{FF2B5EF4-FFF2-40B4-BE49-F238E27FC236}">
              <a16:creationId xmlns:a16="http://schemas.microsoft.com/office/drawing/2014/main" id="{00000000-0008-0000-6100-00001D0F0000}"/>
            </a:ext>
          </a:extLst>
        </xdr:cNvPr>
        <xdr:cNvSpPr txBox="1"/>
      </xdr:nvSpPr>
      <xdr:spPr>
        <a:xfrm>
          <a:off x="16380136" y="11897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12</xdr:row>
      <xdr:rowOff>1013883</xdr:rowOff>
    </xdr:from>
    <xdr:ext cx="914400" cy="264560"/>
    <xdr:sp macro="" textlink="">
      <xdr:nvSpPr>
        <xdr:cNvPr id="3870" name="TextBox 3869">
          <a:extLst>
            <a:ext uri="{FF2B5EF4-FFF2-40B4-BE49-F238E27FC236}">
              <a16:creationId xmlns:a16="http://schemas.microsoft.com/office/drawing/2014/main" id="{00000000-0008-0000-6100-00001E0F0000}"/>
            </a:ext>
          </a:extLst>
        </xdr:cNvPr>
        <xdr:cNvSpPr txBox="1"/>
      </xdr:nvSpPr>
      <xdr:spPr>
        <a:xfrm>
          <a:off x="16380136" y="157040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12</xdr:row>
      <xdr:rowOff>1013883</xdr:rowOff>
    </xdr:from>
    <xdr:ext cx="914400" cy="264560"/>
    <xdr:sp macro="" textlink="">
      <xdr:nvSpPr>
        <xdr:cNvPr id="3871" name="TextBox 3870">
          <a:extLst>
            <a:ext uri="{FF2B5EF4-FFF2-40B4-BE49-F238E27FC236}">
              <a16:creationId xmlns:a16="http://schemas.microsoft.com/office/drawing/2014/main" id="{00000000-0008-0000-6100-00001F0F0000}"/>
            </a:ext>
          </a:extLst>
        </xdr:cNvPr>
        <xdr:cNvSpPr txBox="1"/>
      </xdr:nvSpPr>
      <xdr:spPr>
        <a:xfrm>
          <a:off x="16380136" y="157040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12</xdr:row>
      <xdr:rowOff>1013883</xdr:rowOff>
    </xdr:from>
    <xdr:ext cx="914400" cy="264560"/>
    <xdr:sp macro="" textlink="">
      <xdr:nvSpPr>
        <xdr:cNvPr id="3872" name="TextBox 3871">
          <a:extLst>
            <a:ext uri="{FF2B5EF4-FFF2-40B4-BE49-F238E27FC236}">
              <a16:creationId xmlns:a16="http://schemas.microsoft.com/office/drawing/2014/main" id="{00000000-0008-0000-6100-0000200F0000}"/>
            </a:ext>
          </a:extLst>
        </xdr:cNvPr>
        <xdr:cNvSpPr txBox="1"/>
      </xdr:nvSpPr>
      <xdr:spPr>
        <a:xfrm>
          <a:off x="16380136" y="157040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12</xdr:row>
      <xdr:rowOff>1013883</xdr:rowOff>
    </xdr:from>
    <xdr:ext cx="914400" cy="264560"/>
    <xdr:sp macro="" textlink="">
      <xdr:nvSpPr>
        <xdr:cNvPr id="3873" name="TextBox 3872">
          <a:extLst>
            <a:ext uri="{FF2B5EF4-FFF2-40B4-BE49-F238E27FC236}">
              <a16:creationId xmlns:a16="http://schemas.microsoft.com/office/drawing/2014/main" id="{00000000-0008-0000-6100-0000210F0000}"/>
            </a:ext>
          </a:extLst>
        </xdr:cNvPr>
        <xdr:cNvSpPr txBox="1"/>
      </xdr:nvSpPr>
      <xdr:spPr>
        <a:xfrm>
          <a:off x="16380136" y="157040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14</xdr:row>
      <xdr:rowOff>1013883</xdr:rowOff>
    </xdr:from>
    <xdr:ext cx="914400" cy="264560"/>
    <xdr:sp macro="" textlink="">
      <xdr:nvSpPr>
        <xdr:cNvPr id="3874" name="TextBox 3873">
          <a:extLst>
            <a:ext uri="{FF2B5EF4-FFF2-40B4-BE49-F238E27FC236}">
              <a16:creationId xmlns:a16="http://schemas.microsoft.com/office/drawing/2014/main" id="{00000000-0008-0000-6100-0000220F0000}"/>
            </a:ext>
          </a:extLst>
        </xdr:cNvPr>
        <xdr:cNvSpPr txBox="1"/>
      </xdr:nvSpPr>
      <xdr:spPr>
        <a:xfrm>
          <a:off x="16380136" y="195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14</xdr:row>
      <xdr:rowOff>1013883</xdr:rowOff>
    </xdr:from>
    <xdr:ext cx="914400" cy="264560"/>
    <xdr:sp macro="" textlink="">
      <xdr:nvSpPr>
        <xdr:cNvPr id="3875" name="TextBox 3874">
          <a:extLst>
            <a:ext uri="{FF2B5EF4-FFF2-40B4-BE49-F238E27FC236}">
              <a16:creationId xmlns:a16="http://schemas.microsoft.com/office/drawing/2014/main" id="{00000000-0008-0000-6100-0000230F0000}"/>
            </a:ext>
          </a:extLst>
        </xdr:cNvPr>
        <xdr:cNvSpPr txBox="1"/>
      </xdr:nvSpPr>
      <xdr:spPr>
        <a:xfrm>
          <a:off x="16380136" y="195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14</xdr:row>
      <xdr:rowOff>1013883</xdr:rowOff>
    </xdr:from>
    <xdr:ext cx="914400" cy="264560"/>
    <xdr:sp macro="" textlink="">
      <xdr:nvSpPr>
        <xdr:cNvPr id="3876" name="TextBox 3875">
          <a:extLst>
            <a:ext uri="{FF2B5EF4-FFF2-40B4-BE49-F238E27FC236}">
              <a16:creationId xmlns:a16="http://schemas.microsoft.com/office/drawing/2014/main" id="{00000000-0008-0000-6100-0000240F0000}"/>
            </a:ext>
          </a:extLst>
        </xdr:cNvPr>
        <xdr:cNvSpPr txBox="1"/>
      </xdr:nvSpPr>
      <xdr:spPr>
        <a:xfrm>
          <a:off x="16380136" y="195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14</xdr:row>
      <xdr:rowOff>1013883</xdr:rowOff>
    </xdr:from>
    <xdr:ext cx="914400" cy="264560"/>
    <xdr:sp macro="" textlink="">
      <xdr:nvSpPr>
        <xdr:cNvPr id="3877" name="TextBox 3876">
          <a:extLst>
            <a:ext uri="{FF2B5EF4-FFF2-40B4-BE49-F238E27FC236}">
              <a16:creationId xmlns:a16="http://schemas.microsoft.com/office/drawing/2014/main" id="{00000000-0008-0000-6100-0000250F0000}"/>
            </a:ext>
          </a:extLst>
        </xdr:cNvPr>
        <xdr:cNvSpPr txBox="1"/>
      </xdr:nvSpPr>
      <xdr:spPr>
        <a:xfrm>
          <a:off x="16380136" y="195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3878" name="TextBox 3877">
          <a:extLst>
            <a:ext uri="{FF2B5EF4-FFF2-40B4-BE49-F238E27FC236}">
              <a16:creationId xmlns:a16="http://schemas.microsoft.com/office/drawing/2014/main" id="{00000000-0008-0000-6100-0000260F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3879" name="TextBox 3878">
          <a:extLst>
            <a:ext uri="{FF2B5EF4-FFF2-40B4-BE49-F238E27FC236}">
              <a16:creationId xmlns:a16="http://schemas.microsoft.com/office/drawing/2014/main" id="{00000000-0008-0000-6100-0000270F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3880" name="TextBox 3879">
          <a:extLst>
            <a:ext uri="{FF2B5EF4-FFF2-40B4-BE49-F238E27FC236}">
              <a16:creationId xmlns:a16="http://schemas.microsoft.com/office/drawing/2014/main" id="{00000000-0008-0000-6100-0000280F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3881" name="TextBox 3880">
          <a:extLst>
            <a:ext uri="{FF2B5EF4-FFF2-40B4-BE49-F238E27FC236}">
              <a16:creationId xmlns:a16="http://schemas.microsoft.com/office/drawing/2014/main" id="{00000000-0008-0000-6100-0000290F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3882" name="TextBox 3881">
          <a:extLst>
            <a:ext uri="{FF2B5EF4-FFF2-40B4-BE49-F238E27FC236}">
              <a16:creationId xmlns:a16="http://schemas.microsoft.com/office/drawing/2014/main" id="{00000000-0008-0000-6100-00002A0F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3883" name="TextBox 3882">
          <a:extLst>
            <a:ext uri="{FF2B5EF4-FFF2-40B4-BE49-F238E27FC236}">
              <a16:creationId xmlns:a16="http://schemas.microsoft.com/office/drawing/2014/main" id="{00000000-0008-0000-6100-00002B0F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3884" name="TextBox 3883">
          <a:extLst>
            <a:ext uri="{FF2B5EF4-FFF2-40B4-BE49-F238E27FC236}">
              <a16:creationId xmlns:a16="http://schemas.microsoft.com/office/drawing/2014/main" id="{00000000-0008-0000-6100-00002C0F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3885" name="TextBox 3884">
          <a:extLst>
            <a:ext uri="{FF2B5EF4-FFF2-40B4-BE49-F238E27FC236}">
              <a16:creationId xmlns:a16="http://schemas.microsoft.com/office/drawing/2014/main" id="{00000000-0008-0000-6100-00002D0F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14</xdr:row>
      <xdr:rowOff>1013883</xdr:rowOff>
    </xdr:from>
    <xdr:ext cx="914400" cy="264560"/>
    <xdr:sp macro="" textlink="">
      <xdr:nvSpPr>
        <xdr:cNvPr id="3886" name="TextBox 3885">
          <a:extLst>
            <a:ext uri="{FF2B5EF4-FFF2-40B4-BE49-F238E27FC236}">
              <a16:creationId xmlns:a16="http://schemas.microsoft.com/office/drawing/2014/main" id="{00000000-0008-0000-6100-00002E0F0000}"/>
            </a:ext>
          </a:extLst>
        </xdr:cNvPr>
        <xdr:cNvSpPr txBox="1"/>
      </xdr:nvSpPr>
      <xdr:spPr>
        <a:xfrm>
          <a:off x="16380136" y="195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14</xdr:row>
      <xdr:rowOff>1013883</xdr:rowOff>
    </xdr:from>
    <xdr:ext cx="914400" cy="264560"/>
    <xdr:sp macro="" textlink="">
      <xdr:nvSpPr>
        <xdr:cNvPr id="3887" name="TextBox 3886">
          <a:extLst>
            <a:ext uri="{FF2B5EF4-FFF2-40B4-BE49-F238E27FC236}">
              <a16:creationId xmlns:a16="http://schemas.microsoft.com/office/drawing/2014/main" id="{00000000-0008-0000-6100-00002F0F0000}"/>
            </a:ext>
          </a:extLst>
        </xdr:cNvPr>
        <xdr:cNvSpPr txBox="1"/>
      </xdr:nvSpPr>
      <xdr:spPr>
        <a:xfrm>
          <a:off x="16380136" y="195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14</xdr:row>
      <xdr:rowOff>1013883</xdr:rowOff>
    </xdr:from>
    <xdr:ext cx="914400" cy="264560"/>
    <xdr:sp macro="" textlink="">
      <xdr:nvSpPr>
        <xdr:cNvPr id="3888" name="TextBox 3887">
          <a:extLst>
            <a:ext uri="{FF2B5EF4-FFF2-40B4-BE49-F238E27FC236}">
              <a16:creationId xmlns:a16="http://schemas.microsoft.com/office/drawing/2014/main" id="{00000000-0008-0000-6100-0000300F0000}"/>
            </a:ext>
          </a:extLst>
        </xdr:cNvPr>
        <xdr:cNvSpPr txBox="1"/>
      </xdr:nvSpPr>
      <xdr:spPr>
        <a:xfrm>
          <a:off x="16380136" y="195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14</xdr:row>
      <xdr:rowOff>1013883</xdr:rowOff>
    </xdr:from>
    <xdr:ext cx="914400" cy="264560"/>
    <xdr:sp macro="" textlink="">
      <xdr:nvSpPr>
        <xdr:cNvPr id="3889" name="TextBox 3888">
          <a:extLst>
            <a:ext uri="{FF2B5EF4-FFF2-40B4-BE49-F238E27FC236}">
              <a16:creationId xmlns:a16="http://schemas.microsoft.com/office/drawing/2014/main" id="{00000000-0008-0000-6100-0000310F0000}"/>
            </a:ext>
          </a:extLst>
        </xdr:cNvPr>
        <xdr:cNvSpPr txBox="1"/>
      </xdr:nvSpPr>
      <xdr:spPr>
        <a:xfrm>
          <a:off x="16380136" y="195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3890" name="TextBox 3889">
          <a:extLst>
            <a:ext uri="{FF2B5EF4-FFF2-40B4-BE49-F238E27FC236}">
              <a16:creationId xmlns:a16="http://schemas.microsoft.com/office/drawing/2014/main" id="{00000000-0008-0000-6100-0000320F0000}"/>
            </a:ext>
          </a:extLst>
        </xdr:cNvPr>
        <xdr:cNvSpPr txBox="1"/>
      </xdr:nvSpPr>
      <xdr:spPr>
        <a:xfrm>
          <a:off x="16380136" y="236288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3891" name="TextBox 3890">
          <a:extLst>
            <a:ext uri="{FF2B5EF4-FFF2-40B4-BE49-F238E27FC236}">
              <a16:creationId xmlns:a16="http://schemas.microsoft.com/office/drawing/2014/main" id="{00000000-0008-0000-6100-0000330F0000}"/>
            </a:ext>
          </a:extLst>
        </xdr:cNvPr>
        <xdr:cNvSpPr txBox="1"/>
      </xdr:nvSpPr>
      <xdr:spPr>
        <a:xfrm>
          <a:off x="16380136" y="236288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3892" name="TextBox 3891">
          <a:extLst>
            <a:ext uri="{FF2B5EF4-FFF2-40B4-BE49-F238E27FC236}">
              <a16:creationId xmlns:a16="http://schemas.microsoft.com/office/drawing/2014/main" id="{00000000-0008-0000-6100-0000340F0000}"/>
            </a:ext>
          </a:extLst>
        </xdr:cNvPr>
        <xdr:cNvSpPr txBox="1"/>
      </xdr:nvSpPr>
      <xdr:spPr>
        <a:xfrm>
          <a:off x="16380136" y="236288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3893" name="TextBox 3892">
          <a:extLst>
            <a:ext uri="{FF2B5EF4-FFF2-40B4-BE49-F238E27FC236}">
              <a16:creationId xmlns:a16="http://schemas.microsoft.com/office/drawing/2014/main" id="{00000000-0008-0000-6100-0000350F0000}"/>
            </a:ext>
          </a:extLst>
        </xdr:cNvPr>
        <xdr:cNvSpPr txBox="1"/>
      </xdr:nvSpPr>
      <xdr:spPr>
        <a:xfrm>
          <a:off x="16380136" y="236288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3894" name="TextBox 3893">
          <a:extLst>
            <a:ext uri="{FF2B5EF4-FFF2-40B4-BE49-F238E27FC236}">
              <a16:creationId xmlns:a16="http://schemas.microsoft.com/office/drawing/2014/main" id="{00000000-0008-0000-6100-0000360F0000}"/>
            </a:ext>
          </a:extLst>
        </xdr:cNvPr>
        <xdr:cNvSpPr txBox="1"/>
      </xdr:nvSpPr>
      <xdr:spPr>
        <a:xfrm>
          <a:off x="16380136" y="236288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3895" name="TextBox 3894">
          <a:extLst>
            <a:ext uri="{FF2B5EF4-FFF2-40B4-BE49-F238E27FC236}">
              <a16:creationId xmlns:a16="http://schemas.microsoft.com/office/drawing/2014/main" id="{00000000-0008-0000-6100-0000370F0000}"/>
            </a:ext>
          </a:extLst>
        </xdr:cNvPr>
        <xdr:cNvSpPr txBox="1"/>
      </xdr:nvSpPr>
      <xdr:spPr>
        <a:xfrm>
          <a:off x="16380136" y="236288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3896" name="TextBox 3895">
          <a:extLst>
            <a:ext uri="{FF2B5EF4-FFF2-40B4-BE49-F238E27FC236}">
              <a16:creationId xmlns:a16="http://schemas.microsoft.com/office/drawing/2014/main" id="{00000000-0008-0000-6100-0000380F0000}"/>
            </a:ext>
          </a:extLst>
        </xdr:cNvPr>
        <xdr:cNvSpPr txBox="1"/>
      </xdr:nvSpPr>
      <xdr:spPr>
        <a:xfrm>
          <a:off x="16380136" y="236288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3897" name="TextBox 3896">
          <a:extLst>
            <a:ext uri="{FF2B5EF4-FFF2-40B4-BE49-F238E27FC236}">
              <a16:creationId xmlns:a16="http://schemas.microsoft.com/office/drawing/2014/main" id="{00000000-0008-0000-6100-0000390F0000}"/>
            </a:ext>
          </a:extLst>
        </xdr:cNvPr>
        <xdr:cNvSpPr txBox="1"/>
      </xdr:nvSpPr>
      <xdr:spPr>
        <a:xfrm>
          <a:off x="16380136" y="236288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3898" name="TextBox 3897">
          <a:extLst>
            <a:ext uri="{FF2B5EF4-FFF2-40B4-BE49-F238E27FC236}">
              <a16:creationId xmlns:a16="http://schemas.microsoft.com/office/drawing/2014/main" id="{00000000-0008-0000-6100-00003A0F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3899" name="TextBox 3898">
          <a:extLst>
            <a:ext uri="{FF2B5EF4-FFF2-40B4-BE49-F238E27FC236}">
              <a16:creationId xmlns:a16="http://schemas.microsoft.com/office/drawing/2014/main" id="{00000000-0008-0000-6100-00003B0F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3900" name="TextBox 3899">
          <a:extLst>
            <a:ext uri="{FF2B5EF4-FFF2-40B4-BE49-F238E27FC236}">
              <a16:creationId xmlns:a16="http://schemas.microsoft.com/office/drawing/2014/main" id="{00000000-0008-0000-6100-00003C0F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3901" name="TextBox 3900">
          <a:extLst>
            <a:ext uri="{FF2B5EF4-FFF2-40B4-BE49-F238E27FC236}">
              <a16:creationId xmlns:a16="http://schemas.microsoft.com/office/drawing/2014/main" id="{00000000-0008-0000-6100-00003D0F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3902" name="TextBox 3901">
          <a:extLst>
            <a:ext uri="{FF2B5EF4-FFF2-40B4-BE49-F238E27FC236}">
              <a16:creationId xmlns:a16="http://schemas.microsoft.com/office/drawing/2014/main" id="{00000000-0008-0000-6100-00003E0F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3903" name="TextBox 3902">
          <a:extLst>
            <a:ext uri="{FF2B5EF4-FFF2-40B4-BE49-F238E27FC236}">
              <a16:creationId xmlns:a16="http://schemas.microsoft.com/office/drawing/2014/main" id="{00000000-0008-0000-6100-00003F0F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3904" name="TextBox 3903">
          <a:extLst>
            <a:ext uri="{FF2B5EF4-FFF2-40B4-BE49-F238E27FC236}">
              <a16:creationId xmlns:a16="http://schemas.microsoft.com/office/drawing/2014/main" id="{00000000-0008-0000-6100-0000400F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3905" name="TextBox 3904">
          <a:extLst>
            <a:ext uri="{FF2B5EF4-FFF2-40B4-BE49-F238E27FC236}">
              <a16:creationId xmlns:a16="http://schemas.microsoft.com/office/drawing/2014/main" id="{00000000-0008-0000-6100-0000410F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3906" name="TextBox 3905">
          <a:extLst>
            <a:ext uri="{FF2B5EF4-FFF2-40B4-BE49-F238E27FC236}">
              <a16:creationId xmlns:a16="http://schemas.microsoft.com/office/drawing/2014/main" id="{00000000-0008-0000-6100-0000420F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3907" name="TextBox 3906">
          <a:extLst>
            <a:ext uri="{FF2B5EF4-FFF2-40B4-BE49-F238E27FC236}">
              <a16:creationId xmlns:a16="http://schemas.microsoft.com/office/drawing/2014/main" id="{00000000-0008-0000-6100-0000430F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3908" name="TextBox 3907">
          <a:extLst>
            <a:ext uri="{FF2B5EF4-FFF2-40B4-BE49-F238E27FC236}">
              <a16:creationId xmlns:a16="http://schemas.microsoft.com/office/drawing/2014/main" id="{00000000-0008-0000-6100-0000440F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3909" name="TextBox 3908">
          <a:extLst>
            <a:ext uri="{FF2B5EF4-FFF2-40B4-BE49-F238E27FC236}">
              <a16:creationId xmlns:a16="http://schemas.microsoft.com/office/drawing/2014/main" id="{00000000-0008-0000-6100-0000450F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3910" name="TextBox 3909">
          <a:extLst>
            <a:ext uri="{FF2B5EF4-FFF2-40B4-BE49-F238E27FC236}">
              <a16:creationId xmlns:a16="http://schemas.microsoft.com/office/drawing/2014/main" id="{00000000-0008-0000-6100-0000460F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3911" name="TextBox 3910">
          <a:extLst>
            <a:ext uri="{FF2B5EF4-FFF2-40B4-BE49-F238E27FC236}">
              <a16:creationId xmlns:a16="http://schemas.microsoft.com/office/drawing/2014/main" id="{00000000-0008-0000-6100-0000470F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3912" name="TextBox 3911">
          <a:extLst>
            <a:ext uri="{FF2B5EF4-FFF2-40B4-BE49-F238E27FC236}">
              <a16:creationId xmlns:a16="http://schemas.microsoft.com/office/drawing/2014/main" id="{00000000-0008-0000-6100-0000480F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3913" name="TextBox 3912">
          <a:extLst>
            <a:ext uri="{FF2B5EF4-FFF2-40B4-BE49-F238E27FC236}">
              <a16:creationId xmlns:a16="http://schemas.microsoft.com/office/drawing/2014/main" id="{00000000-0008-0000-6100-0000490F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3914" name="TextBox 3913">
          <a:extLst>
            <a:ext uri="{FF2B5EF4-FFF2-40B4-BE49-F238E27FC236}">
              <a16:creationId xmlns:a16="http://schemas.microsoft.com/office/drawing/2014/main" id="{00000000-0008-0000-6100-00004A0F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3915" name="TextBox 3914">
          <a:extLst>
            <a:ext uri="{FF2B5EF4-FFF2-40B4-BE49-F238E27FC236}">
              <a16:creationId xmlns:a16="http://schemas.microsoft.com/office/drawing/2014/main" id="{00000000-0008-0000-6100-00004B0F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3916" name="TextBox 3915">
          <a:extLst>
            <a:ext uri="{FF2B5EF4-FFF2-40B4-BE49-F238E27FC236}">
              <a16:creationId xmlns:a16="http://schemas.microsoft.com/office/drawing/2014/main" id="{00000000-0008-0000-6100-00004C0F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3917" name="TextBox 3916">
          <a:extLst>
            <a:ext uri="{FF2B5EF4-FFF2-40B4-BE49-F238E27FC236}">
              <a16:creationId xmlns:a16="http://schemas.microsoft.com/office/drawing/2014/main" id="{00000000-0008-0000-6100-00004D0F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3918" name="TextBox 3917">
          <a:extLst>
            <a:ext uri="{FF2B5EF4-FFF2-40B4-BE49-F238E27FC236}">
              <a16:creationId xmlns:a16="http://schemas.microsoft.com/office/drawing/2014/main" id="{00000000-0008-0000-6100-00004E0F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3919" name="TextBox 3918">
          <a:extLst>
            <a:ext uri="{FF2B5EF4-FFF2-40B4-BE49-F238E27FC236}">
              <a16:creationId xmlns:a16="http://schemas.microsoft.com/office/drawing/2014/main" id="{00000000-0008-0000-6100-00004F0F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3920" name="TextBox 3919">
          <a:extLst>
            <a:ext uri="{FF2B5EF4-FFF2-40B4-BE49-F238E27FC236}">
              <a16:creationId xmlns:a16="http://schemas.microsoft.com/office/drawing/2014/main" id="{00000000-0008-0000-6100-0000500F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3921" name="TextBox 3920">
          <a:extLst>
            <a:ext uri="{FF2B5EF4-FFF2-40B4-BE49-F238E27FC236}">
              <a16:creationId xmlns:a16="http://schemas.microsoft.com/office/drawing/2014/main" id="{00000000-0008-0000-6100-0000510F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3922" name="TextBox 3921">
          <a:extLst>
            <a:ext uri="{FF2B5EF4-FFF2-40B4-BE49-F238E27FC236}">
              <a16:creationId xmlns:a16="http://schemas.microsoft.com/office/drawing/2014/main" id="{00000000-0008-0000-6100-0000520F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3923" name="TextBox 3922">
          <a:extLst>
            <a:ext uri="{FF2B5EF4-FFF2-40B4-BE49-F238E27FC236}">
              <a16:creationId xmlns:a16="http://schemas.microsoft.com/office/drawing/2014/main" id="{00000000-0008-0000-6100-0000530F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3924" name="TextBox 3923">
          <a:extLst>
            <a:ext uri="{FF2B5EF4-FFF2-40B4-BE49-F238E27FC236}">
              <a16:creationId xmlns:a16="http://schemas.microsoft.com/office/drawing/2014/main" id="{00000000-0008-0000-6100-0000540F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3925" name="TextBox 3924">
          <a:extLst>
            <a:ext uri="{FF2B5EF4-FFF2-40B4-BE49-F238E27FC236}">
              <a16:creationId xmlns:a16="http://schemas.microsoft.com/office/drawing/2014/main" id="{00000000-0008-0000-6100-0000550F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3926" name="TextBox 3925">
          <a:extLst>
            <a:ext uri="{FF2B5EF4-FFF2-40B4-BE49-F238E27FC236}">
              <a16:creationId xmlns:a16="http://schemas.microsoft.com/office/drawing/2014/main" id="{00000000-0008-0000-6100-0000560F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3927" name="TextBox 3926">
          <a:extLst>
            <a:ext uri="{FF2B5EF4-FFF2-40B4-BE49-F238E27FC236}">
              <a16:creationId xmlns:a16="http://schemas.microsoft.com/office/drawing/2014/main" id="{00000000-0008-0000-6100-0000570F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3928" name="TextBox 3927">
          <a:extLst>
            <a:ext uri="{FF2B5EF4-FFF2-40B4-BE49-F238E27FC236}">
              <a16:creationId xmlns:a16="http://schemas.microsoft.com/office/drawing/2014/main" id="{00000000-0008-0000-6100-0000580F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3929" name="TextBox 3928">
          <a:extLst>
            <a:ext uri="{FF2B5EF4-FFF2-40B4-BE49-F238E27FC236}">
              <a16:creationId xmlns:a16="http://schemas.microsoft.com/office/drawing/2014/main" id="{00000000-0008-0000-6100-0000590F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3930" name="TextBox 3929">
          <a:extLst>
            <a:ext uri="{FF2B5EF4-FFF2-40B4-BE49-F238E27FC236}">
              <a16:creationId xmlns:a16="http://schemas.microsoft.com/office/drawing/2014/main" id="{00000000-0008-0000-6100-00005A0F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3931" name="TextBox 3930">
          <a:extLst>
            <a:ext uri="{FF2B5EF4-FFF2-40B4-BE49-F238E27FC236}">
              <a16:creationId xmlns:a16="http://schemas.microsoft.com/office/drawing/2014/main" id="{00000000-0008-0000-6100-00005B0F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3932" name="TextBox 3931">
          <a:extLst>
            <a:ext uri="{FF2B5EF4-FFF2-40B4-BE49-F238E27FC236}">
              <a16:creationId xmlns:a16="http://schemas.microsoft.com/office/drawing/2014/main" id="{00000000-0008-0000-6100-00005C0F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3933" name="TextBox 3932">
          <a:extLst>
            <a:ext uri="{FF2B5EF4-FFF2-40B4-BE49-F238E27FC236}">
              <a16:creationId xmlns:a16="http://schemas.microsoft.com/office/drawing/2014/main" id="{00000000-0008-0000-6100-00005D0F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3934" name="TextBox 3933">
          <a:extLst>
            <a:ext uri="{FF2B5EF4-FFF2-40B4-BE49-F238E27FC236}">
              <a16:creationId xmlns:a16="http://schemas.microsoft.com/office/drawing/2014/main" id="{00000000-0008-0000-6100-00005E0F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3935" name="TextBox 3934">
          <a:extLst>
            <a:ext uri="{FF2B5EF4-FFF2-40B4-BE49-F238E27FC236}">
              <a16:creationId xmlns:a16="http://schemas.microsoft.com/office/drawing/2014/main" id="{00000000-0008-0000-6100-00005F0F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3936" name="TextBox 3935">
          <a:extLst>
            <a:ext uri="{FF2B5EF4-FFF2-40B4-BE49-F238E27FC236}">
              <a16:creationId xmlns:a16="http://schemas.microsoft.com/office/drawing/2014/main" id="{00000000-0008-0000-6100-0000600F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3937" name="TextBox 3936">
          <a:extLst>
            <a:ext uri="{FF2B5EF4-FFF2-40B4-BE49-F238E27FC236}">
              <a16:creationId xmlns:a16="http://schemas.microsoft.com/office/drawing/2014/main" id="{00000000-0008-0000-6100-0000610F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3938" name="TextBox 3937">
          <a:extLst>
            <a:ext uri="{FF2B5EF4-FFF2-40B4-BE49-F238E27FC236}">
              <a16:creationId xmlns:a16="http://schemas.microsoft.com/office/drawing/2014/main" id="{00000000-0008-0000-6100-0000620F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3939" name="TextBox 3938">
          <a:extLst>
            <a:ext uri="{FF2B5EF4-FFF2-40B4-BE49-F238E27FC236}">
              <a16:creationId xmlns:a16="http://schemas.microsoft.com/office/drawing/2014/main" id="{00000000-0008-0000-6100-0000630F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3940" name="TextBox 3939">
          <a:extLst>
            <a:ext uri="{FF2B5EF4-FFF2-40B4-BE49-F238E27FC236}">
              <a16:creationId xmlns:a16="http://schemas.microsoft.com/office/drawing/2014/main" id="{00000000-0008-0000-6100-0000640F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3941" name="TextBox 3940">
          <a:extLst>
            <a:ext uri="{FF2B5EF4-FFF2-40B4-BE49-F238E27FC236}">
              <a16:creationId xmlns:a16="http://schemas.microsoft.com/office/drawing/2014/main" id="{00000000-0008-0000-6100-0000650F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32</xdr:row>
      <xdr:rowOff>1013883</xdr:rowOff>
    </xdr:from>
    <xdr:ext cx="914400" cy="264560"/>
    <xdr:sp macro="" textlink="">
      <xdr:nvSpPr>
        <xdr:cNvPr id="3942" name="TextBox 3941">
          <a:extLst>
            <a:ext uri="{FF2B5EF4-FFF2-40B4-BE49-F238E27FC236}">
              <a16:creationId xmlns:a16="http://schemas.microsoft.com/office/drawing/2014/main" id="{00000000-0008-0000-6100-0000660F0000}"/>
            </a:ext>
          </a:extLst>
        </xdr:cNvPr>
        <xdr:cNvSpPr txBox="1"/>
      </xdr:nvSpPr>
      <xdr:spPr>
        <a:xfrm>
          <a:off x="16380136" y="5703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32</xdr:row>
      <xdr:rowOff>1013883</xdr:rowOff>
    </xdr:from>
    <xdr:ext cx="914400" cy="264560"/>
    <xdr:sp macro="" textlink="">
      <xdr:nvSpPr>
        <xdr:cNvPr id="3943" name="TextBox 3942">
          <a:extLst>
            <a:ext uri="{FF2B5EF4-FFF2-40B4-BE49-F238E27FC236}">
              <a16:creationId xmlns:a16="http://schemas.microsoft.com/office/drawing/2014/main" id="{00000000-0008-0000-6100-0000670F0000}"/>
            </a:ext>
          </a:extLst>
        </xdr:cNvPr>
        <xdr:cNvSpPr txBox="1"/>
      </xdr:nvSpPr>
      <xdr:spPr>
        <a:xfrm>
          <a:off x="16380136" y="5703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32</xdr:row>
      <xdr:rowOff>1013883</xdr:rowOff>
    </xdr:from>
    <xdr:ext cx="914400" cy="264560"/>
    <xdr:sp macro="" textlink="">
      <xdr:nvSpPr>
        <xdr:cNvPr id="3944" name="TextBox 3943">
          <a:extLst>
            <a:ext uri="{FF2B5EF4-FFF2-40B4-BE49-F238E27FC236}">
              <a16:creationId xmlns:a16="http://schemas.microsoft.com/office/drawing/2014/main" id="{00000000-0008-0000-6100-0000680F0000}"/>
            </a:ext>
          </a:extLst>
        </xdr:cNvPr>
        <xdr:cNvSpPr txBox="1"/>
      </xdr:nvSpPr>
      <xdr:spPr>
        <a:xfrm>
          <a:off x="16380136" y="5703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32</xdr:row>
      <xdr:rowOff>1013883</xdr:rowOff>
    </xdr:from>
    <xdr:ext cx="914400" cy="264560"/>
    <xdr:sp macro="" textlink="">
      <xdr:nvSpPr>
        <xdr:cNvPr id="3945" name="TextBox 3944">
          <a:extLst>
            <a:ext uri="{FF2B5EF4-FFF2-40B4-BE49-F238E27FC236}">
              <a16:creationId xmlns:a16="http://schemas.microsoft.com/office/drawing/2014/main" id="{00000000-0008-0000-6100-0000690F0000}"/>
            </a:ext>
          </a:extLst>
        </xdr:cNvPr>
        <xdr:cNvSpPr txBox="1"/>
      </xdr:nvSpPr>
      <xdr:spPr>
        <a:xfrm>
          <a:off x="16380136" y="5703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3946" name="TextBox 3945">
          <a:extLst>
            <a:ext uri="{FF2B5EF4-FFF2-40B4-BE49-F238E27FC236}">
              <a16:creationId xmlns:a16="http://schemas.microsoft.com/office/drawing/2014/main" id="{00000000-0008-0000-6100-00006A0F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3947" name="TextBox 3946">
          <a:extLst>
            <a:ext uri="{FF2B5EF4-FFF2-40B4-BE49-F238E27FC236}">
              <a16:creationId xmlns:a16="http://schemas.microsoft.com/office/drawing/2014/main" id="{00000000-0008-0000-6100-00006B0F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3948" name="TextBox 3947">
          <a:extLst>
            <a:ext uri="{FF2B5EF4-FFF2-40B4-BE49-F238E27FC236}">
              <a16:creationId xmlns:a16="http://schemas.microsoft.com/office/drawing/2014/main" id="{00000000-0008-0000-6100-00006C0F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3949" name="TextBox 3948">
          <a:extLst>
            <a:ext uri="{FF2B5EF4-FFF2-40B4-BE49-F238E27FC236}">
              <a16:creationId xmlns:a16="http://schemas.microsoft.com/office/drawing/2014/main" id="{00000000-0008-0000-6100-00006D0F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3950" name="TextBox 3949">
          <a:extLst>
            <a:ext uri="{FF2B5EF4-FFF2-40B4-BE49-F238E27FC236}">
              <a16:creationId xmlns:a16="http://schemas.microsoft.com/office/drawing/2014/main" id="{00000000-0008-0000-6100-00006E0F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3951" name="TextBox 3950">
          <a:extLst>
            <a:ext uri="{FF2B5EF4-FFF2-40B4-BE49-F238E27FC236}">
              <a16:creationId xmlns:a16="http://schemas.microsoft.com/office/drawing/2014/main" id="{00000000-0008-0000-6100-00006F0F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3952" name="TextBox 3951">
          <a:extLst>
            <a:ext uri="{FF2B5EF4-FFF2-40B4-BE49-F238E27FC236}">
              <a16:creationId xmlns:a16="http://schemas.microsoft.com/office/drawing/2014/main" id="{00000000-0008-0000-6100-0000700F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3953" name="TextBox 3952">
          <a:extLst>
            <a:ext uri="{FF2B5EF4-FFF2-40B4-BE49-F238E27FC236}">
              <a16:creationId xmlns:a16="http://schemas.microsoft.com/office/drawing/2014/main" id="{00000000-0008-0000-6100-0000710F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3954" name="TextBox 3953">
          <a:extLst>
            <a:ext uri="{FF2B5EF4-FFF2-40B4-BE49-F238E27FC236}">
              <a16:creationId xmlns:a16="http://schemas.microsoft.com/office/drawing/2014/main" id="{00000000-0008-0000-6100-0000720F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3955" name="TextBox 3954">
          <a:extLst>
            <a:ext uri="{FF2B5EF4-FFF2-40B4-BE49-F238E27FC236}">
              <a16:creationId xmlns:a16="http://schemas.microsoft.com/office/drawing/2014/main" id="{00000000-0008-0000-6100-0000730F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3956" name="TextBox 3955">
          <a:extLst>
            <a:ext uri="{FF2B5EF4-FFF2-40B4-BE49-F238E27FC236}">
              <a16:creationId xmlns:a16="http://schemas.microsoft.com/office/drawing/2014/main" id="{00000000-0008-0000-6100-0000740F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3957" name="TextBox 3956">
          <a:extLst>
            <a:ext uri="{FF2B5EF4-FFF2-40B4-BE49-F238E27FC236}">
              <a16:creationId xmlns:a16="http://schemas.microsoft.com/office/drawing/2014/main" id="{00000000-0008-0000-6100-0000750F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3958" name="TextBox 3957">
          <a:extLst>
            <a:ext uri="{FF2B5EF4-FFF2-40B4-BE49-F238E27FC236}">
              <a16:creationId xmlns:a16="http://schemas.microsoft.com/office/drawing/2014/main" id="{00000000-0008-0000-6100-0000760F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3959" name="TextBox 3958">
          <a:extLst>
            <a:ext uri="{FF2B5EF4-FFF2-40B4-BE49-F238E27FC236}">
              <a16:creationId xmlns:a16="http://schemas.microsoft.com/office/drawing/2014/main" id="{00000000-0008-0000-6100-0000770F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3960" name="TextBox 3959">
          <a:extLst>
            <a:ext uri="{FF2B5EF4-FFF2-40B4-BE49-F238E27FC236}">
              <a16:creationId xmlns:a16="http://schemas.microsoft.com/office/drawing/2014/main" id="{00000000-0008-0000-6100-0000780F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3961" name="TextBox 3960">
          <a:extLst>
            <a:ext uri="{FF2B5EF4-FFF2-40B4-BE49-F238E27FC236}">
              <a16:creationId xmlns:a16="http://schemas.microsoft.com/office/drawing/2014/main" id="{00000000-0008-0000-6100-0000790F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3962" name="TextBox 3961">
          <a:extLst>
            <a:ext uri="{FF2B5EF4-FFF2-40B4-BE49-F238E27FC236}">
              <a16:creationId xmlns:a16="http://schemas.microsoft.com/office/drawing/2014/main" id="{00000000-0008-0000-6100-00007A0F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3963" name="TextBox 3962">
          <a:extLst>
            <a:ext uri="{FF2B5EF4-FFF2-40B4-BE49-F238E27FC236}">
              <a16:creationId xmlns:a16="http://schemas.microsoft.com/office/drawing/2014/main" id="{00000000-0008-0000-6100-00007B0F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3964" name="TextBox 3963">
          <a:extLst>
            <a:ext uri="{FF2B5EF4-FFF2-40B4-BE49-F238E27FC236}">
              <a16:creationId xmlns:a16="http://schemas.microsoft.com/office/drawing/2014/main" id="{00000000-0008-0000-6100-00007C0F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3965" name="TextBox 3964">
          <a:extLst>
            <a:ext uri="{FF2B5EF4-FFF2-40B4-BE49-F238E27FC236}">
              <a16:creationId xmlns:a16="http://schemas.microsoft.com/office/drawing/2014/main" id="{00000000-0008-0000-6100-00007D0F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3966" name="TextBox 3965">
          <a:extLst>
            <a:ext uri="{FF2B5EF4-FFF2-40B4-BE49-F238E27FC236}">
              <a16:creationId xmlns:a16="http://schemas.microsoft.com/office/drawing/2014/main" id="{00000000-0008-0000-6100-00007E0F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3967" name="TextBox 3966">
          <a:extLst>
            <a:ext uri="{FF2B5EF4-FFF2-40B4-BE49-F238E27FC236}">
              <a16:creationId xmlns:a16="http://schemas.microsoft.com/office/drawing/2014/main" id="{00000000-0008-0000-6100-00007F0F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3968" name="TextBox 3967">
          <a:extLst>
            <a:ext uri="{FF2B5EF4-FFF2-40B4-BE49-F238E27FC236}">
              <a16:creationId xmlns:a16="http://schemas.microsoft.com/office/drawing/2014/main" id="{00000000-0008-0000-6100-0000800F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3969" name="TextBox 3968">
          <a:extLst>
            <a:ext uri="{FF2B5EF4-FFF2-40B4-BE49-F238E27FC236}">
              <a16:creationId xmlns:a16="http://schemas.microsoft.com/office/drawing/2014/main" id="{00000000-0008-0000-6100-0000810F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3970" name="TextBox 3969">
          <a:extLst>
            <a:ext uri="{FF2B5EF4-FFF2-40B4-BE49-F238E27FC236}">
              <a16:creationId xmlns:a16="http://schemas.microsoft.com/office/drawing/2014/main" id="{00000000-0008-0000-6100-0000820F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3971" name="TextBox 3970">
          <a:extLst>
            <a:ext uri="{FF2B5EF4-FFF2-40B4-BE49-F238E27FC236}">
              <a16:creationId xmlns:a16="http://schemas.microsoft.com/office/drawing/2014/main" id="{00000000-0008-0000-6100-0000830F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3972" name="TextBox 3971">
          <a:extLst>
            <a:ext uri="{FF2B5EF4-FFF2-40B4-BE49-F238E27FC236}">
              <a16:creationId xmlns:a16="http://schemas.microsoft.com/office/drawing/2014/main" id="{00000000-0008-0000-6100-0000840F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3973" name="TextBox 3972">
          <a:extLst>
            <a:ext uri="{FF2B5EF4-FFF2-40B4-BE49-F238E27FC236}">
              <a16:creationId xmlns:a16="http://schemas.microsoft.com/office/drawing/2014/main" id="{00000000-0008-0000-6100-0000850F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3974" name="TextBox 3973">
          <a:extLst>
            <a:ext uri="{FF2B5EF4-FFF2-40B4-BE49-F238E27FC236}">
              <a16:creationId xmlns:a16="http://schemas.microsoft.com/office/drawing/2014/main" id="{00000000-0008-0000-6100-0000860F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3975" name="TextBox 3974">
          <a:extLst>
            <a:ext uri="{FF2B5EF4-FFF2-40B4-BE49-F238E27FC236}">
              <a16:creationId xmlns:a16="http://schemas.microsoft.com/office/drawing/2014/main" id="{00000000-0008-0000-6100-0000870F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3976" name="TextBox 3975">
          <a:extLst>
            <a:ext uri="{FF2B5EF4-FFF2-40B4-BE49-F238E27FC236}">
              <a16:creationId xmlns:a16="http://schemas.microsoft.com/office/drawing/2014/main" id="{00000000-0008-0000-6100-0000880F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3977" name="TextBox 3976">
          <a:extLst>
            <a:ext uri="{FF2B5EF4-FFF2-40B4-BE49-F238E27FC236}">
              <a16:creationId xmlns:a16="http://schemas.microsoft.com/office/drawing/2014/main" id="{00000000-0008-0000-6100-0000890F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3978" name="TextBox 3977">
          <a:extLst>
            <a:ext uri="{FF2B5EF4-FFF2-40B4-BE49-F238E27FC236}">
              <a16:creationId xmlns:a16="http://schemas.microsoft.com/office/drawing/2014/main" id="{00000000-0008-0000-6100-00008A0F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3979" name="TextBox 3978">
          <a:extLst>
            <a:ext uri="{FF2B5EF4-FFF2-40B4-BE49-F238E27FC236}">
              <a16:creationId xmlns:a16="http://schemas.microsoft.com/office/drawing/2014/main" id="{00000000-0008-0000-6100-00008B0F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3980" name="TextBox 3979">
          <a:extLst>
            <a:ext uri="{FF2B5EF4-FFF2-40B4-BE49-F238E27FC236}">
              <a16:creationId xmlns:a16="http://schemas.microsoft.com/office/drawing/2014/main" id="{00000000-0008-0000-6100-00008C0F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3981" name="TextBox 3980">
          <a:extLst>
            <a:ext uri="{FF2B5EF4-FFF2-40B4-BE49-F238E27FC236}">
              <a16:creationId xmlns:a16="http://schemas.microsoft.com/office/drawing/2014/main" id="{00000000-0008-0000-6100-00008D0F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3982" name="TextBox 3981">
          <a:extLst>
            <a:ext uri="{FF2B5EF4-FFF2-40B4-BE49-F238E27FC236}">
              <a16:creationId xmlns:a16="http://schemas.microsoft.com/office/drawing/2014/main" id="{00000000-0008-0000-6100-00008E0F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3983" name="TextBox 3982">
          <a:extLst>
            <a:ext uri="{FF2B5EF4-FFF2-40B4-BE49-F238E27FC236}">
              <a16:creationId xmlns:a16="http://schemas.microsoft.com/office/drawing/2014/main" id="{00000000-0008-0000-6100-00008F0F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3984" name="TextBox 3983">
          <a:extLst>
            <a:ext uri="{FF2B5EF4-FFF2-40B4-BE49-F238E27FC236}">
              <a16:creationId xmlns:a16="http://schemas.microsoft.com/office/drawing/2014/main" id="{00000000-0008-0000-6100-0000900F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3985" name="TextBox 3984">
          <a:extLst>
            <a:ext uri="{FF2B5EF4-FFF2-40B4-BE49-F238E27FC236}">
              <a16:creationId xmlns:a16="http://schemas.microsoft.com/office/drawing/2014/main" id="{00000000-0008-0000-6100-0000910F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3986" name="TextBox 3985">
          <a:extLst>
            <a:ext uri="{FF2B5EF4-FFF2-40B4-BE49-F238E27FC236}">
              <a16:creationId xmlns:a16="http://schemas.microsoft.com/office/drawing/2014/main" id="{00000000-0008-0000-6100-0000920F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3987" name="TextBox 3986">
          <a:extLst>
            <a:ext uri="{FF2B5EF4-FFF2-40B4-BE49-F238E27FC236}">
              <a16:creationId xmlns:a16="http://schemas.microsoft.com/office/drawing/2014/main" id="{00000000-0008-0000-6100-0000930F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3988" name="TextBox 3987">
          <a:extLst>
            <a:ext uri="{FF2B5EF4-FFF2-40B4-BE49-F238E27FC236}">
              <a16:creationId xmlns:a16="http://schemas.microsoft.com/office/drawing/2014/main" id="{00000000-0008-0000-6100-0000940F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3989" name="TextBox 3988">
          <a:extLst>
            <a:ext uri="{FF2B5EF4-FFF2-40B4-BE49-F238E27FC236}">
              <a16:creationId xmlns:a16="http://schemas.microsoft.com/office/drawing/2014/main" id="{00000000-0008-0000-6100-0000950F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3990" name="TextBox 3989">
          <a:extLst>
            <a:ext uri="{FF2B5EF4-FFF2-40B4-BE49-F238E27FC236}">
              <a16:creationId xmlns:a16="http://schemas.microsoft.com/office/drawing/2014/main" id="{00000000-0008-0000-6100-0000960F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3991" name="TextBox 3990">
          <a:extLst>
            <a:ext uri="{FF2B5EF4-FFF2-40B4-BE49-F238E27FC236}">
              <a16:creationId xmlns:a16="http://schemas.microsoft.com/office/drawing/2014/main" id="{00000000-0008-0000-6100-0000970F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3992" name="TextBox 3991">
          <a:extLst>
            <a:ext uri="{FF2B5EF4-FFF2-40B4-BE49-F238E27FC236}">
              <a16:creationId xmlns:a16="http://schemas.microsoft.com/office/drawing/2014/main" id="{00000000-0008-0000-6100-0000980F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3993" name="TextBox 3992">
          <a:extLst>
            <a:ext uri="{FF2B5EF4-FFF2-40B4-BE49-F238E27FC236}">
              <a16:creationId xmlns:a16="http://schemas.microsoft.com/office/drawing/2014/main" id="{00000000-0008-0000-6100-0000990F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3994" name="TextBox 3993">
          <a:extLst>
            <a:ext uri="{FF2B5EF4-FFF2-40B4-BE49-F238E27FC236}">
              <a16:creationId xmlns:a16="http://schemas.microsoft.com/office/drawing/2014/main" id="{00000000-0008-0000-6100-00009A0F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3995" name="TextBox 3994">
          <a:extLst>
            <a:ext uri="{FF2B5EF4-FFF2-40B4-BE49-F238E27FC236}">
              <a16:creationId xmlns:a16="http://schemas.microsoft.com/office/drawing/2014/main" id="{00000000-0008-0000-6100-00009B0F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3996" name="TextBox 3995">
          <a:extLst>
            <a:ext uri="{FF2B5EF4-FFF2-40B4-BE49-F238E27FC236}">
              <a16:creationId xmlns:a16="http://schemas.microsoft.com/office/drawing/2014/main" id="{00000000-0008-0000-6100-00009C0F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3997" name="TextBox 3996">
          <a:extLst>
            <a:ext uri="{FF2B5EF4-FFF2-40B4-BE49-F238E27FC236}">
              <a16:creationId xmlns:a16="http://schemas.microsoft.com/office/drawing/2014/main" id="{00000000-0008-0000-6100-00009D0F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3998" name="TextBox 3997">
          <a:extLst>
            <a:ext uri="{FF2B5EF4-FFF2-40B4-BE49-F238E27FC236}">
              <a16:creationId xmlns:a16="http://schemas.microsoft.com/office/drawing/2014/main" id="{00000000-0008-0000-6100-00009E0F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3999" name="TextBox 3998">
          <a:extLst>
            <a:ext uri="{FF2B5EF4-FFF2-40B4-BE49-F238E27FC236}">
              <a16:creationId xmlns:a16="http://schemas.microsoft.com/office/drawing/2014/main" id="{00000000-0008-0000-6100-00009F0F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4000" name="TextBox 3999">
          <a:extLst>
            <a:ext uri="{FF2B5EF4-FFF2-40B4-BE49-F238E27FC236}">
              <a16:creationId xmlns:a16="http://schemas.microsoft.com/office/drawing/2014/main" id="{00000000-0008-0000-6100-0000A00F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4001" name="TextBox 4000">
          <a:extLst>
            <a:ext uri="{FF2B5EF4-FFF2-40B4-BE49-F238E27FC236}">
              <a16:creationId xmlns:a16="http://schemas.microsoft.com/office/drawing/2014/main" id="{00000000-0008-0000-6100-0000A10F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4002" name="TextBox 4001">
          <a:extLst>
            <a:ext uri="{FF2B5EF4-FFF2-40B4-BE49-F238E27FC236}">
              <a16:creationId xmlns:a16="http://schemas.microsoft.com/office/drawing/2014/main" id="{00000000-0008-0000-6100-0000A20F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4003" name="TextBox 4002">
          <a:extLst>
            <a:ext uri="{FF2B5EF4-FFF2-40B4-BE49-F238E27FC236}">
              <a16:creationId xmlns:a16="http://schemas.microsoft.com/office/drawing/2014/main" id="{00000000-0008-0000-6100-0000A30F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4004" name="TextBox 4003">
          <a:extLst>
            <a:ext uri="{FF2B5EF4-FFF2-40B4-BE49-F238E27FC236}">
              <a16:creationId xmlns:a16="http://schemas.microsoft.com/office/drawing/2014/main" id="{00000000-0008-0000-6100-0000A40F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4005" name="TextBox 4004">
          <a:extLst>
            <a:ext uri="{FF2B5EF4-FFF2-40B4-BE49-F238E27FC236}">
              <a16:creationId xmlns:a16="http://schemas.microsoft.com/office/drawing/2014/main" id="{00000000-0008-0000-6100-0000A50F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4006" name="TextBox 4005">
          <a:extLst>
            <a:ext uri="{FF2B5EF4-FFF2-40B4-BE49-F238E27FC236}">
              <a16:creationId xmlns:a16="http://schemas.microsoft.com/office/drawing/2014/main" id="{00000000-0008-0000-6100-0000A60F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4007" name="TextBox 4006">
          <a:extLst>
            <a:ext uri="{FF2B5EF4-FFF2-40B4-BE49-F238E27FC236}">
              <a16:creationId xmlns:a16="http://schemas.microsoft.com/office/drawing/2014/main" id="{00000000-0008-0000-6100-0000A70F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4008" name="TextBox 4007">
          <a:extLst>
            <a:ext uri="{FF2B5EF4-FFF2-40B4-BE49-F238E27FC236}">
              <a16:creationId xmlns:a16="http://schemas.microsoft.com/office/drawing/2014/main" id="{00000000-0008-0000-6100-0000A80F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4009" name="TextBox 4008">
          <a:extLst>
            <a:ext uri="{FF2B5EF4-FFF2-40B4-BE49-F238E27FC236}">
              <a16:creationId xmlns:a16="http://schemas.microsoft.com/office/drawing/2014/main" id="{00000000-0008-0000-6100-0000A90F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4010" name="TextBox 4009">
          <a:extLst>
            <a:ext uri="{FF2B5EF4-FFF2-40B4-BE49-F238E27FC236}">
              <a16:creationId xmlns:a16="http://schemas.microsoft.com/office/drawing/2014/main" id="{00000000-0008-0000-6100-0000AA0F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4011" name="TextBox 4010">
          <a:extLst>
            <a:ext uri="{FF2B5EF4-FFF2-40B4-BE49-F238E27FC236}">
              <a16:creationId xmlns:a16="http://schemas.microsoft.com/office/drawing/2014/main" id="{00000000-0008-0000-6100-0000AB0F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4012" name="TextBox 4011">
          <a:extLst>
            <a:ext uri="{FF2B5EF4-FFF2-40B4-BE49-F238E27FC236}">
              <a16:creationId xmlns:a16="http://schemas.microsoft.com/office/drawing/2014/main" id="{00000000-0008-0000-6100-0000AC0F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4013" name="TextBox 4012">
          <a:extLst>
            <a:ext uri="{FF2B5EF4-FFF2-40B4-BE49-F238E27FC236}">
              <a16:creationId xmlns:a16="http://schemas.microsoft.com/office/drawing/2014/main" id="{00000000-0008-0000-6100-0000AD0F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4014" name="TextBox 4013">
          <a:extLst>
            <a:ext uri="{FF2B5EF4-FFF2-40B4-BE49-F238E27FC236}">
              <a16:creationId xmlns:a16="http://schemas.microsoft.com/office/drawing/2014/main" id="{00000000-0008-0000-6100-0000AE0F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4015" name="TextBox 4014">
          <a:extLst>
            <a:ext uri="{FF2B5EF4-FFF2-40B4-BE49-F238E27FC236}">
              <a16:creationId xmlns:a16="http://schemas.microsoft.com/office/drawing/2014/main" id="{00000000-0008-0000-6100-0000AF0F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4016" name="TextBox 4015">
          <a:extLst>
            <a:ext uri="{FF2B5EF4-FFF2-40B4-BE49-F238E27FC236}">
              <a16:creationId xmlns:a16="http://schemas.microsoft.com/office/drawing/2014/main" id="{00000000-0008-0000-6100-0000B00F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4017" name="TextBox 4016">
          <a:extLst>
            <a:ext uri="{FF2B5EF4-FFF2-40B4-BE49-F238E27FC236}">
              <a16:creationId xmlns:a16="http://schemas.microsoft.com/office/drawing/2014/main" id="{00000000-0008-0000-6100-0000B10F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4018" name="TextBox 4017">
          <a:extLst>
            <a:ext uri="{FF2B5EF4-FFF2-40B4-BE49-F238E27FC236}">
              <a16:creationId xmlns:a16="http://schemas.microsoft.com/office/drawing/2014/main" id="{00000000-0008-0000-6100-0000B20F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4019" name="TextBox 4018">
          <a:extLst>
            <a:ext uri="{FF2B5EF4-FFF2-40B4-BE49-F238E27FC236}">
              <a16:creationId xmlns:a16="http://schemas.microsoft.com/office/drawing/2014/main" id="{00000000-0008-0000-6100-0000B30F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4020" name="TextBox 4019">
          <a:extLst>
            <a:ext uri="{FF2B5EF4-FFF2-40B4-BE49-F238E27FC236}">
              <a16:creationId xmlns:a16="http://schemas.microsoft.com/office/drawing/2014/main" id="{00000000-0008-0000-6100-0000B40F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4021" name="TextBox 4020">
          <a:extLst>
            <a:ext uri="{FF2B5EF4-FFF2-40B4-BE49-F238E27FC236}">
              <a16:creationId xmlns:a16="http://schemas.microsoft.com/office/drawing/2014/main" id="{00000000-0008-0000-6100-0000B50F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4022" name="TextBox 4021">
          <a:extLst>
            <a:ext uri="{FF2B5EF4-FFF2-40B4-BE49-F238E27FC236}">
              <a16:creationId xmlns:a16="http://schemas.microsoft.com/office/drawing/2014/main" id="{00000000-0008-0000-6100-0000B60F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4023" name="TextBox 4022">
          <a:extLst>
            <a:ext uri="{FF2B5EF4-FFF2-40B4-BE49-F238E27FC236}">
              <a16:creationId xmlns:a16="http://schemas.microsoft.com/office/drawing/2014/main" id="{00000000-0008-0000-6100-0000B70F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4024" name="TextBox 4023">
          <a:extLst>
            <a:ext uri="{FF2B5EF4-FFF2-40B4-BE49-F238E27FC236}">
              <a16:creationId xmlns:a16="http://schemas.microsoft.com/office/drawing/2014/main" id="{00000000-0008-0000-6100-0000B80F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4025" name="TextBox 4024">
          <a:extLst>
            <a:ext uri="{FF2B5EF4-FFF2-40B4-BE49-F238E27FC236}">
              <a16:creationId xmlns:a16="http://schemas.microsoft.com/office/drawing/2014/main" id="{00000000-0008-0000-6100-0000B90F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4026" name="TextBox 4025">
          <a:extLst>
            <a:ext uri="{FF2B5EF4-FFF2-40B4-BE49-F238E27FC236}">
              <a16:creationId xmlns:a16="http://schemas.microsoft.com/office/drawing/2014/main" id="{00000000-0008-0000-6100-0000BA0F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4027" name="TextBox 4026">
          <a:extLst>
            <a:ext uri="{FF2B5EF4-FFF2-40B4-BE49-F238E27FC236}">
              <a16:creationId xmlns:a16="http://schemas.microsoft.com/office/drawing/2014/main" id="{00000000-0008-0000-6100-0000BB0F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4028" name="TextBox 4027">
          <a:extLst>
            <a:ext uri="{FF2B5EF4-FFF2-40B4-BE49-F238E27FC236}">
              <a16:creationId xmlns:a16="http://schemas.microsoft.com/office/drawing/2014/main" id="{00000000-0008-0000-6100-0000BC0F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4029" name="TextBox 4028">
          <a:extLst>
            <a:ext uri="{FF2B5EF4-FFF2-40B4-BE49-F238E27FC236}">
              <a16:creationId xmlns:a16="http://schemas.microsoft.com/office/drawing/2014/main" id="{00000000-0008-0000-6100-0000BD0F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4030" name="TextBox 4029">
          <a:extLst>
            <a:ext uri="{FF2B5EF4-FFF2-40B4-BE49-F238E27FC236}">
              <a16:creationId xmlns:a16="http://schemas.microsoft.com/office/drawing/2014/main" id="{00000000-0008-0000-6100-0000BE0F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4031" name="TextBox 4030">
          <a:extLst>
            <a:ext uri="{FF2B5EF4-FFF2-40B4-BE49-F238E27FC236}">
              <a16:creationId xmlns:a16="http://schemas.microsoft.com/office/drawing/2014/main" id="{00000000-0008-0000-6100-0000BF0F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4032" name="TextBox 4031">
          <a:extLst>
            <a:ext uri="{FF2B5EF4-FFF2-40B4-BE49-F238E27FC236}">
              <a16:creationId xmlns:a16="http://schemas.microsoft.com/office/drawing/2014/main" id="{00000000-0008-0000-6100-0000C00F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4033" name="TextBox 4032">
          <a:extLst>
            <a:ext uri="{FF2B5EF4-FFF2-40B4-BE49-F238E27FC236}">
              <a16:creationId xmlns:a16="http://schemas.microsoft.com/office/drawing/2014/main" id="{00000000-0008-0000-6100-0000C10F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4034" name="TextBox 4033">
          <a:extLst>
            <a:ext uri="{FF2B5EF4-FFF2-40B4-BE49-F238E27FC236}">
              <a16:creationId xmlns:a16="http://schemas.microsoft.com/office/drawing/2014/main" id="{00000000-0008-0000-6100-0000C20F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4035" name="TextBox 4034">
          <a:extLst>
            <a:ext uri="{FF2B5EF4-FFF2-40B4-BE49-F238E27FC236}">
              <a16:creationId xmlns:a16="http://schemas.microsoft.com/office/drawing/2014/main" id="{00000000-0008-0000-6100-0000C30F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4036" name="TextBox 4035">
          <a:extLst>
            <a:ext uri="{FF2B5EF4-FFF2-40B4-BE49-F238E27FC236}">
              <a16:creationId xmlns:a16="http://schemas.microsoft.com/office/drawing/2014/main" id="{00000000-0008-0000-6100-0000C40F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4037" name="TextBox 4036">
          <a:extLst>
            <a:ext uri="{FF2B5EF4-FFF2-40B4-BE49-F238E27FC236}">
              <a16:creationId xmlns:a16="http://schemas.microsoft.com/office/drawing/2014/main" id="{00000000-0008-0000-6100-0000C50F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4038" name="TextBox 4037">
          <a:extLst>
            <a:ext uri="{FF2B5EF4-FFF2-40B4-BE49-F238E27FC236}">
              <a16:creationId xmlns:a16="http://schemas.microsoft.com/office/drawing/2014/main" id="{00000000-0008-0000-6100-0000C60F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4039" name="TextBox 4038">
          <a:extLst>
            <a:ext uri="{FF2B5EF4-FFF2-40B4-BE49-F238E27FC236}">
              <a16:creationId xmlns:a16="http://schemas.microsoft.com/office/drawing/2014/main" id="{00000000-0008-0000-6100-0000C70F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4040" name="TextBox 4039">
          <a:extLst>
            <a:ext uri="{FF2B5EF4-FFF2-40B4-BE49-F238E27FC236}">
              <a16:creationId xmlns:a16="http://schemas.microsoft.com/office/drawing/2014/main" id="{00000000-0008-0000-6100-0000C80F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4041" name="TextBox 4040">
          <a:extLst>
            <a:ext uri="{FF2B5EF4-FFF2-40B4-BE49-F238E27FC236}">
              <a16:creationId xmlns:a16="http://schemas.microsoft.com/office/drawing/2014/main" id="{00000000-0008-0000-6100-0000C90F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4042" name="TextBox 4041">
          <a:extLst>
            <a:ext uri="{FF2B5EF4-FFF2-40B4-BE49-F238E27FC236}">
              <a16:creationId xmlns:a16="http://schemas.microsoft.com/office/drawing/2014/main" id="{00000000-0008-0000-6100-0000CA0F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4043" name="TextBox 4042">
          <a:extLst>
            <a:ext uri="{FF2B5EF4-FFF2-40B4-BE49-F238E27FC236}">
              <a16:creationId xmlns:a16="http://schemas.microsoft.com/office/drawing/2014/main" id="{00000000-0008-0000-6100-0000CB0F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4044" name="TextBox 4043">
          <a:extLst>
            <a:ext uri="{FF2B5EF4-FFF2-40B4-BE49-F238E27FC236}">
              <a16:creationId xmlns:a16="http://schemas.microsoft.com/office/drawing/2014/main" id="{00000000-0008-0000-6100-0000CC0F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4045" name="TextBox 4044">
          <a:extLst>
            <a:ext uri="{FF2B5EF4-FFF2-40B4-BE49-F238E27FC236}">
              <a16:creationId xmlns:a16="http://schemas.microsoft.com/office/drawing/2014/main" id="{00000000-0008-0000-6100-0000CD0F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4046" name="TextBox 4045">
          <a:extLst>
            <a:ext uri="{FF2B5EF4-FFF2-40B4-BE49-F238E27FC236}">
              <a16:creationId xmlns:a16="http://schemas.microsoft.com/office/drawing/2014/main" id="{00000000-0008-0000-6100-0000CE0F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4047" name="TextBox 4046">
          <a:extLst>
            <a:ext uri="{FF2B5EF4-FFF2-40B4-BE49-F238E27FC236}">
              <a16:creationId xmlns:a16="http://schemas.microsoft.com/office/drawing/2014/main" id="{00000000-0008-0000-6100-0000CF0F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4048" name="TextBox 4047">
          <a:extLst>
            <a:ext uri="{FF2B5EF4-FFF2-40B4-BE49-F238E27FC236}">
              <a16:creationId xmlns:a16="http://schemas.microsoft.com/office/drawing/2014/main" id="{00000000-0008-0000-6100-0000D00F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4049" name="TextBox 4048">
          <a:extLst>
            <a:ext uri="{FF2B5EF4-FFF2-40B4-BE49-F238E27FC236}">
              <a16:creationId xmlns:a16="http://schemas.microsoft.com/office/drawing/2014/main" id="{00000000-0008-0000-6100-0000D10F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4050" name="TextBox 4049">
          <a:extLst>
            <a:ext uri="{FF2B5EF4-FFF2-40B4-BE49-F238E27FC236}">
              <a16:creationId xmlns:a16="http://schemas.microsoft.com/office/drawing/2014/main" id="{00000000-0008-0000-6100-0000D20F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4051" name="TextBox 4050">
          <a:extLst>
            <a:ext uri="{FF2B5EF4-FFF2-40B4-BE49-F238E27FC236}">
              <a16:creationId xmlns:a16="http://schemas.microsoft.com/office/drawing/2014/main" id="{00000000-0008-0000-6100-0000D30F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4052" name="TextBox 4051">
          <a:extLst>
            <a:ext uri="{FF2B5EF4-FFF2-40B4-BE49-F238E27FC236}">
              <a16:creationId xmlns:a16="http://schemas.microsoft.com/office/drawing/2014/main" id="{00000000-0008-0000-6100-0000D40F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4053" name="TextBox 4052">
          <a:extLst>
            <a:ext uri="{FF2B5EF4-FFF2-40B4-BE49-F238E27FC236}">
              <a16:creationId xmlns:a16="http://schemas.microsoft.com/office/drawing/2014/main" id="{00000000-0008-0000-6100-0000D50F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4054" name="TextBox 4053">
          <a:extLst>
            <a:ext uri="{FF2B5EF4-FFF2-40B4-BE49-F238E27FC236}">
              <a16:creationId xmlns:a16="http://schemas.microsoft.com/office/drawing/2014/main" id="{00000000-0008-0000-6100-0000D60F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4055" name="TextBox 4054">
          <a:extLst>
            <a:ext uri="{FF2B5EF4-FFF2-40B4-BE49-F238E27FC236}">
              <a16:creationId xmlns:a16="http://schemas.microsoft.com/office/drawing/2014/main" id="{00000000-0008-0000-6100-0000D70F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4056" name="TextBox 4055">
          <a:extLst>
            <a:ext uri="{FF2B5EF4-FFF2-40B4-BE49-F238E27FC236}">
              <a16:creationId xmlns:a16="http://schemas.microsoft.com/office/drawing/2014/main" id="{00000000-0008-0000-6100-0000D80F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4057" name="TextBox 4056">
          <a:extLst>
            <a:ext uri="{FF2B5EF4-FFF2-40B4-BE49-F238E27FC236}">
              <a16:creationId xmlns:a16="http://schemas.microsoft.com/office/drawing/2014/main" id="{00000000-0008-0000-6100-0000D90F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4058" name="TextBox 4057">
          <a:extLst>
            <a:ext uri="{FF2B5EF4-FFF2-40B4-BE49-F238E27FC236}">
              <a16:creationId xmlns:a16="http://schemas.microsoft.com/office/drawing/2014/main" id="{00000000-0008-0000-6100-0000DA0F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4059" name="TextBox 4058">
          <a:extLst>
            <a:ext uri="{FF2B5EF4-FFF2-40B4-BE49-F238E27FC236}">
              <a16:creationId xmlns:a16="http://schemas.microsoft.com/office/drawing/2014/main" id="{00000000-0008-0000-6100-0000DB0F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4060" name="TextBox 4059">
          <a:extLst>
            <a:ext uri="{FF2B5EF4-FFF2-40B4-BE49-F238E27FC236}">
              <a16:creationId xmlns:a16="http://schemas.microsoft.com/office/drawing/2014/main" id="{00000000-0008-0000-6100-0000DC0F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4061" name="TextBox 4060">
          <a:extLst>
            <a:ext uri="{FF2B5EF4-FFF2-40B4-BE49-F238E27FC236}">
              <a16:creationId xmlns:a16="http://schemas.microsoft.com/office/drawing/2014/main" id="{00000000-0008-0000-6100-0000DD0F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4062" name="TextBox 4061">
          <a:extLst>
            <a:ext uri="{FF2B5EF4-FFF2-40B4-BE49-F238E27FC236}">
              <a16:creationId xmlns:a16="http://schemas.microsoft.com/office/drawing/2014/main" id="{00000000-0008-0000-6100-0000DE0F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4063" name="TextBox 4062">
          <a:extLst>
            <a:ext uri="{FF2B5EF4-FFF2-40B4-BE49-F238E27FC236}">
              <a16:creationId xmlns:a16="http://schemas.microsoft.com/office/drawing/2014/main" id="{00000000-0008-0000-6100-0000DF0F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4064" name="TextBox 4063">
          <a:extLst>
            <a:ext uri="{FF2B5EF4-FFF2-40B4-BE49-F238E27FC236}">
              <a16:creationId xmlns:a16="http://schemas.microsoft.com/office/drawing/2014/main" id="{00000000-0008-0000-6100-0000E00F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4065" name="TextBox 4064">
          <a:extLst>
            <a:ext uri="{FF2B5EF4-FFF2-40B4-BE49-F238E27FC236}">
              <a16:creationId xmlns:a16="http://schemas.microsoft.com/office/drawing/2014/main" id="{00000000-0008-0000-6100-0000E10F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4066" name="TextBox 4065">
          <a:extLst>
            <a:ext uri="{FF2B5EF4-FFF2-40B4-BE49-F238E27FC236}">
              <a16:creationId xmlns:a16="http://schemas.microsoft.com/office/drawing/2014/main" id="{00000000-0008-0000-6100-0000E20F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4067" name="TextBox 4066">
          <a:extLst>
            <a:ext uri="{FF2B5EF4-FFF2-40B4-BE49-F238E27FC236}">
              <a16:creationId xmlns:a16="http://schemas.microsoft.com/office/drawing/2014/main" id="{00000000-0008-0000-6100-0000E30F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4068" name="TextBox 4067">
          <a:extLst>
            <a:ext uri="{FF2B5EF4-FFF2-40B4-BE49-F238E27FC236}">
              <a16:creationId xmlns:a16="http://schemas.microsoft.com/office/drawing/2014/main" id="{00000000-0008-0000-6100-0000E40F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4069" name="TextBox 4068">
          <a:extLst>
            <a:ext uri="{FF2B5EF4-FFF2-40B4-BE49-F238E27FC236}">
              <a16:creationId xmlns:a16="http://schemas.microsoft.com/office/drawing/2014/main" id="{00000000-0008-0000-6100-0000E50F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4070" name="TextBox 4069">
          <a:extLst>
            <a:ext uri="{FF2B5EF4-FFF2-40B4-BE49-F238E27FC236}">
              <a16:creationId xmlns:a16="http://schemas.microsoft.com/office/drawing/2014/main" id="{00000000-0008-0000-6100-0000E60F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4071" name="TextBox 4070">
          <a:extLst>
            <a:ext uri="{FF2B5EF4-FFF2-40B4-BE49-F238E27FC236}">
              <a16:creationId xmlns:a16="http://schemas.microsoft.com/office/drawing/2014/main" id="{00000000-0008-0000-6100-0000E70F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4072" name="TextBox 4071">
          <a:extLst>
            <a:ext uri="{FF2B5EF4-FFF2-40B4-BE49-F238E27FC236}">
              <a16:creationId xmlns:a16="http://schemas.microsoft.com/office/drawing/2014/main" id="{00000000-0008-0000-6100-0000E80F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4073" name="TextBox 4072">
          <a:extLst>
            <a:ext uri="{FF2B5EF4-FFF2-40B4-BE49-F238E27FC236}">
              <a16:creationId xmlns:a16="http://schemas.microsoft.com/office/drawing/2014/main" id="{00000000-0008-0000-6100-0000E90F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4074" name="TextBox 4073">
          <a:extLst>
            <a:ext uri="{FF2B5EF4-FFF2-40B4-BE49-F238E27FC236}">
              <a16:creationId xmlns:a16="http://schemas.microsoft.com/office/drawing/2014/main" id="{00000000-0008-0000-6100-0000EA0F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4075" name="TextBox 4074">
          <a:extLst>
            <a:ext uri="{FF2B5EF4-FFF2-40B4-BE49-F238E27FC236}">
              <a16:creationId xmlns:a16="http://schemas.microsoft.com/office/drawing/2014/main" id="{00000000-0008-0000-6100-0000EB0F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4076" name="TextBox 4075">
          <a:extLst>
            <a:ext uri="{FF2B5EF4-FFF2-40B4-BE49-F238E27FC236}">
              <a16:creationId xmlns:a16="http://schemas.microsoft.com/office/drawing/2014/main" id="{00000000-0008-0000-6100-0000EC0F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4077" name="TextBox 4076">
          <a:extLst>
            <a:ext uri="{FF2B5EF4-FFF2-40B4-BE49-F238E27FC236}">
              <a16:creationId xmlns:a16="http://schemas.microsoft.com/office/drawing/2014/main" id="{00000000-0008-0000-6100-0000ED0F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4078" name="TextBox 4077">
          <a:extLst>
            <a:ext uri="{FF2B5EF4-FFF2-40B4-BE49-F238E27FC236}">
              <a16:creationId xmlns:a16="http://schemas.microsoft.com/office/drawing/2014/main" id="{00000000-0008-0000-6100-0000EE0F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4079" name="TextBox 4078">
          <a:extLst>
            <a:ext uri="{FF2B5EF4-FFF2-40B4-BE49-F238E27FC236}">
              <a16:creationId xmlns:a16="http://schemas.microsoft.com/office/drawing/2014/main" id="{00000000-0008-0000-6100-0000EF0F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4080" name="TextBox 4079">
          <a:extLst>
            <a:ext uri="{FF2B5EF4-FFF2-40B4-BE49-F238E27FC236}">
              <a16:creationId xmlns:a16="http://schemas.microsoft.com/office/drawing/2014/main" id="{00000000-0008-0000-6100-0000F00F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4081" name="TextBox 4080">
          <a:extLst>
            <a:ext uri="{FF2B5EF4-FFF2-40B4-BE49-F238E27FC236}">
              <a16:creationId xmlns:a16="http://schemas.microsoft.com/office/drawing/2014/main" id="{00000000-0008-0000-6100-0000F10F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4082" name="TextBox 4081">
          <a:extLst>
            <a:ext uri="{FF2B5EF4-FFF2-40B4-BE49-F238E27FC236}">
              <a16:creationId xmlns:a16="http://schemas.microsoft.com/office/drawing/2014/main" id="{00000000-0008-0000-6100-0000F20F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4083" name="TextBox 4082">
          <a:extLst>
            <a:ext uri="{FF2B5EF4-FFF2-40B4-BE49-F238E27FC236}">
              <a16:creationId xmlns:a16="http://schemas.microsoft.com/office/drawing/2014/main" id="{00000000-0008-0000-6100-0000F30F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4084" name="TextBox 4083">
          <a:extLst>
            <a:ext uri="{FF2B5EF4-FFF2-40B4-BE49-F238E27FC236}">
              <a16:creationId xmlns:a16="http://schemas.microsoft.com/office/drawing/2014/main" id="{00000000-0008-0000-6100-0000F40F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4085" name="TextBox 4084">
          <a:extLst>
            <a:ext uri="{FF2B5EF4-FFF2-40B4-BE49-F238E27FC236}">
              <a16:creationId xmlns:a16="http://schemas.microsoft.com/office/drawing/2014/main" id="{00000000-0008-0000-6100-0000F50F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4086" name="TextBox 4085">
          <a:extLst>
            <a:ext uri="{FF2B5EF4-FFF2-40B4-BE49-F238E27FC236}">
              <a16:creationId xmlns:a16="http://schemas.microsoft.com/office/drawing/2014/main" id="{00000000-0008-0000-6100-0000F60F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4087" name="TextBox 4086">
          <a:extLst>
            <a:ext uri="{FF2B5EF4-FFF2-40B4-BE49-F238E27FC236}">
              <a16:creationId xmlns:a16="http://schemas.microsoft.com/office/drawing/2014/main" id="{00000000-0008-0000-6100-0000F70F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4088" name="TextBox 4087">
          <a:extLst>
            <a:ext uri="{FF2B5EF4-FFF2-40B4-BE49-F238E27FC236}">
              <a16:creationId xmlns:a16="http://schemas.microsoft.com/office/drawing/2014/main" id="{00000000-0008-0000-6100-0000F80F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4089" name="TextBox 4088">
          <a:extLst>
            <a:ext uri="{FF2B5EF4-FFF2-40B4-BE49-F238E27FC236}">
              <a16:creationId xmlns:a16="http://schemas.microsoft.com/office/drawing/2014/main" id="{00000000-0008-0000-6100-0000F90F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4090" name="TextBox 4089">
          <a:extLst>
            <a:ext uri="{FF2B5EF4-FFF2-40B4-BE49-F238E27FC236}">
              <a16:creationId xmlns:a16="http://schemas.microsoft.com/office/drawing/2014/main" id="{00000000-0008-0000-6100-0000FA0F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4091" name="TextBox 4090">
          <a:extLst>
            <a:ext uri="{FF2B5EF4-FFF2-40B4-BE49-F238E27FC236}">
              <a16:creationId xmlns:a16="http://schemas.microsoft.com/office/drawing/2014/main" id="{00000000-0008-0000-6100-0000FB0F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4092" name="TextBox 4091">
          <a:extLst>
            <a:ext uri="{FF2B5EF4-FFF2-40B4-BE49-F238E27FC236}">
              <a16:creationId xmlns:a16="http://schemas.microsoft.com/office/drawing/2014/main" id="{00000000-0008-0000-6100-0000FC0F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4093" name="TextBox 4092">
          <a:extLst>
            <a:ext uri="{FF2B5EF4-FFF2-40B4-BE49-F238E27FC236}">
              <a16:creationId xmlns:a16="http://schemas.microsoft.com/office/drawing/2014/main" id="{00000000-0008-0000-6100-0000FD0F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4094" name="TextBox 4093">
          <a:extLst>
            <a:ext uri="{FF2B5EF4-FFF2-40B4-BE49-F238E27FC236}">
              <a16:creationId xmlns:a16="http://schemas.microsoft.com/office/drawing/2014/main" id="{00000000-0008-0000-6100-0000FE0F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4095" name="TextBox 4094">
          <a:extLst>
            <a:ext uri="{FF2B5EF4-FFF2-40B4-BE49-F238E27FC236}">
              <a16:creationId xmlns:a16="http://schemas.microsoft.com/office/drawing/2014/main" id="{00000000-0008-0000-6100-0000FF0F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4096" name="TextBox 4095">
          <a:extLst>
            <a:ext uri="{FF2B5EF4-FFF2-40B4-BE49-F238E27FC236}">
              <a16:creationId xmlns:a16="http://schemas.microsoft.com/office/drawing/2014/main" id="{00000000-0008-0000-6100-00000010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4097" name="TextBox 4096">
          <a:extLst>
            <a:ext uri="{FF2B5EF4-FFF2-40B4-BE49-F238E27FC236}">
              <a16:creationId xmlns:a16="http://schemas.microsoft.com/office/drawing/2014/main" id="{00000000-0008-0000-6100-00000110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4098" name="TextBox 4097">
          <a:extLst>
            <a:ext uri="{FF2B5EF4-FFF2-40B4-BE49-F238E27FC236}">
              <a16:creationId xmlns:a16="http://schemas.microsoft.com/office/drawing/2014/main" id="{00000000-0008-0000-6100-00000210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4099" name="TextBox 4098">
          <a:extLst>
            <a:ext uri="{FF2B5EF4-FFF2-40B4-BE49-F238E27FC236}">
              <a16:creationId xmlns:a16="http://schemas.microsoft.com/office/drawing/2014/main" id="{00000000-0008-0000-6100-00000310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4100" name="TextBox 4099">
          <a:extLst>
            <a:ext uri="{FF2B5EF4-FFF2-40B4-BE49-F238E27FC236}">
              <a16:creationId xmlns:a16="http://schemas.microsoft.com/office/drawing/2014/main" id="{00000000-0008-0000-6100-00000410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4101" name="TextBox 4100">
          <a:extLst>
            <a:ext uri="{FF2B5EF4-FFF2-40B4-BE49-F238E27FC236}">
              <a16:creationId xmlns:a16="http://schemas.microsoft.com/office/drawing/2014/main" id="{00000000-0008-0000-6100-00000510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4102" name="TextBox 4101">
          <a:extLst>
            <a:ext uri="{FF2B5EF4-FFF2-40B4-BE49-F238E27FC236}">
              <a16:creationId xmlns:a16="http://schemas.microsoft.com/office/drawing/2014/main" id="{00000000-0008-0000-6100-00000610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4103" name="TextBox 4102">
          <a:extLst>
            <a:ext uri="{FF2B5EF4-FFF2-40B4-BE49-F238E27FC236}">
              <a16:creationId xmlns:a16="http://schemas.microsoft.com/office/drawing/2014/main" id="{00000000-0008-0000-6100-00000710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4104" name="TextBox 4103">
          <a:extLst>
            <a:ext uri="{FF2B5EF4-FFF2-40B4-BE49-F238E27FC236}">
              <a16:creationId xmlns:a16="http://schemas.microsoft.com/office/drawing/2014/main" id="{00000000-0008-0000-6100-00000810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4105" name="TextBox 4104">
          <a:extLst>
            <a:ext uri="{FF2B5EF4-FFF2-40B4-BE49-F238E27FC236}">
              <a16:creationId xmlns:a16="http://schemas.microsoft.com/office/drawing/2014/main" id="{00000000-0008-0000-6100-00000910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4106" name="TextBox 4105">
          <a:extLst>
            <a:ext uri="{FF2B5EF4-FFF2-40B4-BE49-F238E27FC236}">
              <a16:creationId xmlns:a16="http://schemas.microsoft.com/office/drawing/2014/main" id="{00000000-0008-0000-6100-00000A10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4107" name="TextBox 4106">
          <a:extLst>
            <a:ext uri="{FF2B5EF4-FFF2-40B4-BE49-F238E27FC236}">
              <a16:creationId xmlns:a16="http://schemas.microsoft.com/office/drawing/2014/main" id="{00000000-0008-0000-6100-00000B10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4108" name="TextBox 4107">
          <a:extLst>
            <a:ext uri="{FF2B5EF4-FFF2-40B4-BE49-F238E27FC236}">
              <a16:creationId xmlns:a16="http://schemas.microsoft.com/office/drawing/2014/main" id="{00000000-0008-0000-6100-00000C10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4109" name="TextBox 4108">
          <a:extLst>
            <a:ext uri="{FF2B5EF4-FFF2-40B4-BE49-F238E27FC236}">
              <a16:creationId xmlns:a16="http://schemas.microsoft.com/office/drawing/2014/main" id="{00000000-0008-0000-6100-00000D10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4110" name="TextBox 4109">
          <a:extLst>
            <a:ext uri="{FF2B5EF4-FFF2-40B4-BE49-F238E27FC236}">
              <a16:creationId xmlns:a16="http://schemas.microsoft.com/office/drawing/2014/main" id="{00000000-0008-0000-6100-00000E10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4111" name="TextBox 4110">
          <a:extLst>
            <a:ext uri="{FF2B5EF4-FFF2-40B4-BE49-F238E27FC236}">
              <a16:creationId xmlns:a16="http://schemas.microsoft.com/office/drawing/2014/main" id="{00000000-0008-0000-6100-00000F10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4112" name="TextBox 4111">
          <a:extLst>
            <a:ext uri="{FF2B5EF4-FFF2-40B4-BE49-F238E27FC236}">
              <a16:creationId xmlns:a16="http://schemas.microsoft.com/office/drawing/2014/main" id="{00000000-0008-0000-6100-00001010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4113" name="TextBox 4112">
          <a:extLst>
            <a:ext uri="{FF2B5EF4-FFF2-40B4-BE49-F238E27FC236}">
              <a16:creationId xmlns:a16="http://schemas.microsoft.com/office/drawing/2014/main" id="{00000000-0008-0000-6100-00001110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4114" name="TextBox 4113">
          <a:extLst>
            <a:ext uri="{FF2B5EF4-FFF2-40B4-BE49-F238E27FC236}">
              <a16:creationId xmlns:a16="http://schemas.microsoft.com/office/drawing/2014/main" id="{00000000-0008-0000-6100-00001210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4115" name="TextBox 4114">
          <a:extLst>
            <a:ext uri="{FF2B5EF4-FFF2-40B4-BE49-F238E27FC236}">
              <a16:creationId xmlns:a16="http://schemas.microsoft.com/office/drawing/2014/main" id="{00000000-0008-0000-6100-00001310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4116" name="TextBox 4115">
          <a:extLst>
            <a:ext uri="{FF2B5EF4-FFF2-40B4-BE49-F238E27FC236}">
              <a16:creationId xmlns:a16="http://schemas.microsoft.com/office/drawing/2014/main" id="{00000000-0008-0000-6100-00001410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4117" name="TextBox 4116">
          <a:extLst>
            <a:ext uri="{FF2B5EF4-FFF2-40B4-BE49-F238E27FC236}">
              <a16:creationId xmlns:a16="http://schemas.microsoft.com/office/drawing/2014/main" id="{00000000-0008-0000-6100-00001510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4118" name="TextBox 4117">
          <a:extLst>
            <a:ext uri="{FF2B5EF4-FFF2-40B4-BE49-F238E27FC236}">
              <a16:creationId xmlns:a16="http://schemas.microsoft.com/office/drawing/2014/main" id="{00000000-0008-0000-6100-00001610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4119" name="TextBox 4118">
          <a:extLst>
            <a:ext uri="{FF2B5EF4-FFF2-40B4-BE49-F238E27FC236}">
              <a16:creationId xmlns:a16="http://schemas.microsoft.com/office/drawing/2014/main" id="{00000000-0008-0000-6100-00001710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4120" name="TextBox 4119">
          <a:extLst>
            <a:ext uri="{FF2B5EF4-FFF2-40B4-BE49-F238E27FC236}">
              <a16:creationId xmlns:a16="http://schemas.microsoft.com/office/drawing/2014/main" id="{00000000-0008-0000-6100-00001810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4121" name="TextBox 4120">
          <a:extLst>
            <a:ext uri="{FF2B5EF4-FFF2-40B4-BE49-F238E27FC236}">
              <a16:creationId xmlns:a16="http://schemas.microsoft.com/office/drawing/2014/main" id="{00000000-0008-0000-6100-00001910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4122" name="TextBox 4121">
          <a:extLst>
            <a:ext uri="{FF2B5EF4-FFF2-40B4-BE49-F238E27FC236}">
              <a16:creationId xmlns:a16="http://schemas.microsoft.com/office/drawing/2014/main" id="{00000000-0008-0000-6100-00001A10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4123" name="TextBox 4122">
          <a:extLst>
            <a:ext uri="{FF2B5EF4-FFF2-40B4-BE49-F238E27FC236}">
              <a16:creationId xmlns:a16="http://schemas.microsoft.com/office/drawing/2014/main" id="{00000000-0008-0000-6100-00001B10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4124" name="TextBox 4123">
          <a:extLst>
            <a:ext uri="{FF2B5EF4-FFF2-40B4-BE49-F238E27FC236}">
              <a16:creationId xmlns:a16="http://schemas.microsoft.com/office/drawing/2014/main" id="{00000000-0008-0000-6100-00001C10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4125" name="TextBox 4124">
          <a:extLst>
            <a:ext uri="{FF2B5EF4-FFF2-40B4-BE49-F238E27FC236}">
              <a16:creationId xmlns:a16="http://schemas.microsoft.com/office/drawing/2014/main" id="{00000000-0008-0000-6100-00001D10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4126" name="TextBox 4125">
          <a:extLst>
            <a:ext uri="{FF2B5EF4-FFF2-40B4-BE49-F238E27FC236}">
              <a16:creationId xmlns:a16="http://schemas.microsoft.com/office/drawing/2014/main" id="{00000000-0008-0000-6100-00001E10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4127" name="TextBox 4126">
          <a:extLst>
            <a:ext uri="{FF2B5EF4-FFF2-40B4-BE49-F238E27FC236}">
              <a16:creationId xmlns:a16="http://schemas.microsoft.com/office/drawing/2014/main" id="{00000000-0008-0000-6100-00001F10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4128" name="TextBox 4127">
          <a:extLst>
            <a:ext uri="{FF2B5EF4-FFF2-40B4-BE49-F238E27FC236}">
              <a16:creationId xmlns:a16="http://schemas.microsoft.com/office/drawing/2014/main" id="{00000000-0008-0000-6100-00002010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4129" name="TextBox 4128">
          <a:extLst>
            <a:ext uri="{FF2B5EF4-FFF2-40B4-BE49-F238E27FC236}">
              <a16:creationId xmlns:a16="http://schemas.microsoft.com/office/drawing/2014/main" id="{00000000-0008-0000-6100-00002110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4130" name="TextBox 4129">
          <a:extLst>
            <a:ext uri="{FF2B5EF4-FFF2-40B4-BE49-F238E27FC236}">
              <a16:creationId xmlns:a16="http://schemas.microsoft.com/office/drawing/2014/main" id="{00000000-0008-0000-6100-00002210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4131" name="TextBox 4130">
          <a:extLst>
            <a:ext uri="{FF2B5EF4-FFF2-40B4-BE49-F238E27FC236}">
              <a16:creationId xmlns:a16="http://schemas.microsoft.com/office/drawing/2014/main" id="{00000000-0008-0000-6100-00002310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4132" name="TextBox 4131">
          <a:extLst>
            <a:ext uri="{FF2B5EF4-FFF2-40B4-BE49-F238E27FC236}">
              <a16:creationId xmlns:a16="http://schemas.microsoft.com/office/drawing/2014/main" id="{00000000-0008-0000-6100-00002410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4133" name="TextBox 4132">
          <a:extLst>
            <a:ext uri="{FF2B5EF4-FFF2-40B4-BE49-F238E27FC236}">
              <a16:creationId xmlns:a16="http://schemas.microsoft.com/office/drawing/2014/main" id="{00000000-0008-0000-6100-00002510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4134" name="TextBox 4133">
          <a:extLst>
            <a:ext uri="{FF2B5EF4-FFF2-40B4-BE49-F238E27FC236}">
              <a16:creationId xmlns:a16="http://schemas.microsoft.com/office/drawing/2014/main" id="{00000000-0008-0000-6100-00002610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4135" name="TextBox 4134">
          <a:extLst>
            <a:ext uri="{FF2B5EF4-FFF2-40B4-BE49-F238E27FC236}">
              <a16:creationId xmlns:a16="http://schemas.microsoft.com/office/drawing/2014/main" id="{00000000-0008-0000-6100-00002710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4136" name="TextBox 4135">
          <a:extLst>
            <a:ext uri="{FF2B5EF4-FFF2-40B4-BE49-F238E27FC236}">
              <a16:creationId xmlns:a16="http://schemas.microsoft.com/office/drawing/2014/main" id="{00000000-0008-0000-6100-00002810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4137" name="TextBox 4136">
          <a:extLst>
            <a:ext uri="{FF2B5EF4-FFF2-40B4-BE49-F238E27FC236}">
              <a16:creationId xmlns:a16="http://schemas.microsoft.com/office/drawing/2014/main" id="{00000000-0008-0000-6100-00002910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4138" name="TextBox 4137">
          <a:extLst>
            <a:ext uri="{FF2B5EF4-FFF2-40B4-BE49-F238E27FC236}">
              <a16:creationId xmlns:a16="http://schemas.microsoft.com/office/drawing/2014/main" id="{00000000-0008-0000-6100-00002A10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4139" name="TextBox 4138">
          <a:extLst>
            <a:ext uri="{FF2B5EF4-FFF2-40B4-BE49-F238E27FC236}">
              <a16:creationId xmlns:a16="http://schemas.microsoft.com/office/drawing/2014/main" id="{00000000-0008-0000-6100-00002B10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4140" name="TextBox 4139">
          <a:extLst>
            <a:ext uri="{FF2B5EF4-FFF2-40B4-BE49-F238E27FC236}">
              <a16:creationId xmlns:a16="http://schemas.microsoft.com/office/drawing/2014/main" id="{00000000-0008-0000-6100-00002C10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4141" name="TextBox 4140">
          <a:extLst>
            <a:ext uri="{FF2B5EF4-FFF2-40B4-BE49-F238E27FC236}">
              <a16:creationId xmlns:a16="http://schemas.microsoft.com/office/drawing/2014/main" id="{00000000-0008-0000-6100-00002D10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4142" name="TextBox 4141">
          <a:extLst>
            <a:ext uri="{FF2B5EF4-FFF2-40B4-BE49-F238E27FC236}">
              <a16:creationId xmlns:a16="http://schemas.microsoft.com/office/drawing/2014/main" id="{00000000-0008-0000-6100-00002E10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4143" name="TextBox 4142">
          <a:extLst>
            <a:ext uri="{FF2B5EF4-FFF2-40B4-BE49-F238E27FC236}">
              <a16:creationId xmlns:a16="http://schemas.microsoft.com/office/drawing/2014/main" id="{00000000-0008-0000-6100-00002F10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4144" name="TextBox 4143">
          <a:extLst>
            <a:ext uri="{FF2B5EF4-FFF2-40B4-BE49-F238E27FC236}">
              <a16:creationId xmlns:a16="http://schemas.microsoft.com/office/drawing/2014/main" id="{00000000-0008-0000-6100-00003010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4145" name="TextBox 4144">
          <a:extLst>
            <a:ext uri="{FF2B5EF4-FFF2-40B4-BE49-F238E27FC236}">
              <a16:creationId xmlns:a16="http://schemas.microsoft.com/office/drawing/2014/main" id="{00000000-0008-0000-6100-00003110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4146" name="TextBox 4145">
          <a:extLst>
            <a:ext uri="{FF2B5EF4-FFF2-40B4-BE49-F238E27FC236}">
              <a16:creationId xmlns:a16="http://schemas.microsoft.com/office/drawing/2014/main" id="{00000000-0008-0000-6100-00003210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4147" name="TextBox 4146">
          <a:extLst>
            <a:ext uri="{FF2B5EF4-FFF2-40B4-BE49-F238E27FC236}">
              <a16:creationId xmlns:a16="http://schemas.microsoft.com/office/drawing/2014/main" id="{00000000-0008-0000-6100-00003310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4148" name="TextBox 4147">
          <a:extLst>
            <a:ext uri="{FF2B5EF4-FFF2-40B4-BE49-F238E27FC236}">
              <a16:creationId xmlns:a16="http://schemas.microsoft.com/office/drawing/2014/main" id="{00000000-0008-0000-6100-00003410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4149" name="TextBox 4148">
          <a:extLst>
            <a:ext uri="{FF2B5EF4-FFF2-40B4-BE49-F238E27FC236}">
              <a16:creationId xmlns:a16="http://schemas.microsoft.com/office/drawing/2014/main" id="{00000000-0008-0000-6100-00003510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4150" name="TextBox 4149">
          <a:extLst>
            <a:ext uri="{FF2B5EF4-FFF2-40B4-BE49-F238E27FC236}">
              <a16:creationId xmlns:a16="http://schemas.microsoft.com/office/drawing/2014/main" id="{00000000-0008-0000-6100-00003610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4151" name="TextBox 4150">
          <a:extLst>
            <a:ext uri="{FF2B5EF4-FFF2-40B4-BE49-F238E27FC236}">
              <a16:creationId xmlns:a16="http://schemas.microsoft.com/office/drawing/2014/main" id="{00000000-0008-0000-6100-00003710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4152" name="TextBox 4151">
          <a:extLst>
            <a:ext uri="{FF2B5EF4-FFF2-40B4-BE49-F238E27FC236}">
              <a16:creationId xmlns:a16="http://schemas.microsoft.com/office/drawing/2014/main" id="{00000000-0008-0000-6100-00003810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4153" name="TextBox 4152">
          <a:extLst>
            <a:ext uri="{FF2B5EF4-FFF2-40B4-BE49-F238E27FC236}">
              <a16:creationId xmlns:a16="http://schemas.microsoft.com/office/drawing/2014/main" id="{00000000-0008-0000-6100-00003910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4154" name="TextBox 4153">
          <a:extLst>
            <a:ext uri="{FF2B5EF4-FFF2-40B4-BE49-F238E27FC236}">
              <a16:creationId xmlns:a16="http://schemas.microsoft.com/office/drawing/2014/main" id="{00000000-0008-0000-6100-00003A10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4155" name="TextBox 4154">
          <a:extLst>
            <a:ext uri="{FF2B5EF4-FFF2-40B4-BE49-F238E27FC236}">
              <a16:creationId xmlns:a16="http://schemas.microsoft.com/office/drawing/2014/main" id="{00000000-0008-0000-6100-00003B10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4156" name="TextBox 4155">
          <a:extLst>
            <a:ext uri="{FF2B5EF4-FFF2-40B4-BE49-F238E27FC236}">
              <a16:creationId xmlns:a16="http://schemas.microsoft.com/office/drawing/2014/main" id="{00000000-0008-0000-6100-00003C10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4157" name="TextBox 4156">
          <a:extLst>
            <a:ext uri="{FF2B5EF4-FFF2-40B4-BE49-F238E27FC236}">
              <a16:creationId xmlns:a16="http://schemas.microsoft.com/office/drawing/2014/main" id="{00000000-0008-0000-6100-00003D10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4158" name="TextBox 4157">
          <a:extLst>
            <a:ext uri="{FF2B5EF4-FFF2-40B4-BE49-F238E27FC236}">
              <a16:creationId xmlns:a16="http://schemas.microsoft.com/office/drawing/2014/main" id="{00000000-0008-0000-6100-00003E10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4159" name="TextBox 4158">
          <a:extLst>
            <a:ext uri="{FF2B5EF4-FFF2-40B4-BE49-F238E27FC236}">
              <a16:creationId xmlns:a16="http://schemas.microsoft.com/office/drawing/2014/main" id="{00000000-0008-0000-6100-00003F10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4160" name="TextBox 4159">
          <a:extLst>
            <a:ext uri="{FF2B5EF4-FFF2-40B4-BE49-F238E27FC236}">
              <a16:creationId xmlns:a16="http://schemas.microsoft.com/office/drawing/2014/main" id="{00000000-0008-0000-6100-00004010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4161" name="TextBox 4160">
          <a:extLst>
            <a:ext uri="{FF2B5EF4-FFF2-40B4-BE49-F238E27FC236}">
              <a16:creationId xmlns:a16="http://schemas.microsoft.com/office/drawing/2014/main" id="{00000000-0008-0000-6100-00004110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4162" name="TextBox 4161">
          <a:extLst>
            <a:ext uri="{FF2B5EF4-FFF2-40B4-BE49-F238E27FC236}">
              <a16:creationId xmlns:a16="http://schemas.microsoft.com/office/drawing/2014/main" id="{00000000-0008-0000-6100-00004210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4163" name="TextBox 4162">
          <a:extLst>
            <a:ext uri="{FF2B5EF4-FFF2-40B4-BE49-F238E27FC236}">
              <a16:creationId xmlns:a16="http://schemas.microsoft.com/office/drawing/2014/main" id="{00000000-0008-0000-6100-00004310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4164" name="TextBox 4163">
          <a:extLst>
            <a:ext uri="{FF2B5EF4-FFF2-40B4-BE49-F238E27FC236}">
              <a16:creationId xmlns:a16="http://schemas.microsoft.com/office/drawing/2014/main" id="{00000000-0008-0000-6100-00004410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4165" name="TextBox 4164">
          <a:extLst>
            <a:ext uri="{FF2B5EF4-FFF2-40B4-BE49-F238E27FC236}">
              <a16:creationId xmlns:a16="http://schemas.microsoft.com/office/drawing/2014/main" id="{00000000-0008-0000-6100-00004510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4166" name="TextBox 4165">
          <a:extLst>
            <a:ext uri="{FF2B5EF4-FFF2-40B4-BE49-F238E27FC236}">
              <a16:creationId xmlns:a16="http://schemas.microsoft.com/office/drawing/2014/main" id="{00000000-0008-0000-6100-00004610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4167" name="TextBox 4166">
          <a:extLst>
            <a:ext uri="{FF2B5EF4-FFF2-40B4-BE49-F238E27FC236}">
              <a16:creationId xmlns:a16="http://schemas.microsoft.com/office/drawing/2014/main" id="{00000000-0008-0000-6100-00004710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4168" name="TextBox 4167">
          <a:extLst>
            <a:ext uri="{FF2B5EF4-FFF2-40B4-BE49-F238E27FC236}">
              <a16:creationId xmlns:a16="http://schemas.microsoft.com/office/drawing/2014/main" id="{00000000-0008-0000-6100-00004810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4169" name="TextBox 4168">
          <a:extLst>
            <a:ext uri="{FF2B5EF4-FFF2-40B4-BE49-F238E27FC236}">
              <a16:creationId xmlns:a16="http://schemas.microsoft.com/office/drawing/2014/main" id="{00000000-0008-0000-6100-00004910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4170" name="TextBox 4169">
          <a:extLst>
            <a:ext uri="{FF2B5EF4-FFF2-40B4-BE49-F238E27FC236}">
              <a16:creationId xmlns:a16="http://schemas.microsoft.com/office/drawing/2014/main" id="{00000000-0008-0000-6100-00004A10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4171" name="TextBox 4170">
          <a:extLst>
            <a:ext uri="{FF2B5EF4-FFF2-40B4-BE49-F238E27FC236}">
              <a16:creationId xmlns:a16="http://schemas.microsoft.com/office/drawing/2014/main" id="{00000000-0008-0000-6100-00004B10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4172" name="TextBox 4171">
          <a:extLst>
            <a:ext uri="{FF2B5EF4-FFF2-40B4-BE49-F238E27FC236}">
              <a16:creationId xmlns:a16="http://schemas.microsoft.com/office/drawing/2014/main" id="{00000000-0008-0000-6100-00004C10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4173" name="TextBox 4172">
          <a:extLst>
            <a:ext uri="{FF2B5EF4-FFF2-40B4-BE49-F238E27FC236}">
              <a16:creationId xmlns:a16="http://schemas.microsoft.com/office/drawing/2014/main" id="{00000000-0008-0000-6100-00004D10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4174" name="TextBox 4173">
          <a:extLst>
            <a:ext uri="{FF2B5EF4-FFF2-40B4-BE49-F238E27FC236}">
              <a16:creationId xmlns:a16="http://schemas.microsoft.com/office/drawing/2014/main" id="{00000000-0008-0000-6100-00004E10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4175" name="TextBox 4174">
          <a:extLst>
            <a:ext uri="{FF2B5EF4-FFF2-40B4-BE49-F238E27FC236}">
              <a16:creationId xmlns:a16="http://schemas.microsoft.com/office/drawing/2014/main" id="{00000000-0008-0000-6100-00004F10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4176" name="TextBox 4175">
          <a:extLst>
            <a:ext uri="{FF2B5EF4-FFF2-40B4-BE49-F238E27FC236}">
              <a16:creationId xmlns:a16="http://schemas.microsoft.com/office/drawing/2014/main" id="{00000000-0008-0000-6100-00005010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4177" name="TextBox 4176">
          <a:extLst>
            <a:ext uri="{FF2B5EF4-FFF2-40B4-BE49-F238E27FC236}">
              <a16:creationId xmlns:a16="http://schemas.microsoft.com/office/drawing/2014/main" id="{00000000-0008-0000-6100-00005110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4178" name="TextBox 4177">
          <a:extLst>
            <a:ext uri="{FF2B5EF4-FFF2-40B4-BE49-F238E27FC236}">
              <a16:creationId xmlns:a16="http://schemas.microsoft.com/office/drawing/2014/main" id="{00000000-0008-0000-6100-00005210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4179" name="TextBox 4178">
          <a:extLst>
            <a:ext uri="{FF2B5EF4-FFF2-40B4-BE49-F238E27FC236}">
              <a16:creationId xmlns:a16="http://schemas.microsoft.com/office/drawing/2014/main" id="{00000000-0008-0000-6100-00005310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4180" name="TextBox 4179">
          <a:extLst>
            <a:ext uri="{FF2B5EF4-FFF2-40B4-BE49-F238E27FC236}">
              <a16:creationId xmlns:a16="http://schemas.microsoft.com/office/drawing/2014/main" id="{00000000-0008-0000-6100-00005410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4181" name="TextBox 4180">
          <a:extLst>
            <a:ext uri="{FF2B5EF4-FFF2-40B4-BE49-F238E27FC236}">
              <a16:creationId xmlns:a16="http://schemas.microsoft.com/office/drawing/2014/main" id="{00000000-0008-0000-6100-00005510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4182" name="TextBox 4181">
          <a:extLst>
            <a:ext uri="{FF2B5EF4-FFF2-40B4-BE49-F238E27FC236}">
              <a16:creationId xmlns:a16="http://schemas.microsoft.com/office/drawing/2014/main" id="{00000000-0008-0000-6100-00005610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4183" name="TextBox 4182">
          <a:extLst>
            <a:ext uri="{FF2B5EF4-FFF2-40B4-BE49-F238E27FC236}">
              <a16:creationId xmlns:a16="http://schemas.microsoft.com/office/drawing/2014/main" id="{00000000-0008-0000-6100-00005710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4184" name="TextBox 4183">
          <a:extLst>
            <a:ext uri="{FF2B5EF4-FFF2-40B4-BE49-F238E27FC236}">
              <a16:creationId xmlns:a16="http://schemas.microsoft.com/office/drawing/2014/main" id="{00000000-0008-0000-6100-00005810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4185" name="TextBox 4184">
          <a:extLst>
            <a:ext uri="{FF2B5EF4-FFF2-40B4-BE49-F238E27FC236}">
              <a16:creationId xmlns:a16="http://schemas.microsoft.com/office/drawing/2014/main" id="{00000000-0008-0000-6100-00005910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4186" name="TextBox 4185">
          <a:extLst>
            <a:ext uri="{FF2B5EF4-FFF2-40B4-BE49-F238E27FC236}">
              <a16:creationId xmlns:a16="http://schemas.microsoft.com/office/drawing/2014/main" id="{00000000-0008-0000-6100-00005A10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4187" name="TextBox 4186">
          <a:extLst>
            <a:ext uri="{FF2B5EF4-FFF2-40B4-BE49-F238E27FC236}">
              <a16:creationId xmlns:a16="http://schemas.microsoft.com/office/drawing/2014/main" id="{00000000-0008-0000-6100-00005B10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4188" name="TextBox 4187">
          <a:extLst>
            <a:ext uri="{FF2B5EF4-FFF2-40B4-BE49-F238E27FC236}">
              <a16:creationId xmlns:a16="http://schemas.microsoft.com/office/drawing/2014/main" id="{00000000-0008-0000-6100-00005C10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4189" name="TextBox 4188">
          <a:extLst>
            <a:ext uri="{FF2B5EF4-FFF2-40B4-BE49-F238E27FC236}">
              <a16:creationId xmlns:a16="http://schemas.microsoft.com/office/drawing/2014/main" id="{00000000-0008-0000-6100-00005D10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4190" name="TextBox 4189">
          <a:extLst>
            <a:ext uri="{FF2B5EF4-FFF2-40B4-BE49-F238E27FC236}">
              <a16:creationId xmlns:a16="http://schemas.microsoft.com/office/drawing/2014/main" id="{00000000-0008-0000-6100-00005E10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4191" name="TextBox 4190">
          <a:extLst>
            <a:ext uri="{FF2B5EF4-FFF2-40B4-BE49-F238E27FC236}">
              <a16:creationId xmlns:a16="http://schemas.microsoft.com/office/drawing/2014/main" id="{00000000-0008-0000-6100-00005F10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4192" name="TextBox 4191">
          <a:extLst>
            <a:ext uri="{FF2B5EF4-FFF2-40B4-BE49-F238E27FC236}">
              <a16:creationId xmlns:a16="http://schemas.microsoft.com/office/drawing/2014/main" id="{00000000-0008-0000-6100-00006010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4193" name="TextBox 4192">
          <a:extLst>
            <a:ext uri="{FF2B5EF4-FFF2-40B4-BE49-F238E27FC236}">
              <a16:creationId xmlns:a16="http://schemas.microsoft.com/office/drawing/2014/main" id="{00000000-0008-0000-6100-00006110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4194" name="TextBox 4193">
          <a:extLst>
            <a:ext uri="{FF2B5EF4-FFF2-40B4-BE49-F238E27FC236}">
              <a16:creationId xmlns:a16="http://schemas.microsoft.com/office/drawing/2014/main" id="{00000000-0008-0000-6100-00006210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4195" name="TextBox 4194">
          <a:extLst>
            <a:ext uri="{FF2B5EF4-FFF2-40B4-BE49-F238E27FC236}">
              <a16:creationId xmlns:a16="http://schemas.microsoft.com/office/drawing/2014/main" id="{00000000-0008-0000-6100-00006310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4196" name="TextBox 4195">
          <a:extLst>
            <a:ext uri="{FF2B5EF4-FFF2-40B4-BE49-F238E27FC236}">
              <a16:creationId xmlns:a16="http://schemas.microsoft.com/office/drawing/2014/main" id="{00000000-0008-0000-6100-00006410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4197" name="TextBox 4196">
          <a:extLst>
            <a:ext uri="{FF2B5EF4-FFF2-40B4-BE49-F238E27FC236}">
              <a16:creationId xmlns:a16="http://schemas.microsoft.com/office/drawing/2014/main" id="{00000000-0008-0000-6100-00006510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4198" name="TextBox 4197">
          <a:extLst>
            <a:ext uri="{FF2B5EF4-FFF2-40B4-BE49-F238E27FC236}">
              <a16:creationId xmlns:a16="http://schemas.microsoft.com/office/drawing/2014/main" id="{00000000-0008-0000-6100-00006610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4199" name="TextBox 4198">
          <a:extLst>
            <a:ext uri="{FF2B5EF4-FFF2-40B4-BE49-F238E27FC236}">
              <a16:creationId xmlns:a16="http://schemas.microsoft.com/office/drawing/2014/main" id="{00000000-0008-0000-6100-00006710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4200" name="TextBox 4199">
          <a:extLst>
            <a:ext uri="{FF2B5EF4-FFF2-40B4-BE49-F238E27FC236}">
              <a16:creationId xmlns:a16="http://schemas.microsoft.com/office/drawing/2014/main" id="{00000000-0008-0000-6100-00006810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4201" name="TextBox 4200">
          <a:extLst>
            <a:ext uri="{FF2B5EF4-FFF2-40B4-BE49-F238E27FC236}">
              <a16:creationId xmlns:a16="http://schemas.microsoft.com/office/drawing/2014/main" id="{00000000-0008-0000-6100-00006910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4202" name="TextBox 4201">
          <a:extLst>
            <a:ext uri="{FF2B5EF4-FFF2-40B4-BE49-F238E27FC236}">
              <a16:creationId xmlns:a16="http://schemas.microsoft.com/office/drawing/2014/main" id="{00000000-0008-0000-6100-00006A10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4203" name="TextBox 4202">
          <a:extLst>
            <a:ext uri="{FF2B5EF4-FFF2-40B4-BE49-F238E27FC236}">
              <a16:creationId xmlns:a16="http://schemas.microsoft.com/office/drawing/2014/main" id="{00000000-0008-0000-6100-00006B10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4204" name="TextBox 4203">
          <a:extLst>
            <a:ext uri="{FF2B5EF4-FFF2-40B4-BE49-F238E27FC236}">
              <a16:creationId xmlns:a16="http://schemas.microsoft.com/office/drawing/2014/main" id="{00000000-0008-0000-6100-00006C10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4205" name="TextBox 4204">
          <a:extLst>
            <a:ext uri="{FF2B5EF4-FFF2-40B4-BE49-F238E27FC236}">
              <a16:creationId xmlns:a16="http://schemas.microsoft.com/office/drawing/2014/main" id="{00000000-0008-0000-6100-00006D10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4206" name="TextBox 4205">
          <a:extLst>
            <a:ext uri="{FF2B5EF4-FFF2-40B4-BE49-F238E27FC236}">
              <a16:creationId xmlns:a16="http://schemas.microsoft.com/office/drawing/2014/main" id="{00000000-0008-0000-6100-00006E10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4207" name="TextBox 4206">
          <a:extLst>
            <a:ext uri="{FF2B5EF4-FFF2-40B4-BE49-F238E27FC236}">
              <a16:creationId xmlns:a16="http://schemas.microsoft.com/office/drawing/2014/main" id="{00000000-0008-0000-6100-00006F10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4208" name="TextBox 4207">
          <a:extLst>
            <a:ext uri="{FF2B5EF4-FFF2-40B4-BE49-F238E27FC236}">
              <a16:creationId xmlns:a16="http://schemas.microsoft.com/office/drawing/2014/main" id="{00000000-0008-0000-6100-00007010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4209" name="TextBox 4208">
          <a:extLst>
            <a:ext uri="{FF2B5EF4-FFF2-40B4-BE49-F238E27FC236}">
              <a16:creationId xmlns:a16="http://schemas.microsoft.com/office/drawing/2014/main" id="{00000000-0008-0000-6100-00007110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4210" name="TextBox 4209">
          <a:extLst>
            <a:ext uri="{FF2B5EF4-FFF2-40B4-BE49-F238E27FC236}">
              <a16:creationId xmlns:a16="http://schemas.microsoft.com/office/drawing/2014/main" id="{00000000-0008-0000-6100-00007210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4211" name="TextBox 4210">
          <a:extLst>
            <a:ext uri="{FF2B5EF4-FFF2-40B4-BE49-F238E27FC236}">
              <a16:creationId xmlns:a16="http://schemas.microsoft.com/office/drawing/2014/main" id="{00000000-0008-0000-6100-00007310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4212" name="TextBox 4211">
          <a:extLst>
            <a:ext uri="{FF2B5EF4-FFF2-40B4-BE49-F238E27FC236}">
              <a16:creationId xmlns:a16="http://schemas.microsoft.com/office/drawing/2014/main" id="{00000000-0008-0000-6100-00007410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4213" name="TextBox 4212">
          <a:extLst>
            <a:ext uri="{FF2B5EF4-FFF2-40B4-BE49-F238E27FC236}">
              <a16:creationId xmlns:a16="http://schemas.microsoft.com/office/drawing/2014/main" id="{00000000-0008-0000-6100-00007510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4214" name="TextBox 4213">
          <a:extLst>
            <a:ext uri="{FF2B5EF4-FFF2-40B4-BE49-F238E27FC236}">
              <a16:creationId xmlns:a16="http://schemas.microsoft.com/office/drawing/2014/main" id="{00000000-0008-0000-6100-00007610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4215" name="TextBox 4214">
          <a:extLst>
            <a:ext uri="{FF2B5EF4-FFF2-40B4-BE49-F238E27FC236}">
              <a16:creationId xmlns:a16="http://schemas.microsoft.com/office/drawing/2014/main" id="{00000000-0008-0000-6100-00007710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4216" name="TextBox 4215">
          <a:extLst>
            <a:ext uri="{FF2B5EF4-FFF2-40B4-BE49-F238E27FC236}">
              <a16:creationId xmlns:a16="http://schemas.microsoft.com/office/drawing/2014/main" id="{00000000-0008-0000-6100-00007810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4217" name="TextBox 4216">
          <a:extLst>
            <a:ext uri="{FF2B5EF4-FFF2-40B4-BE49-F238E27FC236}">
              <a16:creationId xmlns:a16="http://schemas.microsoft.com/office/drawing/2014/main" id="{00000000-0008-0000-6100-00007910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4218" name="TextBox 4217">
          <a:extLst>
            <a:ext uri="{FF2B5EF4-FFF2-40B4-BE49-F238E27FC236}">
              <a16:creationId xmlns:a16="http://schemas.microsoft.com/office/drawing/2014/main" id="{00000000-0008-0000-6100-00007A10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4219" name="TextBox 4218">
          <a:extLst>
            <a:ext uri="{FF2B5EF4-FFF2-40B4-BE49-F238E27FC236}">
              <a16:creationId xmlns:a16="http://schemas.microsoft.com/office/drawing/2014/main" id="{00000000-0008-0000-6100-00007B10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4220" name="TextBox 4219">
          <a:extLst>
            <a:ext uri="{FF2B5EF4-FFF2-40B4-BE49-F238E27FC236}">
              <a16:creationId xmlns:a16="http://schemas.microsoft.com/office/drawing/2014/main" id="{00000000-0008-0000-6100-00007C10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4221" name="TextBox 4220">
          <a:extLst>
            <a:ext uri="{FF2B5EF4-FFF2-40B4-BE49-F238E27FC236}">
              <a16:creationId xmlns:a16="http://schemas.microsoft.com/office/drawing/2014/main" id="{00000000-0008-0000-6100-00007D10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4222" name="TextBox 4221">
          <a:extLst>
            <a:ext uri="{FF2B5EF4-FFF2-40B4-BE49-F238E27FC236}">
              <a16:creationId xmlns:a16="http://schemas.microsoft.com/office/drawing/2014/main" id="{00000000-0008-0000-6100-00007E10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4223" name="TextBox 4222">
          <a:extLst>
            <a:ext uri="{FF2B5EF4-FFF2-40B4-BE49-F238E27FC236}">
              <a16:creationId xmlns:a16="http://schemas.microsoft.com/office/drawing/2014/main" id="{00000000-0008-0000-6100-00007F10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4224" name="TextBox 4223">
          <a:extLst>
            <a:ext uri="{FF2B5EF4-FFF2-40B4-BE49-F238E27FC236}">
              <a16:creationId xmlns:a16="http://schemas.microsoft.com/office/drawing/2014/main" id="{00000000-0008-0000-6100-00008010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4225" name="TextBox 4224">
          <a:extLst>
            <a:ext uri="{FF2B5EF4-FFF2-40B4-BE49-F238E27FC236}">
              <a16:creationId xmlns:a16="http://schemas.microsoft.com/office/drawing/2014/main" id="{00000000-0008-0000-6100-00008110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4226" name="TextBox 4225">
          <a:extLst>
            <a:ext uri="{FF2B5EF4-FFF2-40B4-BE49-F238E27FC236}">
              <a16:creationId xmlns:a16="http://schemas.microsoft.com/office/drawing/2014/main" id="{00000000-0008-0000-6100-00008210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4227" name="TextBox 4226">
          <a:extLst>
            <a:ext uri="{FF2B5EF4-FFF2-40B4-BE49-F238E27FC236}">
              <a16:creationId xmlns:a16="http://schemas.microsoft.com/office/drawing/2014/main" id="{00000000-0008-0000-6100-00008310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4228" name="TextBox 4227">
          <a:extLst>
            <a:ext uri="{FF2B5EF4-FFF2-40B4-BE49-F238E27FC236}">
              <a16:creationId xmlns:a16="http://schemas.microsoft.com/office/drawing/2014/main" id="{00000000-0008-0000-6100-00008410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4229" name="TextBox 4228">
          <a:extLst>
            <a:ext uri="{FF2B5EF4-FFF2-40B4-BE49-F238E27FC236}">
              <a16:creationId xmlns:a16="http://schemas.microsoft.com/office/drawing/2014/main" id="{00000000-0008-0000-6100-00008510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4230" name="TextBox 4229">
          <a:extLst>
            <a:ext uri="{FF2B5EF4-FFF2-40B4-BE49-F238E27FC236}">
              <a16:creationId xmlns:a16="http://schemas.microsoft.com/office/drawing/2014/main" id="{00000000-0008-0000-6100-00008610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4231" name="TextBox 4230">
          <a:extLst>
            <a:ext uri="{FF2B5EF4-FFF2-40B4-BE49-F238E27FC236}">
              <a16:creationId xmlns:a16="http://schemas.microsoft.com/office/drawing/2014/main" id="{00000000-0008-0000-6100-00008710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4232" name="TextBox 4231">
          <a:extLst>
            <a:ext uri="{FF2B5EF4-FFF2-40B4-BE49-F238E27FC236}">
              <a16:creationId xmlns:a16="http://schemas.microsoft.com/office/drawing/2014/main" id="{00000000-0008-0000-6100-00008810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4233" name="TextBox 4232">
          <a:extLst>
            <a:ext uri="{FF2B5EF4-FFF2-40B4-BE49-F238E27FC236}">
              <a16:creationId xmlns:a16="http://schemas.microsoft.com/office/drawing/2014/main" id="{00000000-0008-0000-6100-00008910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4234" name="TextBox 4233">
          <a:extLst>
            <a:ext uri="{FF2B5EF4-FFF2-40B4-BE49-F238E27FC236}">
              <a16:creationId xmlns:a16="http://schemas.microsoft.com/office/drawing/2014/main" id="{00000000-0008-0000-6100-00008A10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4235" name="TextBox 4234">
          <a:extLst>
            <a:ext uri="{FF2B5EF4-FFF2-40B4-BE49-F238E27FC236}">
              <a16:creationId xmlns:a16="http://schemas.microsoft.com/office/drawing/2014/main" id="{00000000-0008-0000-6100-00008B10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4236" name="TextBox 4235">
          <a:extLst>
            <a:ext uri="{FF2B5EF4-FFF2-40B4-BE49-F238E27FC236}">
              <a16:creationId xmlns:a16="http://schemas.microsoft.com/office/drawing/2014/main" id="{00000000-0008-0000-6100-00008C10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4237" name="TextBox 4236">
          <a:extLst>
            <a:ext uri="{FF2B5EF4-FFF2-40B4-BE49-F238E27FC236}">
              <a16:creationId xmlns:a16="http://schemas.microsoft.com/office/drawing/2014/main" id="{00000000-0008-0000-6100-00008D10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4238" name="TextBox 4237">
          <a:extLst>
            <a:ext uri="{FF2B5EF4-FFF2-40B4-BE49-F238E27FC236}">
              <a16:creationId xmlns:a16="http://schemas.microsoft.com/office/drawing/2014/main" id="{00000000-0008-0000-6100-00008E10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4239" name="TextBox 4238">
          <a:extLst>
            <a:ext uri="{FF2B5EF4-FFF2-40B4-BE49-F238E27FC236}">
              <a16:creationId xmlns:a16="http://schemas.microsoft.com/office/drawing/2014/main" id="{00000000-0008-0000-6100-00008F10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4240" name="TextBox 4239">
          <a:extLst>
            <a:ext uri="{FF2B5EF4-FFF2-40B4-BE49-F238E27FC236}">
              <a16:creationId xmlns:a16="http://schemas.microsoft.com/office/drawing/2014/main" id="{00000000-0008-0000-6100-00009010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4241" name="TextBox 4240">
          <a:extLst>
            <a:ext uri="{FF2B5EF4-FFF2-40B4-BE49-F238E27FC236}">
              <a16:creationId xmlns:a16="http://schemas.microsoft.com/office/drawing/2014/main" id="{00000000-0008-0000-6100-00009110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4242" name="TextBox 4241">
          <a:extLst>
            <a:ext uri="{FF2B5EF4-FFF2-40B4-BE49-F238E27FC236}">
              <a16:creationId xmlns:a16="http://schemas.microsoft.com/office/drawing/2014/main" id="{00000000-0008-0000-6100-00009210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4243" name="TextBox 4242">
          <a:extLst>
            <a:ext uri="{FF2B5EF4-FFF2-40B4-BE49-F238E27FC236}">
              <a16:creationId xmlns:a16="http://schemas.microsoft.com/office/drawing/2014/main" id="{00000000-0008-0000-6100-00009310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4244" name="TextBox 4243">
          <a:extLst>
            <a:ext uri="{FF2B5EF4-FFF2-40B4-BE49-F238E27FC236}">
              <a16:creationId xmlns:a16="http://schemas.microsoft.com/office/drawing/2014/main" id="{00000000-0008-0000-6100-00009410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4245" name="TextBox 4244">
          <a:extLst>
            <a:ext uri="{FF2B5EF4-FFF2-40B4-BE49-F238E27FC236}">
              <a16:creationId xmlns:a16="http://schemas.microsoft.com/office/drawing/2014/main" id="{00000000-0008-0000-6100-00009510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4246" name="TextBox 4245">
          <a:extLst>
            <a:ext uri="{FF2B5EF4-FFF2-40B4-BE49-F238E27FC236}">
              <a16:creationId xmlns:a16="http://schemas.microsoft.com/office/drawing/2014/main" id="{00000000-0008-0000-6100-00009610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4247" name="TextBox 4246">
          <a:extLst>
            <a:ext uri="{FF2B5EF4-FFF2-40B4-BE49-F238E27FC236}">
              <a16:creationId xmlns:a16="http://schemas.microsoft.com/office/drawing/2014/main" id="{00000000-0008-0000-6100-00009710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4248" name="TextBox 4247">
          <a:extLst>
            <a:ext uri="{FF2B5EF4-FFF2-40B4-BE49-F238E27FC236}">
              <a16:creationId xmlns:a16="http://schemas.microsoft.com/office/drawing/2014/main" id="{00000000-0008-0000-6100-00009810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4249" name="TextBox 4248">
          <a:extLst>
            <a:ext uri="{FF2B5EF4-FFF2-40B4-BE49-F238E27FC236}">
              <a16:creationId xmlns:a16="http://schemas.microsoft.com/office/drawing/2014/main" id="{00000000-0008-0000-6100-00009910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4250" name="TextBox 4249">
          <a:extLst>
            <a:ext uri="{FF2B5EF4-FFF2-40B4-BE49-F238E27FC236}">
              <a16:creationId xmlns:a16="http://schemas.microsoft.com/office/drawing/2014/main" id="{00000000-0008-0000-6100-00009A10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4251" name="TextBox 4250">
          <a:extLst>
            <a:ext uri="{FF2B5EF4-FFF2-40B4-BE49-F238E27FC236}">
              <a16:creationId xmlns:a16="http://schemas.microsoft.com/office/drawing/2014/main" id="{00000000-0008-0000-6100-00009B10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4252" name="TextBox 4251">
          <a:extLst>
            <a:ext uri="{FF2B5EF4-FFF2-40B4-BE49-F238E27FC236}">
              <a16:creationId xmlns:a16="http://schemas.microsoft.com/office/drawing/2014/main" id="{00000000-0008-0000-6100-00009C10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4253" name="TextBox 4252">
          <a:extLst>
            <a:ext uri="{FF2B5EF4-FFF2-40B4-BE49-F238E27FC236}">
              <a16:creationId xmlns:a16="http://schemas.microsoft.com/office/drawing/2014/main" id="{00000000-0008-0000-6100-00009D10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4254" name="TextBox 4253">
          <a:extLst>
            <a:ext uri="{FF2B5EF4-FFF2-40B4-BE49-F238E27FC236}">
              <a16:creationId xmlns:a16="http://schemas.microsoft.com/office/drawing/2014/main" id="{00000000-0008-0000-6100-00009E10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4255" name="TextBox 4254">
          <a:extLst>
            <a:ext uri="{FF2B5EF4-FFF2-40B4-BE49-F238E27FC236}">
              <a16:creationId xmlns:a16="http://schemas.microsoft.com/office/drawing/2014/main" id="{00000000-0008-0000-6100-00009F10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4256" name="TextBox 4255">
          <a:extLst>
            <a:ext uri="{FF2B5EF4-FFF2-40B4-BE49-F238E27FC236}">
              <a16:creationId xmlns:a16="http://schemas.microsoft.com/office/drawing/2014/main" id="{00000000-0008-0000-6100-0000A010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4257" name="TextBox 4256">
          <a:extLst>
            <a:ext uri="{FF2B5EF4-FFF2-40B4-BE49-F238E27FC236}">
              <a16:creationId xmlns:a16="http://schemas.microsoft.com/office/drawing/2014/main" id="{00000000-0008-0000-6100-0000A110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4258" name="TextBox 4257">
          <a:extLst>
            <a:ext uri="{FF2B5EF4-FFF2-40B4-BE49-F238E27FC236}">
              <a16:creationId xmlns:a16="http://schemas.microsoft.com/office/drawing/2014/main" id="{00000000-0008-0000-6100-0000A210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4259" name="TextBox 4258">
          <a:extLst>
            <a:ext uri="{FF2B5EF4-FFF2-40B4-BE49-F238E27FC236}">
              <a16:creationId xmlns:a16="http://schemas.microsoft.com/office/drawing/2014/main" id="{00000000-0008-0000-6100-0000A310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4260" name="TextBox 4259">
          <a:extLst>
            <a:ext uri="{FF2B5EF4-FFF2-40B4-BE49-F238E27FC236}">
              <a16:creationId xmlns:a16="http://schemas.microsoft.com/office/drawing/2014/main" id="{00000000-0008-0000-6100-0000A410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4261" name="TextBox 4260">
          <a:extLst>
            <a:ext uri="{FF2B5EF4-FFF2-40B4-BE49-F238E27FC236}">
              <a16:creationId xmlns:a16="http://schemas.microsoft.com/office/drawing/2014/main" id="{00000000-0008-0000-6100-0000A510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4262" name="TextBox 4261">
          <a:extLst>
            <a:ext uri="{FF2B5EF4-FFF2-40B4-BE49-F238E27FC236}">
              <a16:creationId xmlns:a16="http://schemas.microsoft.com/office/drawing/2014/main" id="{00000000-0008-0000-6100-0000A610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4263" name="TextBox 4262">
          <a:extLst>
            <a:ext uri="{FF2B5EF4-FFF2-40B4-BE49-F238E27FC236}">
              <a16:creationId xmlns:a16="http://schemas.microsoft.com/office/drawing/2014/main" id="{00000000-0008-0000-6100-0000A710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4264" name="TextBox 4263">
          <a:extLst>
            <a:ext uri="{FF2B5EF4-FFF2-40B4-BE49-F238E27FC236}">
              <a16:creationId xmlns:a16="http://schemas.microsoft.com/office/drawing/2014/main" id="{00000000-0008-0000-6100-0000A810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4265" name="TextBox 4264">
          <a:extLst>
            <a:ext uri="{FF2B5EF4-FFF2-40B4-BE49-F238E27FC236}">
              <a16:creationId xmlns:a16="http://schemas.microsoft.com/office/drawing/2014/main" id="{00000000-0008-0000-6100-0000A910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4266" name="TextBox 4265">
          <a:extLst>
            <a:ext uri="{FF2B5EF4-FFF2-40B4-BE49-F238E27FC236}">
              <a16:creationId xmlns:a16="http://schemas.microsoft.com/office/drawing/2014/main" id="{00000000-0008-0000-6100-0000AA10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4267" name="TextBox 4266">
          <a:extLst>
            <a:ext uri="{FF2B5EF4-FFF2-40B4-BE49-F238E27FC236}">
              <a16:creationId xmlns:a16="http://schemas.microsoft.com/office/drawing/2014/main" id="{00000000-0008-0000-6100-0000AB10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4268" name="TextBox 4267">
          <a:extLst>
            <a:ext uri="{FF2B5EF4-FFF2-40B4-BE49-F238E27FC236}">
              <a16:creationId xmlns:a16="http://schemas.microsoft.com/office/drawing/2014/main" id="{00000000-0008-0000-6100-0000AC10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4269" name="TextBox 4268">
          <a:extLst>
            <a:ext uri="{FF2B5EF4-FFF2-40B4-BE49-F238E27FC236}">
              <a16:creationId xmlns:a16="http://schemas.microsoft.com/office/drawing/2014/main" id="{00000000-0008-0000-6100-0000AD10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4270" name="TextBox 4269">
          <a:extLst>
            <a:ext uri="{FF2B5EF4-FFF2-40B4-BE49-F238E27FC236}">
              <a16:creationId xmlns:a16="http://schemas.microsoft.com/office/drawing/2014/main" id="{00000000-0008-0000-6100-0000AE10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4271" name="TextBox 4270">
          <a:extLst>
            <a:ext uri="{FF2B5EF4-FFF2-40B4-BE49-F238E27FC236}">
              <a16:creationId xmlns:a16="http://schemas.microsoft.com/office/drawing/2014/main" id="{00000000-0008-0000-6100-0000AF10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4272" name="TextBox 4271">
          <a:extLst>
            <a:ext uri="{FF2B5EF4-FFF2-40B4-BE49-F238E27FC236}">
              <a16:creationId xmlns:a16="http://schemas.microsoft.com/office/drawing/2014/main" id="{00000000-0008-0000-6100-0000B010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4273" name="TextBox 4272">
          <a:extLst>
            <a:ext uri="{FF2B5EF4-FFF2-40B4-BE49-F238E27FC236}">
              <a16:creationId xmlns:a16="http://schemas.microsoft.com/office/drawing/2014/main" id="{00000000-0008-0000-6100-0000B110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4274" name="TextBox 4273">
          <a:extLst>
            <a:ext uri="{FF2B5EF4-FFF2-40B4-BE49-F238E27FC236}">
              <a16:creationId xmlns:a16="http://schemas.microsoft.com/office/drawing/2014/main" id="{00000000-0008-0000-6100-0000B210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4275" name="TextBox 4274">
          <a:extLst>
            <a:ext uri="{FF2B5EF4-FFF2-40B4-BE49-F238E27FC236}">
              <a16:creationId xmlns:a16="http://schemas.microsoft.com/office/drawing/2014/main" id="{00000000-0008-0000-6100-0000B310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4276" name="TextBox 4275">
          <a:extLst>
            <a:ext uri="{FF2B5EF4-FFF2-40B4-BE49-F238E27FC236}">
              <a16:creationId xmlns:a16="http://schemas.microsoft.com/office/drawing/2014/main" id="{00000000-0008-0000-6100-0000B410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4277" name="TextBox 4276">
          <a:extLst>
            <a:ext uri="{FF2B5EF4-FFF2-40B4-BE49-F238E27FC236}">
              <a16:creationId xmlns:a16="http://schemas.microsoft.com/office/drawing/2014/main" id="{00000000-0008-0000-6100-0000B510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4278" name="TextBox 4277">
          <a:extLst>
            <a:ext uri="{FF2B5EF4-FFF2-40B4-BE49-F238E27FC236}">
              <a16:creationId xmlns:a16="http://schemas.microsoft.com/office/drawing/2014/main" id="{00000000-0008-0000-6100-0000B610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4279" name="TextBox 4278">
          <a:extLst>
            <a:ext uri="{FF2B5EF4-FFF2-40B4-BE49-F238E27FC236}">
              <a16:creationId xmlns:a16="http://schemas.microsoft.com/office/drawing/2014/main" id="{00000000-0008-0000-6100-0000B710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4280" name="TextBox 4279">
          <a:extLst>
            <a:ext uri="{FF2B5EF4-FFF2-40B4-BE49-F238E27FC236}">
              <a16:creationId xmlns:a16="http://schemas.microsoft.com/office/drawing/2014/main" id="{00000000-0008-0000-6100-0000B810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4281" name="TextBox 4280">
          <a:extLst>
            <a:ext uri="{FF2B5EF4-FFF2-40B4-BE49-F238E27FC236}">
              <a16:creationId xmlns:a16="http://schemas.microsoft.com/office/drawing/2014/main" id="{00000000-0008-0000-6100-0000B910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4282" name="TextBox 4281">
          <a:extLst>
            <a:ext uri="{FF2B5EF4-FFF2-40B4-BE49-F238E27FC236}">
              <a16:creationId xmlns:a16="http://schemas.microsoft.com/office/drawing/2014/main" id="{00000000-0008-0000-6100-0000BA10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4283" name="TextBox 4282">
          <a:extLst>
            <a:ext uri="{FF2B5EF4-FFF2-40B4-BE49-F238E27FC236}">
              <a16:creationId xmlns:a16="http://schemas.microsoft.com/office/drawing/2014/main" id="{00000000-0008-0000-6100-0000BB10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4284" name="TextBox 4283">
          <a:extLst>
            <a:ext uri="{FF2B5EF4-FFF2-40B4-BE49-F238E27FC236}">
              <a16:creationId xmlns:a16="http://schemas.microsoft.com/office/drawing/2014/main" id="{00000000-0008-0000-6100-0000BC10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4285" name="TextBox 4284">
          <a:extLst>
            <a:ext uri="{FF2B5EF4-FFF2-40B4-BE49-F238E27FC236}">
              <a16:creationId xmlns:a16="http://schemas.microsoft.com/office/drawing/2014/main" id="{00000000-0008-0000-6100-0000BD10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4286" name="TextBox 4285">
          <a:extLst>
            <a:ext uri="{FF2B5EF4-FFF2-40B4-BE49-F238E27FC236}">
              <a16:creationId xmlns:a16="http://schemas.microsoft.com/office/drawing/2014/main" id="{00000000-0008-0000-6100-0000BE10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4287" name="TextBox 4286">
          <a:extLst>
            <a:ext uri="{FF2B5EF4-FFF2-40B4-BE49-F238E27FC236}">
              <a16:creationId xmlns:a16="http://schemas.microsoft.com/office/drawing/2014/main" id="{00000000-0008-0000-6100-0000BF10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4288" name="TextBox 4287">
          <a:extLst>
            <a:ext uri="{FF2B5EF4-FFF2-40B4-BE49-F238E27FC236}">
              <a16:creationId xmlns:a16="http://schemas.microsoft.com/office/drawing/2014/main" id="{00000000-0008-0000-6100-0000C010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4289" name="TextBox 4288">
          <a:extLst>
            <a:ext uri="{FF2B5EF4-FFF2-40B4-BE49-F238E27FC236}">
              <a16:creationId xmlns:a16="http://schemas.microsoft.com/office/drawing/2014/main" id="{00000000-0008-0000-6100-0000C110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4290" name="TextBox 4289">
          <a:extLst>
            <a:ext uri="{FF2B5EF4-FFF2-40B4-BE49-F238E27FC236}">
              <a16:creationId xmlns:a16="http://schemas.microsoft.com/office/drawing/2014/main" id="{00000000-0008-0000-6100-0000C210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4291" name="TextBox 4290">
          <a:extLst>
            <a:ext uri="{FF2B5EF4-FFF2-40B4-BE49-F238E27FC236}">
              <a16:creationId xmlns:a16="http://schemas.microsoft.com/office/drawing/2014/main" id="{00000000-0008-0000-6100-0000C310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4292" name="TextBox 4291">
          <a:extLst>
            <a:ext uri="{FF2B5EF4-FFF2-40B4-BE49-F238E27FC236}">
              <a16:creationId xmlns:a16="http://schemas.microsoft.com/office/drawing/2014/main" id="{00000000-0008-0000-6100-0000C410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4293" name="TextBox 4292">
          <a:extLst>
            <a:ext uri="{FF2B5EF4-FFF2-40B4-BE49-F238E27FC236}">
              <a16:creationId xmlns:a16="http://schemas.microsoft.com/office/drawing/2014/main" id="{00000000-0008-0000-6100-0000C510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4294" name="TextBox 4293">
          <a:extLst>
            <a:ext uri="{FF2B5EF4-FFF2-40B4-BE49-F238E27FC236}">
              <a16:creationId xmlns:a16="http://schemas.microsoft.com/office/drawing/2014/main" id="{00000000-0008-0000-6100-0000C610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4295" name="TextBox 4294">
          <a:extLst>
            <a:ext uri="{FF2B5EF4-FFF2-40B4-BE49-F238E27FC236}">
              <a16:creationId xmlns:a16="http://schemas.microsoft.com/office/drawing/2014/main" id="{00000000-0008-0000-6100-0000C710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4296" name="TextBox 4295">
          <a:extLst>
            <a:ext uri="{FF2B5EF4-FFF2-40B4-BE49-F238E27FC236}">
              <a16:creationId xmlns:a16="http://schemas.microsoft.com/office/drawing/2014/main" id="{00000000-0008-0000-6100-0000C810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4297" name="TextBox 4296">
          <a:extLst>
            <a:ext uri="{FF2B5EF4-FFF2-40B4-BE49-F238E27FC236}">
              <a16:creationId xmlns:a16="http://schemas.microsoft.com/office/drawing/2014/main" id="{00000000-0008-0000-6100-0000C910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4298" name="TextBox 4297">
          <a:extLst>
            <a:ext uri="{FF2B5EF4-FFF2-40B4-BE49-F238E27FC236}">
              <a16:creationId xmlns:a16="http://schemas.microsoft.com/office/drawing/2014/main" id="{00000000-0008-0000-6100-0000CA10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4299" name="TextBox 4298">
          <a:extLst>
            <a:ext uri="{FF2B5EF4-FFF2-40B4-BE49-F238E27FC236}">
              <a16:creationId xmlns:a16="http://schemas.microsoft.com/office/drawing/2014/main" id="{00000000-0008-0000-6100-0000CB10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4300" name="TextBox 4299">
          <a:extLst>
            <a:ext uri="{FF2B5EF4-FFF2-40B4-BE49-F238E27FC236}">
              <a16:creationId xmlns:a16="http://schemas.microsoft.com/office/drawing/2014/main" id="{00000000-0008-0000-6100-0000CC10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4301" name="TextBox 4300">
          <a:extLst>
            <a:ext uri="{FF2B5EF4-FFF2-40B4-BE49-F238E27FC236}">
              <a16:creationId xmlns:a16="http://schemas.microsoft.com/office/drawing/2014/main" id="{00000000-0008-0000-6100-0000CD10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4302" name="TextBox 4301">
          <a:extLst>
            <a:ext uri="{FF2B5EF4-FFF2-40B4-BE49-F238E27FC236}">
              <a16:creationId xmlns:a16="http://schemas.microsoft.com/office/drawing/2014/main" id="{00000000-0008-0000-6100-0000CE10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4303" name="TextBox 4302">
          <a:extLst>
            <a:ext uri="{FF2B5EF4-FFF2-40B4-BE49-F238E27FC236}">
              <a16:creationId xmlns:a16="http://schemas.microsoft.com/office/drawing/2014/main" id="{00000000-0008-0000-6100-0000CF10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4304" name="TextBox 4303">
          <a:extLst>
            <a:ext uri="{FF2B5EF4-FFF2-40B4-BE49-F238E27FC236}">
              <a16:creationId xmlns:a16="http://schemas.microsoft.com/office/drawing/2014/main" id="{00000000-0008-0000-6100-0000D010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4305" name="TextBox 4304">
          <a:extLst>
            <a:ext uri="{FF2B5EF4-FFF2-40B4-BE49-F238E27FC236}">
              <a16:creationId xmlns:a16="http://schemas.microsoft.com/office/drawing/2014/main" id="{00000000-0008-0000-6100-0000D110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4306" name="TextBox 4305">
          <a:extLst>
            <a:ext uri="{FF2B5EF4-FFF2-40B4-BE49-F238E27FC236}">
              <a16:creationId xmlns:a16="http://schemas.microsoft.com/office/drawing/2014/main" id="{00000000-0008-0000-6100-0000D210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4307" name="TextBox 4306">
          <a:extLst>
            <a:ext uri="{FF2B5EF4-FFF2-40B4-BE49-F238E27FC236}">
              <a16:creationId xmlns:a16="http://schemas.microsoft.com/office/drawing/2014/main" id="{00000000-0008-0000-6100-0000D310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4308" name="TextBox 4307">
          <a:extLst>
            <a:ext uri="{FF2B5EF4-FFF2-40B4-BE49-F238E27FC236}">
              <a16:creationId xmlns:a16="http://schemas.microsoft.com/office/drawing/2014/main" id="{00000000-0008-0000-6100-0000D410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4309" name="TextBox 4308">
          <a:extLst>
            <a:ext uri="{FF2B5EF4-FFF2-40B4-BE49-F238E27FC236}">
              <a16:creationId xmlns:a16="http://schemas.microsoft.com/office/drawing/2014/main" id="{00000000-0008-0000-6100-0000D510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4310" name="TextBox 4309">
          <a:extLst>
            <a:ext uri="{FF2B5EF4-FFF2-40B4-BE49-F238E27FC236}">
              <a16:creationId xmlns:a16="http://schemas.microsoft.com/office/drawing/2014/main" id="{00000000-0008-0000-6100-0000D610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4311" name="TextBox 4310">
          <a:extLst>
            <a:ext uri="{FF2B5EF4-FFF2-40B4-BE49-F238E27FC236}">
              <a16:creationId xmlns:a16="http://schemas.microsoft.com/office/drawing/2014/main" id="{00000000-0008-0000-6100-0000D710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4312" name="TextBox 4311">
          <a:extLst>
            <a:ext uri="{FF2B5EF4-FFF2-40B4-BE49-F238E27FC236}">
              <a16:creationId xmlns:a16="http://schemas.microsoft.com/office/drawing/2014/main" id="{00000000-0008-0000-6100-0000D810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4313" name="TextBox 4312">
          <a:extLst>
            <a:ext uri="{FF2B5EF4-FFF2-40B4-BE49-F238E27FC236}">
              <a16:creationId xmlns:a16="http://schemas.microsoft.com/office/drawing/2014/main" id="{00000000-0008-0000-6100-0000D910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4314" name="TextBox 4313">
          <a:extLst>
            <a:ext uri="{FF2B5EF4-FFF2-40B4-BE49-F238E27FC236}">
              <a16:creationId xmlns:a16="http://schemas.microsoft.com/office/drawing/2014/main" id="{00000000-0008-0000-6100-0000DA10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4315" name="TextBox 4314">
          <a:extLst>
            <a:ext uri="{FF2B5EF4-FFF2-40B4-BE49-F238E27FC236}">
              <a16:creationId xmlns:a16="http://schemas.microsoft.com/office/drawing/2014/main" id="{00000000-0008-0000-6100-0000DB10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4316" name="TextBox 4315">
          <a:extLst>
            <a:ext uri="{FF2B5EF4-FFF2-40B4-BE49-F238E27FC236}">
              <a16:creationId xmlns:a16="http://schemas.microsoft.com/office/drawing/2014/main" id="{00000000-0008-0000-6100-0000DC10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4317" name="TextBox 4316">
          <a:extLst>
            <a:ext uri="{FF2B5EF4-FFF2-40B4-BE49-F238E27FC236}">
              <a16:creationId xmlns:a16="http://schemas.microsoft.com/office/drawing/2014/main" id="{00000000-0008-0000-6100-0000DD10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4318" name="TextBox 4317">
          <a:extLst>
            <a:ext uri="{FF2B5EF4-FFF2-40B4-BE49-F238E27FC236}">
              <a16:creationId xmlns:a16="http://schemas.microsoft.com/office/drawing/2014/main" id="{00000000-0008-0000-6100-0000DE10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4319" name="TextBox 4318">
          <a:extLst>
            <a:ext uri="{FF2B5EF4-FFF2-40B4-BE49-F238E27FC236}">
              <a16:creationId xmlns:a16="http://schemas.microsoft.com/office/drawing/2014/main" id="{00000000-0008-0000-6100-0000DF10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4320" name="TextBox 4319">
          <a:extLst>
            <a:ext uri="{FF2B5EF4-FFF2-40B4-BE49-F238E27FC236}">
              <a16:creationId xmlns:a16="http://schemas.microsoft.com/office/drawing/2014/main" id="{00000000-0008-0000-6100-0000E010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4321" name="TextBox 4320">
          <a:extLst>
            <a:ext uri="{FF2B5EF4-FFF2-40B4-BE49-F238E27FC236}">
              <a16:creationId xmlns:a16="http://schemas.microsoft.com/office/drawing/2014/main" id="{00000000-0008-0000-6100-0000E110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4322" name="TextBox 4321">
          <a:extLst>
            <a:ext uri="{FF2B5EF4-FFF2-40B4-BE49-F238E27FC236}">
              <a16:creationId xmlns:a16="http://schemas.microsoft.com/office/drawing/2014/main" id="{00000000-0008-0000-6100-0000E210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4323" name="TextBox 4322">
          <a:extLst>
            <a:ext uri="{FF2B5EF4-FFF2-40B4-BE49-F238E27FC236}">
              <a16:creationId xmlns:a16="http://schemas.microsoft.com/office/drawing/2014/main" id="{00000000-0008-0000-6100-0000E310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4324" name="TextBox 4323">
          <a:extLst>
            <a:ext uri="{FF2B5EF4-FFF2-40B4-BE49-F238E27FC236}">
              <a16:creationId xmlns:a16="http://schemas.microsoft.com/office/drawing/2014/main" id="{00000000-0008-0000-6100-0000E410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4325" name="TextBox 4324">
          <a:extLst>
            <a:ext uri="{FF2B5EF4-FFF2-40B4-BE49-F238E27FC236}">
              <a16:creationId xmlns:a16="http://schemas.microsoft.com/office/drawing/2014/main" id="{00000000-0008-0000-6100-0000E510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4326" name="TextBox 4325">
          <a:extLst>
            <a:ext uri="{FF2B5EF4-FFF2-40B4-BE49-F238E27FC236}">
              <a16:creationId xmlns:a16="http://schemas.microsoft.com/office/drawing/2014/main" id="{00000000-0008-0000-6100-0000E610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4327" name="TextBox 4326">
          <a:extLst>
            <a:ext uri="{FF2B5EF4-FFF2-40B4-BE49-F238E27FC236}">
              <a16:creationId xmlns:a16="http://schemas.microsoft.com/office/drawing/2014/main" id="{00000000-0008-0000-6100-0000E710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4328" name="TextBox 4327">
          <a:extLst>
            <a:ext uri="{FF2B5EF4-FFF2-40B4-BE49-F238E27FC236}">
              <a16:creationId xmlns:a16="http://schemas.microsoft.com/office/drawing/2014/main" id="{00000000-0008-0000-6100-0000E810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4329" name="TextBox 4328">
          <a:extLst>
            <a:ext uri="{FF2B5EF4-FFF2-40B4-BE49-F238E27FC236}">
              <a16:creationId xmlns:a16="http://schemas.microsoft.com/office/drawing/2014/main" id="{00000000-0008-0000-6100-0000E910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4330" name="TextBox 4329">
          <a:extLst>
            <a:ext uri="{FF2B5EF4-FFF2-40B4-BE49-F238E27FC236}">
              <a16:creationId xmlns:a16="http://schemas.microsoft.com/office/drawing/2014/main" id="{00000000-0008-0000-6100-0000EA10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4331" name="TextBox 4330">
          <a:extLst>
            <a:ext uri="{FF2B5EF4-FFF2-40B4-BE49-F238E27FC236}">
              <a16:creationId xmlns:a16="http://schemas.microsoft.com/office/drawing/2014/main" id="{00000000-0008-0000-6100-0000EB10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4332" name="TextBox 4331">
          <a:extLst>
            <a:ext uri="{FF2B5EF4-FFF2-40B4-BE49-F238E27FC236}">
              <a16:creationId xmlns:a16="http://schemas.microsoft.com/office/drawing/2014/main" id="{00000000-0008-0000-6100-0000EC10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4333" name="TextBox 4332">
          <a:extLst>
            <a:ext uri="{FF2B5EF4-FFF2-40B4-BE49-F238E27FC236}">
              <a16:creationId xmlns:a16="http://schemas.microsoft.com/office/drawing/2014/main" id="{00000000-0008-0000-6100-0000ED10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4334" name="TextBox 4333">
          <a:extLst>
            <a:ext uri="{FF2B5EF4-FFF2-40B4-BE49-F238E27FC236}">
              <a16:creationId xmlns:a16="http://schemas.microsoft.com/office/drawing/2014/main" id="{00000000-0008-0000-6100-0000EE10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4335" name="TextBox 4334">
          <a:extLst>
            <a:ext uri="{FF2B5EF4-FFF2-40B4-BE49-F238E27FC236}">
              <a16:creationId xmlns:a16="http://schemas.microsoft.com/office/drawing/2014/main" id="{00000000-0008-0000-6100-0000EF10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4336" name="TextBox 4335">
          <a:extLst>
            <a:ext uri="{FF2B5EF4-FFF2-40B4-BE49-F238E27FC236}">
              <a16:creationId xmlns:a16="http://schemas.microsoft.com/office/drawing/2014/main" id="{00000000-0008-0000-6100-0000F010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4337" name="TextBox 4336">
          <a:extLst>
            <a:ext uri="{FF2B5EF4-FFF2-40B4-BE49-F238E27FC236}">
              <a16:creationId xmlns:a16="http://schemas.microsoft.com/office/drawing/2014/main" id="{00000000-0008-0000-6100-0000F110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4338" name="TextBox 4337">
          <a:extLst>
            <a:ext uri="{FF2B5EF4-FFF2-40B4-BE49-F238E27FC236}">
              <a16:creationId xmlns:a16="http://schemas.microsoft.com/office/drawing/2014/main" id="{00000000-0008-0000-6100-0000F210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4339" name="TextBox 4338">
          <a:extLst>
            <a:ext uri="{FF2B5EF4-FFF2-40B4-BE49-F238E27FC236}">
              <a16:creationId xmlns:a16="http://schemas.microsoft.com/office/drawing/2014/main" id="{00000000-0008-0000-6100-0000F310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4340" name="TextBox 4339">
          <a:extLst>
            <a:ext uri="{FF2B5EF4-FFF2-40B4-BE49-F238E27FC236}">
              <a16:creationId xmlns:a16="http://schemas.microsoft.com/office/drawing/2014/main" id="{00000000-0008-0000-6100-0000F410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4341" name="TextBox 4340">
          <a:extLst>
            <a:ext uri="{FF2B5EF4-FFF2-40B4-BE49-F238E27FC236}">
              <a16:creationId xmlns:a16="http://schemas.microsoft.com/office/drawing/2014/main" id="{00000000-0008-0000-6100-0000F510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4342" name="TextBox 4341">
          <a:extLst>
            <a:ext uri="{FF2B5EF4-FFF2-40B4-BE49-F238E27FC236}">
              <a16:creationId xmlns:a16="http://schemas.microsoft.com/office/drawing/2014/main" id="{00000000-0008-0000-6100-0000F610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4343" name="TextBox 4342">
          <a:extLst>
            <a:ext uri="{FF2B5EF4-FFF2-40B4-BE49-F238E27FC236}">
              <a16:creationId xmlns:a16="http://schemas.microsoft.com/office/drawing/2014/main" id="{00000000-0008-0000-6100-0000F710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4344" name="TextBox 4343">
          <a:extLst>
            <a:ext uri="{FF2B5EF4-FFF2-40B4-BE49-F238E27FC236}">
              <a16:creationId xmlns:a16="http://schemas.microsoft.com/office/drawing/2014/main" id="{00000000-0008-0000-6100-0000F810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4345" name="TextBox 4344">
          <a:extLst>
            <a:ext uri="{FF2B5EF4-FFF2-40B4-BE49-F238E27FC236}">
              <a16:creationId xmlns:a16="http://schemas.microsoft.com/office/drawing/2014/main" id="{00000000-0008-0000-6100-0000F910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4346" name="TextBox 4345">
          <a:extLst>
            <a:ext uri="{FF2B5EF4-FFF2-40B4-BE49-F238E27FC236}">
              <a16:creationId xmlns:a16="http://schemas.microsoft.com/office/drawing/2014/main" id="{00000000-0008-0000-6100-0000FA10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4347" name="TextBox 4346">
          <a:extLst>
            <a:ext uri="{FF2B5EF4-FFF2-40B4-BE49-F238E27FC236}">
              <a16:creationId xmlns:a16="http://schemas.microsoft.com/office/drawing/2014/main" id="{00000000-0008-0000-6100-0000FB10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4348" name="TextBox 4347">
          <a:extLst>
            <a:ext uri="{FF2B5EF4-FFF2-40B4-BE49-F238E27FC236}">
              <a16:creationId xmlns:a16="http://schemas.microsoft.com/office/drawing/2014/main" id="{00000000-0008-0000-6100-0000FC10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4349" name="TextBox 4348">
          <a:extLst>
            <a:ext uri="{FF2B5EF4-FFF2-40B4-BE49-F238E27FC236}">
              <a16:creationId xmlns:a16="http://schemas.microsoft.com/office/drawing/2014/main" id="{00000000-0008-0000-6100-0000FD10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4350" name="TextBox 4349">
          <a:extLst>
            <a:ext uri="{FF2B5EF4-FFF2-40B4-BE49-F238E27FC236}">
              <a16:creationId xmlns:a16="http://schemas.microsoft.com/office/drawing/2014/main" id="{00000000-0008-0000-6100-0000FE10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4351" name="TextBox 4350">
          <a:extLst>
            <a:ext uri="{FF2B5EF4-FFF2-40B4-BE49-F238E27FC236}">
              <a16:creationId xmlns:a16="http://schemas.microsoft.com/office/drawing/2014/main" id="{00000000-0008-0000-6100-0000FF10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4352" name="TextBox 4351">
          <a:extLst>
            <a:ext uri="{FF2B5EF4-FFF2-40B4-BE49-F238E27FC236}">
              <a16:creationId xmlns:a16="http://schemas.microsoft.com/office/drawing/2014/main" id="{00000000-0008-0000-6100-00000011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4353" name="TextBox 4352">
          <a:extLst>
            <a:ext uri="{FF2B5EF4-FFF2-40B4-BE49-F238E27FC236}">
              <a16:creationId xmlns:a16="http://schemas.microsoft.com/office/drawing/2014/main" id="{00000000-0008-0000-6100-00000111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4354" name="TextBox 4353">
          <a:extLst>
            <a:ext uri="{FF2B5EF4-FFF2-40B4-BE49-F238E27FC236}">
              <a16:creationId xmlns:a16="http://schemas.microsoft.com/office/drawing/2014/main" id="{00000000-0008-0000-6100-00000211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4355" name="TextBox 4354">
          <a:extLst>
            <a:ext uri="{FF2B5EF4-FFF2-40B4-BE49-F238E27FC236}">
              <a16:creationId xmlns:a16="http://schemas.microsoft.com/office/drawing/2014/main" id="{00000000-0008-0000-6100-00000311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4356" name="TextBox 4355">
          <a:extLst>
            <a:ext uri="{FF2B5EF4-FFF2-40B4-BE49-F238E27FC236}">
              <a16:creationId xmlns:a16="http://schemas.microsoft.com/office/drawing/2014/main" id="{00000000-0008-0000-6100-00000411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4357" name="TextBox 4356">
          <a:extLst>
            <a:ext uri="{FF2B5EF4-FFF2-40B4-BE49-F238E27FC236}">
              <a16:creationId xmlns:a16="http://schemas.microsoft.com/office/drawing/2014/main" id="{00000000-0008-0000-6100-00000511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4358" name="TextBox 4357">
          <a:extLst>
            <a:ext uri="{FF2B5EF4-FFF2-40B4-BE49-F238E27FC236}">
              <a16:creationId xmlns:a16="http://schemas.microsoft.com/office/drawing/2014/main" id="{00000000-0008-0000-6100-00000611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4359" name="TextBox 4358">
          <a:extLst>
            <a:ext uri="{FF2B5EF4-FFF2-40B4-BE49-F238E27FC236}">
              <a16:creationId xmlns:a16="http://schemas.microsoft.com/office/drawing/2014/main" id="{00000000-0008-0000-6100-00000711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4360" name="TextBox 4359">
          <a:extLst>
            <a:ext uri="{FF2B5EF4-FFF2-40B4-BE49-F238E27FC236}">
              <a16:creationId xmlns:a16="http://schemas.microsoft.com/office/drawing/2014/main" id="{00000000-0008-0000-6100-00000811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4361" name="TextBox 4360">
          <a:extLst>
            <a:ext uri="{FF2B5EF4-FFF2-40B4-BE49-F238E27FC236}">
              <a16:creationId xmlns:a16="http://schemas.microsoft.com/office/drawing/2014/main" id="{00000000-0008-0000-6100-00000911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4362" name="TextBox 4361">
          <a:extLst>
            <a:ext uri="{FF2B5EF4-FFF2-40B4-BE49-F238E27FC236}">
              <a16:creationId xmlns:a16="http://schemas.microsoft.com/office/drawing/2014/main" id="{00000000-0008-0000-6100-00000A11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4363" name="TextBox 4362">
          <a:extLst>
            <a:ext uri="{FF2B5EF4-FFF2-40B4-BE49-F238E27FC236}">
              <a16:creationId xmlns:a16="http://schemas.microsoft.com/office/drawing/2014/main" id="{00000000-0008-0000-6100-00000B11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4364" name="TextBox 4363">
          <a:extLst>
            <a:ext uri="{FF2B5EF4-FFF2-40B4-BE49-F238E27FC236}">
              <a16:creationId xmlns:a16="http://schemas.microsoft.com/office/drawing/2014/main" id="{00000000-0008-0000-6100-00000C11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4365" name="TextBox 4364">
          <a:extLst>
            <a:ext uri="{FF2B5EF4-FFF2-40B4-BE49-F238E27FC236}">
              <a16:creationId xmlns:a16="http://schemas.microsoft.com/office/drawing/2014/main" id="{00000000-0008-0000-6100-00000D11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4366" name="TextBox 4365">
          <a:extLst>
            <a:ext uri="{FF2B5EF4-FFF2-40B4-BE49-F238E27FC236}">
              <a16:creationId xmlns:a16="http://schemas.microsoft.com/office/drawing/2014/main" id="{00000000-0008-0000-6100-00000E11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4367" name="TextBox 4366">
          <a:extLst>
            <a:ext uri="{FF2B5EF4-FFF2-40B4-BE49-F238E27FC236}">
              <a16:creationId xmlns:a16="http://schemas.microsoft.com/office/drawing/2014/main" id="{00000000-0008-0000-6100-00000F11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4368" name="TextBox 4367">
          <a:extLst>
            <a:ext uri="{FF2B5EF4-FFF2-40B4-BE49-F238E27FC236}">
              <a16:creationId xmlns:a16="http://schemas.microsoft.com/office/drawing/2014/main" id="{00000000-0008-0000-6100-00001011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4369" name="TextBox 4368">
          <a:extLst>
            <a:ext uri="{FF2B5EF4-FFF2-40B4-BE49-F238E27FC236}">
              <a16:creationId xmlns:a16="http://schemas.microsoft.com/office/drawing/2014/main" id="{00000000-0008-0000-6100-00001111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4370" name="TextBox 4369">
          <a:extLst>
            <a:ext uri="{FF2B5EF4-FFF2-40B4-BE49-F238E27FC236}">
              <a16:creationId xmlns:a16="http://schemas.microsoft.com/office/drawing/2014/main" id="{00000000-0008-0000-6100-00001211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4371" name="TextBox 4370">
          <a:extLst>
            <a:ext uri="{FF2B5EF4-FFF2-40B4-BE49-F238E27FC236}">
              <a16:creationId xmlns:a16="http://schemas.microsoft.com/office/drawing/2014/main" id="{00000000-0008-0000-6100-00001311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4372" name="TextBox 4371">
          <a:extLst>
            <a:ext uri="{FF2B5EF4-FFF2-40B4-BE49-F238E27FC236}">
              <a16:creationId xmlns:a16="http://schemas.microsoft.com/office/drawing/2014/main" id="{00000000-0008-0000-6100-00001411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4373" name="TextBox 4372">
          <a:extLst>
            <a:ext uri="{FF2B5EF4-FFF2-40B4-BE49-F238E27FC236}">
              <a16:creationId xmlns:a16="http://schemas.microsoft.com/office/drawing/2014/main" id="{00000000-0008-0000-6100-00001511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4374" name="TextBox 4373">
          <a:extLst>
            <a:ext uri="{FF2B5EF4-FFF2-40B4-BE49-F238E27FC236}">
              <a16:creationId xmlns:a16="http://schemas.microsoft.com/office/drawing/2014/main" id="{00000000-0008-0000-6100-00001611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4375" name="TextBox 4374">
          <a:extLst>
            <a:ext uri="{FF2B5EF4-FFF2-40B4-BE49-F238E27FC236}">
              <a16:creationId xmlns:a16="http://schemas.microsoft.com/office/drawing/2014/main" id="{00000000-0008-0000-6100-00001711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4376" name="TextBox 4375">
          <a:extLst>
            <a:ext uri="{FF2B5EF4-FFF2-40B4-BE49-F238E27FC236}">
              <a16:creationId xmlns:a16="http://schemas.microsoft.com/office/drawing/2014/main" id="{00000000-0008-0000-6100-00001811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4377" name="TextBox 4376">
          <a:extLst>
            <a:ext uri="{FF2B5EF4-FFF2-40B4-BE49-F238E27FC236}">
              <a16:creationId xmlns:a16="http://schemas.microsoft.com/office/drawing/2014/main" id="{00000000-0008-0000-6100-00001911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4378" name="TextBox 4377">
          <a:extLst>
            <a:ext uri="{FF2B5EF4-FFF2-40B4-BE49-F238E27FC236}">
              <a16:creationId xmlns:a16="http://schemas.microsoft.com/office/drawing/2014/main" id="{00000000-0008-0000-6100-00001A11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4379" name="TextBox 4378">
          <a:extLst>
            <a:ext uri="{FF2B5EF4-FFF2-40B4-BE49-F238E27FC236}">
              <a16:creationId xmlns:a16="http://schemas.microsoft.com/office/drawing/2014/main" id="{00000000-0008-0000-6100-00001B11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4380" name="TextBox 4379">
          <a:extLst>
            <a:ext uri="{FF2B5EF4-FFF2-40B4-BE49-F238E27FC236}">
              <a16:creationId xmlns:a16="http://schemas.microsoft.com/office/drawing/2014/main" id="{00000000-0008-0000-6100-00001C11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4381" name="TextBox 4380">
          <a:extLst>
            <a:ext uri="{FF2B5EF4-FFF2-40B4-BE49-F238E27FC236}">
              <a16:creationId xmlns:a16="http://schemas.microsoft.com/office/drawing/2014/main" id="{00000000-0008-0000-6100-00001D11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4382" name="TextBox 4381">
          <a:extLst>
            <a:ext uri="{FF2B5EF4-FFF2-40B4-BE49-F238E27FC236}">
              <a16:creationId xmlns:a16="http://schemas.microsoft.com/office/drawing/2014/main" id="{00000000-0008-0000-6100-00001E11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4383" name="TextBox 4382">
          <a:extLst>
            <a:ext uri="{FF2B5EF4-FFF2-40B4-BE49-F238E27FC236}">
              <a16:creationId xmlns:a16="http://schemas.microsoft.com/office/drawing/2014/main" id="{00000000-0008-0000-6100-00001F11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4384" name="TextBox 4383">
          <a:extLst>
            <a:ext uri="{FF2B5EF4-FFF2-40B4-BE49-F238E27FC236}">
              <a16:creationId xmlns:a16="http://schemas.microsoft.com/office/drawing/2014/main" id="{00000000-0008-0000-6100-00002011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4385" name="TextBox 4384">
          <a:extLst>
            <a:ext uri="{FF2B5EF4-FFF2-40B4-BE49-F238E27FC236}">
              <a16:creationId xmlns:a16="http://schemas.microsoft.com/office/drawing/2014/main" id="{00000000-0008-0000-6100-00002111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4386" name="TextBox 4385">
          <a:extLst>
            <a:ext uri="{FF2B5EF4-FFF2-40B4-BE49-F238E27FC236}">
              <a16:creationId xmlns:a16="http://schemas.microsoft.com/office/drawing/2014/main" id="{00000000-0008-0000-6100-00002211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4387" name="TextBox 4386">
          <a:extLst>
            <a:ext uri="{FF2B5EF4-FFF2-40B4-BE49-F238E27FC236}">
              <a16:creationId xmlns:a16="http://schemas.microsoft.com/office/drawing/2014/main" id="{00000000-0008-0000-6100-00002311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4388" name="TextBox 4387">
          <a:extLst>
            <a:ext uri="{FF2B5EF4-FFF2-40B4-BE49-F238E27FC236}">
              <a16:creationId xmlns:a16="http://schemas.microsoft.com/office/drawing/2014/main" id="{00000000-0008-0000-6100-00002411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4389" name="TextBox 4388">
          <a:extLst>
            <a:ext uri="{FF2B5EF4-FFF2-40B4-BE49-F238E27FC236}">
              <a16:creationId xmlns:a16="http://schemas.microsoft.com/office/drawing/2014/main" id="{00000000-0008-0000-6100-00002511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4390" name="TextBox 4389">
          <a:extLst>
            <a:ext uri="{FF2B5EF4-FFF2-40B4-BE49-F238E27FC236}">
              <a16:creationId xmlns:a16="http://schemas.microsoft.com/office/drawing/2014/main" id="{00000000-0008-0000-6100-00002611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4391" name="TextBox 4390">
          <a:extLst>
            <a:ext uri="{FF2B5EF4-FFF2-40B4-BE49-F238E27FC236}">
              <a16:creationId xmlns:a16="http://schemas.microsoft.com/office/drawing/2014/main" id="{00000000-0008-0000-6100-00002711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4392" name="TextBox 4391">
          <a:extLst>
            <a:ext uri="{FF2B5EF4-FFF2-40B4-BE49-F238E27FC236}">
              <a16:creationId xmlns:a16="http://schemas.microsoft.com/office/drawing/2014/main" id="{00000000-0008-0000-6100-00002811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4393" name="TextBox 4392">
          <a:extLst>
            <a:ext uri="{FF2B5EF4-FFF2-40B4-BE49-F238E27FC236}">
              <a16:creationId xmlns:a16="http://schemas.microsoft.com/office/drawing/2014/main" id="{00000000-0008-0000-6100-00002911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4394" name="TextBox 4393">
          <a:extLst>
            <a:ext uri="{FF2B5EF4-FFF2-40B4-BE49-F238E27FC236}">
              <a16:creationId xmlns:a16="http://schemas.microsoft.com/office/drawing/2014/main" id="{00000000-0008-0000-6100-00002A11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4395" name="TextBox 4394">
          <a:extLst>
            <a:ext uri="{FF2B5EF4-FFF2-40B4-BE49-F238E27FC236}">
              <a16:creationId xmlns:a16="http://schemas.microsoft.com/office/drawing/2014/main" id="{00000000-0008-0000-6100-00002B11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4396" name="TextBox 4395">
          <a:extLst>
            <a:ext uri="{FF2B5EF4-FFF2-40B4-BE49-F238E27FC236}">
              <a16:creationId xmlns:a16="http://schemas.microsoft.com/office/drawing/2014/main" id="{00000000-0008-0000-6100-00002C11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4397" name="TextBox 4396">
          <a:extLst>
            <a:ext uri="{FF2B5EF4-FFF2-40B4-BE49-F238E27FC236}">
              <a16:creationId xmlns:a16="http://schemas.microsoft.com/office/drawing/2014/main" id="{00000000-0008-0000-6100-00002D11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15</xdr:row>
      <xdr:rowOff>0</xdr:rowOff>
    </xdr:from>
    <xdr:ext cx="914400" cy="264560"/>
    <xdr:sp macro="" textlink="">
      <xdr:nvSpPr>
        <xdr:cNvPr id="4398" name="TextBox 4397">
          <a:extLst>
            <a:ext uri="{FF2B5EF4-FFF2-40B4-BE49-F238E27FC236}">
              <a16:creationId xmlns:a16="http://schemas.microsoft.com/office/drawing/2014/main" id="{00000000-0008-0000-6100-00002E110000}"/>
            </a:ext>
          </a:extLst>
        </xdr:cNvPr>
        <xdr:cNvSpPr txBox="1"/>
      </xdr:nvSpPr>
      <xdr:spPr>
        <a:xfrm>
          <a:off x="16380136" y="1958489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15</xdr:row>
      <xdr:rowOff>0</xdr:rowOff>
    </xdr:from>
    <xdr:ext cx="914400" cy="264560"/>
    <xdr:sp macro="" textlink="">
      <xdr:nvSpPr>
        <xdr:cNvPr id="4399" name="TextBox 4398">
          <a:extLst>
            <a:ext uri="{FF2B5EF4-FFF2-40B4-BE49-F238E27FC236}">
              <a16:creationId xmlns:a16="http://schemas.microsoft.com/office/drawing/2014/main" id="{00000000-0008-0000-6100-00002F110000}"/>
            </a:ext>
          </a:extLst>
        </xdr:cNvPr>
        <xdr:cNvSpPr txBox="1"/>
      </xdr:nvSpPr>
      <xdr:spPr>
        <a:xfrm>
          <a:off x="16380136" y="1958489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15</xdr:row>
      <xdr:rowOff>0</xdr:rowOff>
    </xdr:from>
    <xdr:ext cx="914400" cy="264560"/>
    <xdr:sp macro="" textlink="">
      <xdr:nvSpPr>
        <xdr:cNvPr id="4400" name="TextBox 4399">
          <a:extLst>
            <a:ext uri="{FF2B5EF4-FFF2-40B4-BE49-F238E27FC236}">
              <a16:creationId xmlns:a16="http://schemas.microsoft.com/office/drawing/2014/main" id="{00000000-0008-0000-6100-000030110000}"/>
            </a:ext>
          </a:extLst>
        </xdr:cNvPr>
        <xdr:cNvSpPr txBox="1"/>
      </xdr:nvSpPr>
      <xdr:spPr>
        <a:xfrm>
          <a:off x="16380136" y="1958489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15</xdr:row>
      <xdr:rowOff>0</xdr:rowOff>
    </xdr:from>
    <xdr:ext cx="914400" cy="264560"/>
    <xdr:sp macro="" textlink="">
      <xdr:nvSpPr>
        <xdr:cNvPr id="4401" name="TextBox 4400">
          <a:extLst>
            <a:ext uri="{FF2B5EF4-FFF2-40B4-BE49-F238E27FC236}">
              <a16:creationId xmlns:a16="http://schemas.microsoft.com/office/drawing/2014/main" id="{00000000-0008-0000-6100-000031110000}"/>
            </a:ext>
          </a:extLst>
        </xdr:cNvPr>
        <xdr:cNvSpPr txBox="1"/>
      </xdr:nvSpPr>
      <xdr:spPr>
        <a:xfrm>
          <a:off x="16380136" y="1958489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4402" name="TextBox 4401">
          <a:extLst>
            <a:ext uri="{FF2B5EF4-FFF2-40B4-BE49-F238E27FC236}">
              <a16:creationId xmlns:a16="http://schemas.microsoft.com/office/drawing/2014/main" id="{00000000-0008-0000-6100-000032110000}"/>
            </a:ext>
          </a:extLst>
        </xdr:cNvPr>
        <xdr:cNvSpPr txBox="1"/>
      </xdr:nvSpPr>
      <xdr:spPr>
        <a:xfrm>
          <a:off x="16380136" y="236288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4403" name="TextBox 4402">
          <a:extLst>
            <a:ext uri="{FF2B5EF4-FFF2-40B4-BE49-F238E27FC236}">
              <a16:creationId xmlns:a16="http://schemas.microsoft.com/office/drawing/2014/main" id="{00000000-0008-0000-6100-000033110000}"/>
            </a:ext>
          </a:extLst>
        </xdr:cNvPr>
        <xdr:cNvSpPr txBox="1"/>
      </xdr:nvSpPr>
      <xdr:spPr>
        <a:xfrm>
          <a:off x="16380136" y="236288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4404" name="TextBox 4403">
          <a:extLst>
            <a:ext uri="{FF2B5EF4-FFF2-40B4-BE49-F238E27FC236}">
              <a16:creationId xmlns:a16="http://schemas.microsoft.com/office/drawing/2014/main" id="{00000000-0008-0000-6100-000034110000}"/>
            </a:ext>
          </a:extLst>
        </xdr:cNvPr>
        <xdr:cNvSpPr txBox="1"/>
      </xdr:nvSpPr>
      <xdr:spPr>
        <a:xfrm>
          <a:off x="16380136" y="236288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4405" name="TextBox 4404">
          <a:extLst>
            <a:ext uri="{FF2B5EF4-FFF2-40B4-BE49-F238E27FC236}">
              <a16:creationId xmlns:a16="http://schemas.microsoft.com/office/drawing/2014/main" id="{00000000-0008-0000-6100-000035110000}"/>
            </a:ext>
          </a:extLst>
        </xdr:cNvPr>
        <xdr:cNvSpPr txBox="1"/>
      </xdr:nvSpPr>
      <xdr:spPr>
        <a:xfrm>
          <a:off x="16380136" y="236288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4406" name="TextBox 4405">
          <a:extLst>
            <a:ext uri="{FF2B5EF4-FFF2-40B4-BE49-F238E27FC236}">
              <a16:creationId xmlns:a16="http://schemas.microsoft.com/office/drawing/2014/main" id="{00000000-0008-0000-6100-000036110000}"/>
            </a:ext>
          </a:extLst>
        </xdr:cNvPr>
        <xdr:cNvSpPr txBox="1"/>
      </xdr:nvSpPr>
      <xdr:spPr>
        <a:xfrm>
          <a:off x="16380136" y="236288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4407" name="TextBox 4406">
          <a:extLst>
            <a:ext uri="{FF2B5EF4-FFF2-40B4-BE49-F238E27FC236}">
              <a16:creationId xmlns:a16="http://schemas.microsoft.com/office/drawing/2014/main" id="{00000000-0008-0000-6100-000037110000}"/>
            </a:ext>
          </a:extLst>
        </xdr:cNvPr>
        <xdr:cNvSpPr txBox="1"/>
      </xdr:nvSpPr>
      <xdr:spPr>
        <a:xfrm>
          <a:off x="16380136" y="236288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4408" name="TextBox 4407">
          <a:extLst>
            <a:ext uri="{FF2B5EF4-FFF2-40B4-BE49-F238E27FC236}">
              <a16:creationId xmlns:a16="http://schemas.microsoft.com/office/drawing/2014/main" id="{00000000-0008-0000-6100-000038110000}"/>
            </a:ext>
          </a:extLst>
        </xdr:cNvPr>
        <xdr:cNvSpPr txBox="1"/>
      </xdr:nvSpPr>
      <xdr:spPr>
        <a:xfrm>
          <a:off x="16380136" y="236288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4409" name="TextBox 4408">
          <a:extLst>
            <a:ext uri="{FF2B5EF4-FFF2-40B4-BE49-F238E27FC236}">
              <a16:creationId xmlns:a16="http://schemas.microsoft.com/office/drawing/2014/main" id="{00000000-0008-0000-6100-000039110000}"/>
            </a:ext>
          </a:extLst>
        </xdr:cNvPr>
        <xdr:cNvSpPr txBox="1"/>
      </xdr:nvSpPr>
      <xdr:spPr>
        <a:xfrm>
          <a:off x="16380136" y="236288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4410" name="TextBox 4409">
          <a:extLst>
            <a:ext uri="{FF2B5EF4-FFF2-40B4-BE49-F238E27FC236}">
              <a16:creationId xmlns:a16="http://schemas.microsoft.com/office/drawing/2014/main" id="{00000000-0008-0000-6100-00003A11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4411" name="TextBox 4410">
          <a:extLst>
            <a:ext uri="{FF2B5EF4-FFF2-40B4-BE49-F238E27FC236}">
              <a16:creationId xmlns:a16="http://schemas.microsoft.com/office/drawing/2014/main" id="{00000000-0008-0000-6100-00003B11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4412" name="TextBox 4411">
          <a:extLst>
            <a:ext uri="{FF2B5EF4-FFF2-40B4-BE49-F238E27FC236}">
              <a16:creationId xmlns:a16="http://schemas.microsoft.com/office/drawing/2014/main" id="{00000000-0008-0000-6100-00003C11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4413" name="TextBox 4412">
          <a:extLst>
            <a:ext uri="{FF2B5EF4-FFF2-40B4-BE49-F238E27FC236}">
              <a16:creationId xmlns:a16="http://schemas.microsoft.com/office/drawing/2014/main" id="{00000000-0008-0000-6100-00003D11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4414" name="TextBox 4413">
          <a:extLst>
            <a:ext uri="{FF2B5EF4-FFF2-40B4-BE49-F238E27FC236}">
              <a16:creationId xmlns:a16="http://schemas.microsoft.com/office/drawing/2014/main" id="{00000000-0008-0000-6100-00003E11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4415" name="TextBox 4414">
          <a:extLst>
            <a:ext uri="{FF2B5EF4-FFF2-40B4-BE49-F238E27FC236}">
              <a16:creationId xmlns:a16="http://schemas.microsoft.com/office/drawing/2014/main" id="{00000000-0008-0000-6100-00003F11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4416" name="TextBox 4415">
          <a:extLst>
            <a:ext uri="{FF2B5EF4-FFF2-40B4-BE49-F238E27FC236}">
              <a16:creationId xmlns:a16="http://schemas.microsoft.com/office/drawing/2014/main" id="{00000000-0008-0000-6100-00004011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4417" name="TextBox 4416">
          <a:extLst>
            <a:ext uri="{FF2B5EF4-FFF2-40B4-BE49-F238E27FC236}">
              <a16:creationId xmlns:a16="http://schemas.microsoft.com/office/drawing/2014/main" id="{00000000-0008-0000-6100-00004111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4418" name="TextBox 4417">
          <a:extLst>
            <a:ext uri="{FF2B5EF4-FFF2-40B4-BE49-F238E27FC236}">
              <a16:creationId xmlns:a16="http://schemas.microsoft.com/office/drawing/2014/main" id="{00000000-0008-0000-6100-00004211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4419" name="TextBox 4418">
          <a:extLst>
            <a:ext uri="{FF2B5EF4-FFF2-40B4-BE49-F238E27FC236}">
              <a16:creationId xmlns:a16="http://schemas.microsoft.com/office/drawing/2014/main" id="{00000000-0008-0000-6100-00004311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4420" name="TextBox 4419">
          <a:extLst>
            <a:ext uri="{FF2B5EF4-FFF2-40B4-BE49-F238E27FC236}">
              <a16:creationId xmlns:a16="http://schemas.microsoft.com/office/drawing/2014/main" id="{00000000-0008-0000-6100-00004411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4421" name="TextBox 4420">
          <a:extLst>
            <a:ext uri="{FF2B5EF4-FFF2-40B4-BE49-F238E27FC236}">
              <a16:creationId xmlns:a16="http://schemas.microsoft.com/office/drawing/2014/main" id="{00000000-0008-0000-6100-00004511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4422" name="TextBox 4421">
          <a:extLst>
            <a:ext uri="{FF2B5EF4-FFF2-40B4-BE49-F238E27FC236}">
              <a16:creationId xmlns:a16="http://schemas.microsoft.com/office/drawing/2014/main" id="{00000000-0008-0000-6100-00004611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4423" name="TextBox 4422">
          <a:extLst>
            <a:ext uri="{FF2B5EF4-FFF2-40B4-BE49-F238E27FC236}">
              <a16:creationId xmlns:a16="http://schemas.microsoft.com/office/drawing/2014/main" id="{00000000-0008-0000-6100-00004711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4424" name="TextBox 4423">
          <a:extLst>
            <a:ext uri="{FF2B5EF4-FFF2-40B4-BE49-F238E27FC236}">
              <a16:creationId xmlns:a16="http://schemas.microsoft.com/office/drawing/2014/main" id="{00000000-0008-0000-6100-00004811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4425" name="TextBox 4424">
          <a:extLst>
            <a:ext uri="{FF2B5EF4-FFF2-40B4-BE49-F238E27FC236}">
              <a16:creationId xmlns:a16="http://schemas.microsoft.com/office/drawing/2014/main" id="{00000000-0008-0000-6100-00004911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4426" name="TextBox 4425">
          <a:extLst>
            <a:ext uri="{FF2B5EF4-FFF2-40B4-BE49-F238E27FC236}">
              <a16:creationId xmlns:a16="http://schemas.microsoft.com/office/drawing/2014/main" id="{00000000-0008-0000-6100-00004A11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4427" name="TextBox 4426">
          <a:extLst>
            <a:ext uri="{FF2B5EF4-FFF2-40B4-BE49-F238E27FC236}">
              <a16:creationId xmlns:a16="http://schemas.microsoft.com/office/drawing/2014/main" id="{00000000-0008-0000-6100-00004B11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4428" name="TextBox 4427">
          <a:extLst>
            <a:ext uri="{FF2B5EF4-FFF2-40B4-BE49-F238E27FC236}">
              <a16:creationId xmlns:a16="http://schemas.microsoft.com/office/drawing/2014/main" id="{00000000-0008-0000-6100-00004C11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4429" name="TextBox 4428">
          <a:extLst>
            <a:ext uri="{FF2B5EF4-FFF2-40B4-BE49-F238E27FC236}">
              <a16:creationId xmlns:a16="http://schemas.microsoft.com/office/drawing/2014/main" id="{00000000-0008-0000-6100-00004D11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4430" name="TextBox 4429">
          <a:extLst>
            <a:ext uri="{FF2B5EF4-FFF2-40B4-BE49-F238E27FC236}">
              <a16:creationId xmlns:a16="http://schemas.microsoft.com/office/drawing/2014/main" id="{00000000-0008-0000-6100-00004E11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4431" name="TextBox 4430">
          <a:extLst>
            <a:ext uri="{FF2B5EF4-FFF2-40B4-BE49-F238E27FC236}">
              <a16:creationId xmlns:a16="http://schemas.microsoft.com/office/drawing/2014/main" id="{00000000-0008-0000-6100-00004F11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4432" name="TextBox 4431">
          <a:extLst>
            <a:ext uri="{FF2B5EF4-FFF2-40B4-BE49-F238E27FC236}">
              <a16:creationId xmlns:a16="http://schemas.microsoft.com/office/drawing/2014/main" id="{00000000-0008-0000-6100-00005011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4433" name="TextBox 4432">
          <a:extLst>
            <a:ext uri="{FF2B5EF4-FFF2-40B4-BE49-F238E27FC236}">
              <a16:creationId xmlns:a16="http://schemas.microsoft.com/office/drawing/2014/main" id="{00000000-0008-0000-6100-00005111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4434" name="TextBox 4433">
          <a:extLst>
            <a:ext uri="{FF2B5EF4-FFF2-40B4-BE49-F238E27FC236}">
              <a16:creationId xmlns:a16="http://schemas.microsoft.com/office/drawing/2014/main" id="{00000000-0008-0000-6100-00005211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4435" name="TextBox 4434">
          <a:extLst>
            <a:ext uri="{FF2B5EF4-FFF2-40B4-BE49-F238E27FC236}">
              <a16:creationId xmlns:a16="http://schemas.microsoft.com/office/drawing/2014/main" id="{00000000-0008-0000-6100-00005311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4436" name="TextBox 4435">
          <a:extLst>
            <a:ext uri="{FF2B5EF4-FFF2-40B4-BE49-F238E27FC236}">
              <a16:creationId xmlns:a16="http://schemas.microsoft.com/office/drawing/2014/main" id="{00000000-0008-0000-6100-00005411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28</xdr:row>
      <xdr:rowOff>1013883</xdr:rowOff>
    </xdr:from>
    <xdr:ext cx="914400" cy="264560"/>
    <xdr:sp macro="" textlink="">
      <xdr:nvSpPr>
        <xdr:cNvPr id="4437" name="TextBox 4436">
          <a:extLst>
            <a:ext uri="{FF2B5EF4-FFF2-40B4-BE49-F238E27FC236}">
              <a16:creationId xmlns:a16="http://schemas.microsoft.com/office/drawing/2014/main" id="{00000000-0008-0000-6100-000055110000}"/>
            </a:ext>
          </a:extLst>
        </xdr:cNvPr>
        <xdr:cNvSpPr txBox="1"/>
      </xdr:nvSpPr>
      <xdr:spPr>
        <a:xfrm>
          <a:off x="16380136" y="49578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28</xdr:row>
      <xdr:rowOff>1013883</xdr:rowOff>
    </xdr:from>
    <xdr:ext cx="914400" cy="264560"/>
    <xdr:sp macro="" textlink="">
      <xdr:nvSpPr>
        <xdr:cNvPr id="4438" name="TextBox 4437">
          <a:extLst>
            <a:ext uri="{FF2B5EF4-FFF2-40B4-BE49-F238E27FC236}">
              <a16:creationId xmlns:a16="http://schemas.microsoft.com/office/drawing/2014/main" id="{00000000-0008-0000-6100-000056110000}"/>
            </a:ext>
          </a:extLst>
        </xdr:cNvPr>
        <xdr:cNvSpPr txBox="1"/>
      </xdr:nvSpPr>
      <xdr:spPr>
        <a:xfrm>
          <a:off x="16380136" y="49578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28</xdr:row>
      <xdr:rowOff>1013883</xdr:rowOff>
    </xdr:from>
    <xdr:ext cx="914400" cy="264560"/>
    <xdr:sp macro="" textlink="">
      <xdr:nvSpPr>
        <xdr:cNvPr id="4439" name="TextBox 4438">
          <a:extLst>
            <a:ext uri="{FF2B5EF4-FFF2-40B4-BE49-F238E27FC236}">
              <a16:creationId xmlns:a16="http://schemas.microsoft.com/office/drawing/2014/main" id="{00000000-0008-0000-6100-000057110000}"/>
            </a:ext>
          </a:extLst>
        </xdr:cNvPr>
        <xdr:cNvSpPr txBox="1"/>
      </xdr:nvSpPr>
      <xdr:spPr>
        <a:xfrm>
          <a:off x="16380136" y="49578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28</xdr:row>
      <xdr:rowOff>1013883</xdr:rowOff>
    </xdr:from>
    <xdr:ext cx="914400" cy="264560"/>
    <xdr:sp macro="" textlink="">
      <xdr:nvSpPr>
        <xdr:cNvPr id="4440" name="TextBox 4439">
          <a:extLst>
            <a:ext uri="{FF2B5EF4-FFF2-40B4-BE49-F238E27FC236}">
              <a16:creationId xmlns:a16="http://schemas.microsoft.com/office/drawing/2014/main" id="{00000000-0008-0000-6100-000058110000}"/>
            </a:ext>
          </a:extLst>
        </xdr:cNvPr>
        <xdr:cNvSpPr txBox="1"/>
      </xdr:nvSpPr>
      <xdr:spPr>
        <a:xfrm>
          <a:off x="16380136" y="49578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28</xdr:row>
      <xdr:rowOff>1013883</xdr:rowOff>
    </xdr:from>
    <xdr:ext cx="914400" cy="264560"/>
    <xdr:sp macro="" textlink="">
      <xdr:nvSpPr>
        <xdr:cNvPr id="4441" name="TextBox 4440">
          <a:extLst>
            <a:ext uri="{FF2B5EF4-FFF2-40B4-BE49-F238E27FC236}">
              <a16:creationId xmlns:a16="http://schemas.microsoft.com/office/drawing/2014/main" id="{00000000-0008-0000-6100-000059110000}"/>
            </a:ext>
          </a:extLst>
        </xdr:cNvPr>
        <xdr:cNvSpPr txBox="1"/>
      </xdr:nvSpPr>
      <xdr:spPr>
        <a:xfrm>
          <a:off x="16380136" y="49578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28</xdr:row>
      <xdr:rowOff>1013883</xdr:rowOff>
    </xdr:from>
    <xdr:ext cx="914400" cy="264560"/>
    <xdr:sp macro="" textlink="">
      <xdr:nvSpPr>
        <xdr:cNvPr id="4442" name="TextBox 4441">
          <a:extLst>
            <a:ext uri="{FF2B5EF4-FFF2-40B4-BE49-F238E27FC236}">
              <a16:creationId xmlns:a16="http://schemas.microsoft.com/office/drawing/2014/main" id="{00000000-0008-0000-6100-00005A110000}"/>
            </a:ext>
          </a:extLst>
        </xdr:cNvPr>
        <xdr:cNvSpPr txBox="1"/>
      </xdr:nvSpPr>
      <xdr:spPr>
        <a:xfrm>
          <a:off x="16380136" y="49578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28</xdr:row>
      <xdr:rowOff>1013883</xdr:rowOff>
    </xdr:from>
    <xdr:ext cx="914400" cy="264560"/>
    <xdr:sp macro="" textlink="">
      <xdr:nvSpPr>
        <xdr:cNvPr id="4443" name="TextBox 4442">
          <a:extLst>
            <a:ext uri="{FF2B5EF4-FFF2-40B4-BE49-F238E27FC236}">
              <a16:creationId xmlns:a16="http://schemas.microsoft.com/office/drawing/2014/main" id="{00000000-0008-0000-6100-00005B110000}"/>
            </a:ext>
          </a:extLst>
        </xdr:cNvPr>
        <xdr:cNvSpPr txBox="1"/>
      </xdr:nvSpPr>
      <xdr:spPr>
        <a:xfrm>
          <a:off x="16380136" y="49578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28</xdr:row>
      <xdr:rowOff>1013883</xdr:rowOff>
    </xdr:from>
    <xdr:ext cx="914400" cy="264560"/>
    <xdr:sp macro="" textlink="">
      <xdr:nvSpPr>
        <xdr:cNvPr id="4444" name="TextBox 4443">
          <a:extLst>
            <a:ext uri="{FF2B5EF4-FFF2-40B4-BE49-F238E27FC236}">
              <a16:creationId xmlns:a16="http://schemas.microsoft.com/office/drawing/2014/main" id="{00000000-0008-0000-6100-00005C110000}"/>
            </a:ext>
          </a:extLst>
        </xdr:cNvPr>
        <xdr:cNvSpPr txBox="1"/>
      </xdr:nvSpPr>
      <xdr:spPr>
        <a:xfrm>
          <a:off x="16380136" y="49578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30</xdr:row>
      <xdr:rowOff>1013883</xdr:rowOff>
    </xdr:from>
    <xdr:ext cx="914400" cy="264560"/>
    <xdr:sp macro="" textlink="">
      <xdr:nvSpPr>
        <xdr:cNvPr id="4445" name="TextBox 4444">
          <a:extLst>
            <a:ext uri="{FF2B5EF4-FFF2-40B4-BE49-F238E27FC236}">
              <a16:creationId xmlns:a16="http://schemas.microsoft.com/office/drawing/2014/main" id="{00000000-0008-0000-6100-00005D110000}"/>
            </a:ext>
          </a:extLst>
        </xdr:cNvPr>
        <xdr:cNvSpPr txBox="1"/>
      </xdr:nvSpPr>
      <xdr:spPr>
        <a:xfrm>
          <a:off x="16380136" y="532900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30</xdr:row>
      <xdr:rowOff>1013883</xdr:rowOff>
    </xdr:from>
    <xdr:ext cx="914400" cy="264560"/>
    <xdr:sp macro="" textlink="">
      <xdr:nvSpPr>
        <xdr:cNvPr id="4446" name="TextBox 4445">
          <a:extLst>
            <a:ext uri="{FF2B5EF4-FFF2-40B4-BE49-F238E27FC236}">
              <a16:creationId xmlns:a16="http://schemas.microsoft.com/office/drawing/2014/main" id="{00000000-0008-0000-6100-00005E110000}"/>
            </a:ext>
          </a:extLst>
        </xdr:cNvPr>
        <xdr:cNvSpPr txBox="1"/>
      </xdr:nvSpPr>
      <xdr:spPr>
        <a:xfrm>
          <a:off x="16380136" y="532900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30</xdr:row>
      <xdr:rowOff>1013883</xdr:rowOff>
    </xdr:from>
    <xdr:ext cx="914400" cy="264560"/>
    <xdr:sp macro="" textlink="">
      <xdr:nvSpPr>
        <xdr:cNvPr id="4447" name="TextBox 4446">
          <a:extLst>
            <a:ext uri="{FF2B5EF4-FFF2-40B4-BE49-F238E27FC236}">
              <a16:creationId xmlns:a16="http://schemas.microsoft.com/office/drawing/2014/main" id="{00000000-0008-0000-6100-00005F110000}"/>
            </a:ext>
          </a:extLst>
        </xdr:cNvPr>
        <xdr:cNvSpPr txBox="1"/>
      </xdr:nvSpPr>
      <xdr:spPr>
        <a:xfrm>
          <a:off x="16380136" y="532900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30</xdr:row>
      <xdr:rowOff>1013883</xdr:rowOff>
    </xdr:from>
    <xdr:ext cx="914400" cy="264560"/>
    <xdr:sp macro="" textlink="">
      <xdr:nvSpPr>
        <xdr:cNvPr id="4448" name="TextBox 4447">
          <a:extLst>
            <a:ext uri="{FF2B5EF4-FFF2-40B4-BE49-F238E27FC236}">
              <a16:creationId xmlns:a16="http://schemas.microsoft.com/office/drawing/2014/main" id="{00000000-0008-0000-6100-000060110000}"/>
            </a:ext>
          </a:extLst>
        </xdr:cNvPr>
        <xdr:cNvSpPr txBox="1"/>
      </xdr:nvSpPr>
      <xdr:spPr>
        <a:xfrm>
          <a:off x="16380136" y="532900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30</xdr:row>
      <xdr:rowOff>1013883</xdr:rowOff>
    </xdr:from>
    <xdr:ext cx="914400" cy="264560"/>
    <xdr:sp macro="" textlink="">
      <xdr:nvSpPr>
        <xdr:cNvPr id="4449" name="TextBox 4448">
          <a:extLst>
            <a:ext uri="{FF2B5EF4-FFF2-40B4-BE49-F238E27FC236}">
              <a16:creationId xmlns:a16="http://schemas.microsoft.com/office/drawing/2014/main" id="{00000000-0008-0000-6100-000061110000}"/>
            </a:ext>
          </a:extLst>
        </xdr:cNvPr>
        <xdr:cNvSpPr txBox="1"/>
      </xdr:nvSpPr>
      <xdr:spPr>
        <a:xfrm>
          <a:off x="16380136" y="532900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30</xdr:row>
      <xdr:rowOff>1013883</xdr:rowOff>
    </xdr:from>
    <xdr:ext cx="914400" cy="264560"/>
    <xdr:sp macro="" textlink="">
      <xdr:nvSpPr>
        <xdr:cNvPr id="4450" name="TextBox 4449">
          <a:extLst>
            <a:ext uri="{FF2B5EF4-FFF2-40B4-BE49-F238E27FC236}">
              <a16:creationId xmlns:a16="http://schemas.microsoft.com/office/drawing/2014/main" id="{00000000-0008-0000-6100-000062110000}"/>
            </a:ext>
          </a:extLst>
        </xdr:cNvPr>
        <xdr:cNvSpPr txBox="1"/>
      </xdr:nvSpPr>
      <xdr:spPr>
        <a:xfrm>
          <a:off x="16380136" y="532900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30</xdr:row>
      <xdr:rowOff>1013883</xdr:rowOff>
    </xdr:from>
    <xdr:ext cx="914400" cy="264560"/>
    <xdr:sp macro="" textlink="">
      <xdr:nvSpPr>
        <xdr:cNvPr id="4451" name="TextBox 4450">
          <a:extLst>
            <a:ext uri="{FF2B5EF4-FFF2-40B4-BE49-F238E27FC236}">
              <a16:creationId xmlns:a16="http://schemas.microsoft.com/office/drawing/2014/main" id="{00000000-0008-0000-6100-000063110000}"/>
            </a:ext>
          </a:extLst>
        </xdr:cNvPr>
        <xdr:cNvSpPr txBox="1"/>
      </xdr:nvSpPr>
      <xdr:spPr>
        <a:xfrm>
          <a:off x="16380136" y="532900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30</xdr:row>
      <xdr:rowOff>1013883</xdr:rowOff>
    </xdr:from>
    <xdr:ext cx="914400" cy="264560"/>
    <xdr:sp macro="" textlink="">
      <xdr:nvSpPr>
        <xdr:cNvPr id="4452" name="TextBox 4451">
          <a:extLst>
            <a:ext uri="{FF2B5EF4-FFF2-40B4-BE49-F238E27FC236}">
              <a16:creationId xmlns:a16="http://schemas.microsoft.com/office/drawing/2014/main" id="{00000000-0008-0000-6100-000064110000}"/>
            </a:ext>
          </a:extLst>
        </xdr:cNvPr>
        <xdr:cNvSpPr txBox="1"/>
      </xdr:nvSpPr>
      <xdr:spPr>
        <a:xfrm>
          <a:off x="16380136" y="532900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30</xdr:row>
      <xdr:rowOff>1013883</xdr:rowOff>
    </xdr:from>
    <xdr:ext cx="914400" cy="264560"/>
    <xdr:sp macro="" textlink="">
      <xdr:nvSpPr>
        <xdr:cNvPr id="4453" name="TextBox 4452">
          <a:extLst>
            <a:ext uri="{FF2B5EF4-FFF2-40B4-BE49-F238E27FC236}">
              <a16:creationId xmlns:a16="http://schemas.microsoft.com/office/drawing/2014/main" id="{00000000-0008-0000-6100-000065110000}"/>
            </a:ext>
          </a:extLst>
        </xdr:cNvPr>
        <xdr:cNvSpPr txBox="1"/>
      </xdr:nvSpPr>
      <xdr:spPr>
        <a:xfrm>
          <a:off x="16380136" y="532900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30</xdr:row>
      <xdr:rowOff>1013883</xdr:rowOff>
    </xdr:from>
    <xdr:ext cx="914400" cy="264560"/>
    <xdr:sp macro="" textlink="">
      <xdr:nvSpPr>
        <xdr:cNvPr id="4454" name="TextBox 4453">
          <a:extLst>
            <a:ext uri="{FF2B5EF4-FFF2-40B4-BE49-F238E27FC236}">
              <a16:creationId xmlns:a16="http://schemas.microsoft.com/office/drawing/2014/main" id="{00000000-0008-0000-6100-000066110000}"/>
            </a:ext>
          </a:extLst>
        </xdr:cNvPr>
        <xdr:cNvSpPr txBox="1"/>
      </xdr:nvSpPr>
      <xdr:spPr>
        <a:xfrm>
          <a:off x="16380136" y="532900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30</xdr:row>
      <xdr:rowOff>1013883</xdr:rowOff>
    </xdr:from>
    <xdr:ext cx="914400" cy="264560"/>
    <xdr:sp macro="" textlink="">
      <xdr:nvSpPr>
        <xdr:cNvPr id="4455" name="TextBox 4454">
          <a:extLst>
            <a:ext uri="{FF2B5EF4-FFF2-40B4-BE49-F238E27FC236}">
              <a16:creationId xmlns:a16="http://schemas.microsoft.com/office/drawing/2014/main" id="{00000000-0008-0000-6100-000067110000}"/>
            </a:ext>
          </a:extLst>
        </xdr:cNvPr>
        <xdr:cNvSpPr txBox="1"/>
      </xdr:nvSpPr>
      <xdr:spPr>
        <a:xfrm>
          <a:off x="16380136" y="532900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30</xdr:row>
      <xdr:rowOff>1013883</xdr:rowOff>
    </xdr:from>
    <xdr:ext cx="914400" cy="264560"/>
    <xdr:sp macro="" textlink="">
      <xdr:nvSpPr>
        <xdr:cNvPr id="4456" name="TextBox 4455">
          <a:extLst>
            <a:ext uri="{FF2B5EF4-FFF2-40B4-BE49-F238E27FC236}">
              <a16:creationId xmlns:a16="http://schemas.microsoft.com/office/drawing/2014/main" id="{00000000-0008-0000-6100-000068110000}"/>
            </a:ext>
          </a:extLst>
        </xdr:cNvPr>
        <xdr:cNvSpPr txBox="1"/>
      </xdr:nvSpPr>
      <xdr:spPr>
        <a:xfrm>
          <a:off x="16380136" y="532900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32</xdr:row>
      <xdr:rowOff>1013883</xdr:rowOff>
    </xdr:from>
    <xdr:ext cx="914400" cy="264560"/>
    <xdr:sp macro="" textlink="">
      <xdr:nvSpPr>
        <xdr:cNvPr id="4457" name="TextBox 4456">
          <a:extLst>
            <a:ext uri="{FF2B5EF4-FFF2-40B4-BE49-F238E27FC236}">
              <a16:creationId xmlns:a16="http://schemas.microsoft.com/office/drawing/2014/main" id="{00000000-0008-0000-6100-000069110000}"/>
            </a:ext>
          </a:extLst>
        </xdr:cNvPr>
        <xdr:cNvSpPr txBox="1"/>
      </xdr:nvSpPr>
      <xdr:spPr>
        <a:xfrm>
          <a:off x="16380136" y="5703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32</xdr:row>
      <xdr:rowOff>1013883</xdr:rowOff>
    </xdr:from>
    <xdr:ext cx="914400" cy="264560"/>
    <xdr:sp macro="" textlink="">
      <xdr:nvSpPr>
        <xdr:cNvPr id="4458" name="TextBox 4457">
          <a:extLst>
            <a:ext uri="{FF2B5EF4-FFF2-40B4-BE49-F238E27FC236}">
              <a16:creationId xmlns:a16="http://schemas.microsoft.com/office/drawing/2014/main" id="{00000000-0008-0000-6100-00006A110000}"/>
            </a:ext>
          </a:extLst>
        </xdr:cNvPr>
        <xdr:cNvSpPr txBox="1"/>
      </xdr:nvSpPr>
      <xdr:spPr>
        <a:xfrm>
          <a:off x="16380136" y="5703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32</xdr:row>
      <xdr:rowOff>1013883</xdr:rowOff>
    </xdr:from>
    <xdr:ext cx="914400" cy="264560"/>
    <xdr:sp macro="" textlink="">
      <xdr:nvSpPr>
        <xdr:cNvPr id="4459" name="TextBox 4458">
          <a:extLst>
            <a:ext uri="{FF2B5EF4-FFF2-40B4-BE49-F238E27FC236}">
              <a16:creationId xmlns:a16="http://schemas.microsoft.com/office/drawing/2014/main" id="{00000000-0008-0000-6100-00006B110000}"/>
            </a:ext>
          </a:extLst>
        </xdr:cNvPr>
        <xdr:cNvSpPr txBox="1"/>
      </xdr:nvSpPr>
      <xdr:spPr>
        <a:xfrm>
          <a:off x="16380136" y="5703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32</xdr:row>
      <xdr:rowOff>1013883</xdr:rowOff>
    </xdr:from>
    <xdr:ext cx="914400" cy="264560"/>
    <xdr:sp macro="" textlink="">
      <xdr:nvSpPr>
        <xdr:cNvPr id="4460" name="TextBox 4459">
          <a:extLst>
            <a:ext uri="{FF2B5EF4-FFF2-40B4-BE49-F238E27FC236}">
              <a16:creationId xmlns:a16="http://schemas.microsoft.com/office/drawing/2014/main" id="{00000000-0008-0000-6100-00006C110000}"/>
            </a:ext>
          </a:extLst>
        </xdr:cNvPr>
        <xdr:cNvSpPr txBox="1"/>
      </xdr:nvSpPr>
      <xdr:spPr>
        <a:xfrm>
          <a:off x="16380136" y="5703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4461" name="TextBox 4460">
          <a:extLst>
            <a:ext uri="{FF2B5EF4-FFF2-40B4-BE49-F238E27FC236}">
              <a16:creationId xmlns:a16="http://schemas.microsoft.com/office/drawing/2014/main" id="{00000000-0008-0000-6100-00006D11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4462" name="TextBox 4461">
          <a:extLst>
            <a:ext uri="{FF2B5EF4-FFF2-40B4-BE49-F238E27FC236}">
              <a16:creationId xmlns:a16="http://schemas.microsoft.com/office/drawing/2014/main" id="{00000000-0008-0000-6100-00006E11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4463" name="TextBox 4462">
          <a:extLst>
            <a:ext uri="{FF2B5EF4-FFF2-40B4-BE49-F238E27FC236}">
              <a16:creationId xmlns:a16="http://schemas.microsoft.com/office/drawing/2014/main" id="{00000000-0008-0000-6100-00006F11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4464" name="TextBox 4463">
          <a:extLst>
            <a:ext uri="{FF2B5EF4-FFF2-40B4-BE49-F238E27FC236}">
              <a16:creationId xmlns:a16="http://schemas.microsoft.com/office/drawing/2014/main" id="{00000000-0008-0000-6100-00007011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4465" name="TextBox 4464">
          <a:extLst>
            <a:ext uri="{FF2B5EF4-FFF2-40B4-BE49-F238E27FC236}">
              <a16:creationId xmlns:a16="http://schemas.microsoft.com/office/drawing/2014/main" id="{00000000-0008-0000-6100-00007111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4466" name="TextBox 4465">
          <a:extLst>
            <a:ext uri="{FF2B5EF4-FFF2-40B4-BE49-F238E27FC236}">
              <a16:creationId xmlns:a16="http://schemas.microsoft.com/office/drawing/2014/main" id="{00000000-0008-0000-6100-00007211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4467" name="TextBox 4466">
          <a:extLst>
            <a:ext uri="{FF2B5EF4-FFF2-40B4-BE49-F238E27FC236}">
              <a16:creationId xmlns:a16="http://schemas.microsoft.com/office/drawing/2014/main" id="{00000000-0008-0000-6100-00007311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4468" name="TextBox 4467">
          <a:extLst>
            <a:ext uri="{FF2B5EF4-FFF2-40B4-BE49-F238E27FC236}">
              <a16:creationId xmlns:a16="http://schemas.microsoft.com/office/drawing/2014/main" id="{00000000-0008-0000-6100-00007411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26</xdr:row>
      <xdr:rowOff>1013883</xdr:rowOff>
    </xdr:from>
    <xdr:ext cx="914400" cy="264560"/>
    <xdr:sp macro="" textlink="">
      <xdr:nvSpPr>
        <xdr:cNvPr id="4469" name="TextBox 4468">
          <a:extLst>
            <a:ext uri="{FF2B5EF4-FFF2-40B4-BE49-F238E27FC236}">
              <a16:creationId xmlns:a16="http://schemas.microsoft.com/office/drawing/2014/main" id="{00000000-0008-0000-6100-000075110000}"/>
            </a:ext>
          </a:extLst>
        </xdr:cNvPr>
        <xdr:cNvSpPr txBox="1"/>
      </xdr:nvSpPr>
      <xdr:spPr>
        <a:xfrm>
          <a:off x="16380136" y="460107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26</xdr:row>
      <xdr:rowOff>1013883</xdr:rowOff>
    </xdr:from>
    <xdr:ext cx="914400" cy="264560"/>
    <xdr:sp macro="" textlink="">
      <xdr:nvSpPr>
        <xdr:cNvPr id="4470" name="TextBox 4469">
          <a:extLst>
            <a:ext uri="{FF2B5EF4-FFF2-40B4-BE49-F238E27FC236}">
              <a16:creationId xmlns:a16="http://schemas.microsoft.com/office/drawing/2014/main" id="{00000000-0008-0000-6100-000076110000}"/>
            </a:ext>
          </a:extLst>
        </xdr:cNvPr>
        <xdr:cNvSpPr txBox="1"/>
      </xdr:nvSpPr>
      <xdr:spPr>
        <a:xfrm>
          <a:off x="16380136" y="460107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26</xdr:row>
      <xdr:rowOff>1013883</xdr:rowOff>
    </xdr:from>
    <xdr:ext cx="914400" cy="264560"/>
    <xdr:sp macro="" textlink="">
      <xdr:nvSpPr>
        <xdr:cNvPr id="4471" name="TextBox 4470">
          <a:extLst>
            <a:ext uri="{FF2B5EF4-FFF2-40B4-BE49-F238E27FC236}">
              <a16:creationId xmlns:a16="http://schemas.microsoft.com/office/drawing/2014/main" id="{00000000-0008-0000-6100-000077110000}"/>
            </a:ext>
          </a:extLst>
        </xdr:cNvPr>
        <xdr:cNvSpPr txBox="1"/>
      </xdr:nvSpPr>
      <xdr:spPr>
        <a:xfrm>
          <a:off x="16380136" y="460107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xdr:row>
      <xdr:rowOff>1013883</xdr:rowOff>
    </xdr:from>
    <xdr:ext cx="914400" cy="264560"/>
    <xdr:sp macro="" textlink="">
      <xdr:nvSpPr>
        <xdr:cNvPr id="4472" name="TextBox 4471">
          <a:extLst>
            <a:ext uri="{FF2B5EF4-FFF2-40B4-BE49-F238E27FC236}">
              <a16:creationId xmlns:a16="http://schemas.microsoft.com/office/drawing/2014/main" id="{00000000-0008-0000-6100-000078110000}"/>
            </a:ext>
          </a:extLst>
        </xdr:cNvPr>
        <xdr:cNvSpPr txBox="1"/>
      </xdr:nvSpPr>
      <xdr:spPr>
        <a:xfrm>
          <a:off x="16380136" y="773741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xdr:row>
      <xdr:rowOff>1013883</xdr:rowOff>
    </xdr:from>
    <xdr:ext cx="914400" cy="264560"/>
    <xdr:sp macro="" textlink="">
      <xdr:nvSpPr>
        <xdr:cNvPr id="4473" name="TextBox 4472">
          <a:extLst>
            <a:ext uri="{FF2B5EF4-FFF2-40B4-BE49-F238E27FC236}">
              <a16:creationId xmlns:a16="http://schemas.microsoft.com/office/drawing/2014/main" id="{00000000-0008-0000-6100-000079110000}"/>
            </a:ext>
          </a:extLst>
        </xdr:cNvPr>
        <xdr:cNvSpPr txBox="1"/>
      </xdr:nvSpPr>
      <xdr:spPr>
        <a:xfrm>
          <a:off x="16380136" y="773741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xdr:row>
      <xdr:rowOff>1013883</xdr:rowOff>
    </xdr:from>
    <xdr:ext cx="914400" cy="264560"/>
    <xdr:sp macro="" textlink="">
      <xdr:nvSpPr>
        <xdr:cNvPr id="4474" name="TextBox 4473">
          <a:extLst>
            <a:ext uri="{FF2B5EF4-FFF2-40B4-BE49-F238E27FC236}">
              <a16:creationId xmlns:a16="http://schemas.microsoft.com/office/drawing/2014/main" id="{00000000-0008-0000-6100-00007A110000}"/>
            </a:ext>
          </a:extLst>
        </xdr:cNvPr>
        <xdr:cNvSpPr txBox="1"/>
      </xdr:nvSpPr>
      <xdr:spPr>
        <a:xfrm>
          <a:off x="16380136" y="773741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xdr:row>
      <xdr:rowOff>1013883</xdr:rowOff>
    </xdr:from>
    <xdr:ext cx="914400" cy="264560"/>
    <xdr:sp macro="" textlink="">
      <xdr:nvSpPr>
        <xdr:cNvPr id="4475" name="TextBox 4474">
          <a:extLst>
            <a:ext uri="{FF2B5EF4-FFF2-40B4-BE49-F238E27FC236}">
              <a16:creationId xmlns:a16="http://schemas.microsoft.com/office/drawing/2014/main" id="{00000000-0008-0000-6100-00007B110000}"/>
            </a:ext>
          </a:extLst>
        </xdr:cNvPr>
        <xdr:cNvSpPr txBox="1"/>
      </xdr:nvSpPr>
      <xdr:spPr>
        <a:xfrm>
          <a:off x="16380136" y="773741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10</xdr:row>
      <xdr:rowOff>1013883</xdr:rowOff>
    </xdr:from>
    <xdr:ext cx="914400" cy="264560"/>
    <xdr:sp macro="" textlink="">
      <xdr:nvSpPr>
        <xdr:cNvPr id="4476" name="TextBox 4475">
          <a:extLst>
            <a:ext uri="{FF2B5EF4-FFF2-40B4-BE49-F238E27FC236}">
              <a16:creationId xmlns:a16="http://schemas.microsoft.com/office/drawing/2014/main" id="{00000000-0008-0000-6100-00007C110000}"/>
            </a:ext>
          </a:extLst>
        </xdr:cNvPr>
        <xdr:cNvSpPr txBox="1"/>
      </xdr:nvSpPr>
      <xdr:spPr>
        <a:xfrm>
          <a:off x="16380136" y="11897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10</xdr:row>
      <xdr:rowOff>1013883</xdr:rowOff>
    </xdr:from>
    <xdr:ext cx="914400" cy="264560"/>
    <xdr:sp macro="" textlink="">
      <xdr:nvSpPr>
        <xdr:cNvPr id="4477" name="TextBox 4476">
          <a:extLst>
            <a:ext uri="{FF2B5EF4-FFF2-40B4-BE49-F238E27FC236}">
              <a16:creationId xmlns:a16="http://schemas.microsoft.com/office/drawing/2014/main" id="{00000000-0008-0000-6100-00007D110000}"/>
            </a:ext>
          </a:extLst>
        </xdr:cNvPr>
        <xdr:cNvSpPr txBox="1"/>
      </xdr:nvSpPr>
      <xdr:spPr>
        <a:xfrm>
          <a:off x="16380136" y="11897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10</xdr:row>
      <xdr:rowOff>1013883</xdr:rowOff>
    </xdr:from>
    <xdr:ext cx="914400" cy="264560"/>
    <xdr:sp macro="" textlink="">
      <xdr:nvSpPr>
        <xdr:cNvPr id="4478" name="TextBox 4477">
          <a:extLst>
            <a:ext uri="{FF2B5EF4-FFF2-40B4-BE49-F238E27FC236}">
              <a16:creationId xmlns:a16="http://schemas.microsoft.com/office/drawing/2014/main" id="{00000000-0008-0000-6100-00007E110000}"/>
            </a:ext>
          </a:extLst>
        </xdr:cNvPr>
        <xdr:cNvSpPr txBox="1"/>
      </xdr:nvSpPr>
      <xdr:spPr>
        <a:xfrm>
          <a:off x="16380136" y="11897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10</xdr:row>
      <xdr:rowOff>1013883</xdr:rowOff>
    </xdr:from>
    <xdr:ext cx="914400" cy="264560"/>
    <xdr:sp macro="" textlink="">
      <xdr:nvSpPr>
        <xdr:cNvPr id="4479" name="TextBox 4478">
          <a:extLst>
            <a:ext uri="{FF2B5EF4-FFF2-40B4-BE49-F238E27FC236}">
              <a16:creationId xmlns:a16="http://schemas.microsoft.com/office/drawing/2014/main" id="{00000000-0008-0000-6100-00007F110000}"/>
            </a:ext>
          </a:extLst>
        </xdr:cNvPr>
        <xdr:cNvSpPr txBox="1"/>
      </xdr:nvSpPr>
      <xdr:spPr>
        <a:xfrm>
          <a:off x="16380136" y="11897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12</xdr:row>
      <xdr:rowOff>1013883</xdr:rowOff>
    </xdr:from>
    <xdr:ext cx="914400" cy="264560"/>
    <xdr:sp macro="" textlink="">
      <xdr:nvSpPr>
        <xdr:cNvPr id="4480" name="TextBox 4479">
          <a:extLst>
            <a:ext uri="{FF2B5EF4-FFF2-40B4-BE49-F238E27FC236}">
              <a16:creationId xmlns:a16="http://schemas.microsoft.com/office/drawing/2014/main" id="{00000000-0008-0000-6100-000080110000}"/>
            </a:ext>
          </a:extLst>
        </xdr:cNvPr>
        <xdr:cNvSpPr txBox="1"/>
      </xdr:nvSpPr>
      <xdr:spPr>
        <a:xfrm>
          <a:off x="16380136" y="157040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12</xdr:row>
      <xdr:rowOff>1013883</xdr:rowOff>
    </xdr:from>
    <xdr:ext cx="914400" cy="264560"/>
    <xdr:sp macro="" textlink="">
      <xdr:nvSpPr>
        <xdr:cNvPr id="4481" name="TextBox 4480">
          <a:extLst>
            <a:ext uri="{FF2B5EF4-FFF2-40B4-BE49-F238E27FC236}">
              <a16:creationId xmlns:a16="http://schemas.microsoft.com/office/drawing/2014/main" id="{00000000-0008-0000-6100-000081110000}"/>
            </a:ext>
          </a:extLst>
        </xdr:cNvPr>
        <xdr:cNvSpPr txBox="1"/>
      </xdr:nvSpPr>
      <xdr:spPr>
        <a:xfrm>
          <a:off x="16380136" y="157040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12</xdr:row>
      <xdr:rowOff>1013883</xdr:rowOff>
    </xdr:from>
    <xdr:ext cx="914400" cy="264560"/>
    <xdr:sp macro="" textlink="">
      <xdr:nvSpPr>
        <xdr:cNvPr id="4482" name="TextBox 4481">
          <a:extLst>
            <a:ext uri="{FF2B5EF4-FFF2-40B4-BE49-F238E27FC236}">
              <a16:creationId xmlns:a16="http://schemas.microsoft.com/office/drawing/2014/main" id="{00000000-0008-0000-6100-000082110000}"/>
            </a:ext>
          </a:extLst>
        </xdr:cNvPr>
        <xdr:cNvSpPr txBox="1"/>
      </xdr:nvSpPr>
      <xdr:spPr>
        <a:xfrm>
          <a:off x="16380136" y="157040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12</xdr:row>
      <xdr:rowOff>1013883</xdr:rowOff>
    </xdr:from>
    <xdr:ext cx="914400" cy="264560"/>
    <xdr:sp macro="" textlink="">
      <xdr:nvSpPr>
        <xdr:cNvPr id="4483" name="TextBox 4482">
          <a:extLst>
            <a:ext uri="{FF2B5EF4-FFF2-40B4-BE49-F238E27FC236}">
              <a16:creationId xmlns:a16="http://schemas.microsoft.com/office/drawing/2014/main" id="{00000000-0008-0000-6100-000083110000}"/>
            </a:ext>
          </a:extLst>
        </xdr:cNvPr>
        <xdr:cNvSpPr txBox="1"/>
      </xdr:nvSpPr>
      <xdr:spPr>
        <a:xfrm>
          <a:off x="16380136" y="157040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14</xdr:row>
      <xdr:rowOff>1013883</xdr:rowOff>
    </xdr:from>
    <xdr:ext cx="914400" cy="264560"/>
    <xdr:sp macro="" textlink="">
      <xdr:nvSpPr>
        <xdr:cNvPr id="4484" name="TextBox 4483">
          <a:extLst>
            <a:ext uri="{FF2B5EF4-FFF2-40B4-BE49-F238E27FC236}">
              <a16:creationId xmlns:a16="http://schemas.microsoft.com/office/drawing/2014/main" id="{00000000-0008-0000-6100-000084110000}"/>
            </a:ext>
          </a:extLst>
        </xdr:cNvPr>
        <xdr:cNvSpPr txBox="1"/>
      </xdr:nvSpPr>
      <xdr:spPr>
        <a:xfrm>
          <a:off x="16380136" y="195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14</xdr:row>
      <xdr:rowOff>1013883</xdr:rowOff>
    </xdr:from>
    <xdr:ext cx="914400" cy="264560"/>
    <xdr:sp macro="" textlink="">
      <xdr:nvSpPr>
        <xdr:cNvPr id="4485" name="TextBox 4484">
          <a:extLst>
            <a:ext uri="{FF2B5EF4-FFF2-40B4-BE49-F238E27FC236}">
              <a16:creationId xmlns:a16="http://schemas.microsoft.com/office/drawing/2014/main" id="{00000000-0008-0000-6100-000085110000}"/>
            </a:ext>
          </a:extLst>
        </xdr:cNvPr>
        <xdr:cNvSpPr txBox="1"/>
      </xdr:nvSpPr>
      <xdr:spPr>
        <a:xfrm>
          <a:off x="16380136" y="195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14</xdr:row>
      <xdr:rowOff>1013883</xdr:rowOff>
    </xdr:from>
    <xdr:ext cx="914400" cy="264560"/>
    <xdr:sp macro="" textlink="">
      <xdr:nvSpPr>
        <xdr:cNvPr id="4486" name="TextBox 4485">
          <a:extLst>
            <a:ext uri="{FF2B5EF4-FFF2-40B4-BE49-F238E27FC236}">
              <a16:creationId xmlns:a16="http://schemas.microsoft.com/office/drawing/2014/main" id="{00000000-0008-0000-6100-000086110000}"/>
            </a:ext>
          </a:extLst>
        </xdr:cNvPr>
        <xdr:cNvSpPr txBox="1"/>
      </xdr:nvSpPr>
      <xdr:spPr>
        <a:xfrm>
          <a:off x="16380136" y="195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14</xdr:row>
      <xdr:rowOff>1013883</xdr:rowOff>
    </xdr:from>
    <xdr:ext cx="914400" cy="264560"/>
    <xdr:sp macro="" textlink="">
      <xdr:nvSpPr>
        <xdr:cNvPr id="4487" name="TextBox 4486">
          <a:extLst>
            <a:ext uri="{FF2B5EF4-FFF2-40B4-BE49-F238E27FC236}">
              <a16:creationId xmlns:a16="http://schemas.microsoft.com/office/drawing/2014/main" id="{00000000-0008-0000-6100-000087110000}"/>
            </a:ext>
          </a:extLst>
        </xdr:cNvPr>
        <xdr:cNvSpPr txBox="1"/>
      </xdr:nvSpPr>
      <xdr:spPr>
        <a:xfrm>
          <a:off x="16380136" y="195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4488" name="TextBox 4487">
          <a:extLst>
            <a:ext uri="{FF2B5EF4-FFF2-40B4-BE49-F238E27FC236}">
              <a16:creationId xmlns:a16="http://schemas.microsoft.com/office/drawing/2014/main" id="{00000000-0008-0000-6100-00008811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4489" name="TextBox 4488">
          <a:extLst>
            <a:ext uri="{FF2B5EF4-FFF2-40B4-BE49-F238E27FC236}">
              <a16:creationId xmlns:a16="http://schemas.microsoft.com/office/drawing/2014/main" id="{00000000-0008-0000-6100-00008911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4490" name="TextBox 4489">
          <a:extLst>
            <a:ext uri="{FF2B5EF4-FFF2-40B4-BE49-F238E27FC236}">
              <a16:creationId xmlns:a16="http://schemas.microsoft.com/office/drawing/2014/main" id="{00000000-0008-0000-6100-00008A11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4491" name="TextBox 4490">
          <a:extLst>
            <a:ext uri="{FF2B5EF4-FFF2-40B4-BE49-F238E27FC236}">
              <a16:creationId xmlns:a16="http://schemas.microsoft.com/office/drawing/2014/main" id="{00000000-0008-0000-6100-00008B11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4492" name="TextBox 4491">
          <a:extLst>
            <a:ext uri="{FF2B5EF4-FFF2-40B4-BE49-F238E27FC236}">
              <a16:creationId xmlns:a16="http://schemas.microsoft.com/office/drawing/2014/main" id="{00000000-0008-0000-6100-00008C11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4493" name="TextBox 4492">
          <a:extLst>
            <a:ext uri="{FF2B5EF4-FFF2-40B4-BE49-F238E27FC236}">
              <a16:creationId xmlns:a16="http://schemas.microsoft.com/office/drawing/2014/main" id="{00000000-0008-0000-6100-00008D11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4494" name="TextBox 4493">
          <a:extLst>
            <a:ext uri="{FF2B5EF4-FFF2-40B4-BE49-F238E27FC236}">
              <a16:creationId xmlns:a16="http://schemas.microsoft.com/office/drawing/2014/main" id="{00000000-0008-0000-6100-00008E11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4495" name="TextBox 4494">
          <a:extLst>
            <a:ext uri="{FF2B5EF4-FFF2-40B4-BE49-F238E27FC236}">
              <a16:creationId xmlns:a16="http://schemas.microsoft.com/office/drawing/2014/main" id="{00000000-0008-0000-6100-00008F11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42</xdr:row>
      <xdr:rowOff>1013883</xdr:rowOff>
    </xdr:from>
    <xdr:ext cx="914400" cy="264560"/>
    <xdr:sp macro="" textlink="">
      <xdr:nvSpPr>
        <xdr:cNvPr id="4496" name="TextBox 4495">
          <a:extLst>
            <a:ext uri="{FF2B5EF4-FFF2-40B4-BE49-F238E27FC236}">
              <a16:creationId xmlns:a16="http://schemas.microsoft.com/office/drawing/2014/main" id="{00000000-0008-0000-6100-000090110000}"/>
            </a:ext>
          </a:extLst>
        </xdr:cNvPr>
        <xdr:cNvSpPr txBox="1"/>
      </xdr:nvSpPr>
      <xdr:spPr>
        <a:xfrm>
          <a:off x="17449924"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42</xdr:row>
      <xdr:rowOff>1013883</xdr:rowOff>
    </xdr:from>
    <xdr:ext cx="914400" cy="264560"/>
    <xdr:sp macro="" textlink="">
      <xdr:nvSpPr>
        <xdr:cNvPr id="4497" name="TextBox 4496">
          <a:extLst>
            <a:ext uri="{FF2B5EF4-FFF2-40B4-BE49-F238E27FC236}">
              <a16:creationId xmlns:a16="http://schemas.microsoft.com/office/drawing/2014/main" id="{00000000-0008-0000-6100-000091110000}"/>
            </a:ext>
          </a:extLst>
        </xdr:cNvPr>
        <xdr:cNvSpPr txBox="1"/>
      </xdr:nvSpPr>
      <xdr:spPr>
        <a:xfrm>
          <a:off x="17449924"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42</xdr:row>
      <xdr:rowOff>1013883</xdr:rowOff>
    </xdr:from>
    <xdr:ext cx="914400" cy="264560"/>
    <xdr:sp macro="" textlink="">
      <xdr:nvSpPr>
        <xdr:cNvPr id="4498" name="TextBox 4497">
          <a:extLst>
            <a:ext uri="{FF2B5EF4-FFF2-40B4-BE49-F238E27FC236}">
              <a16:creationId xmlns:a16="http://schemas.microsoft.com/office/drawing/2014/main" id="{00000000-0008-0000-6100-000092110000}"/>
            </a:ext>
          </a:extLst>
        </xdr:cNvPr>
        <xdr:cNvSpPr txBox="1"/>
      </xdr:nvSpPr>
      <xdr:spPr>
        <a:xfrm>
          <a:off x="17449924"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42</xdr:row>
      <xdr:rowOff>1013883</xdr:rowOff>
    </xdr:from>
    <xdr:ext cx="914400" cy="264560"/>
    <xdr:sp macro="" textlink="">
      <xdr:nvSpPr>
        <xdr:cNvPr id="4499" name="TextBox 4498">
          <a:extLst>
            <a:ext uri="{FF2B5EF4-FFF2-40B4-BE49-F238E27FC236}">
              <a16:creationId xmlns:a16="http://schemas.microsoft.com/office/drawing/2014/main" id="{00000000-0008-0000-6100-000093110000}"/>
            </a:ext>
          </a:extLst>
        </xdr:cNvPr>
        <xdr:cNvSpPr txBox="1"/>
      </xdr:nvSpPr>
      <xdr:spPr>
        <a:xfrm>
          <a:off x="17449924"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44</xdr:row>
      <xdr:rowOff>1013883</xdr:rowOff>
    </xdr:from>
    <xdr:ext cx="914400" cy="264560"/>
    <xdr:sp macro="" textlink="">
      <xdr:nvSpPr>
        <xdr:cNvPr id="4500" name="TextBox 4499">
          <a:extLst>
            <a:ext uri="{FF2B5EF4-FFF2-40B4-BE49-F238E27FC236}">
              <a16:creationId xmlns:a16="http://schemas.microsoft.com/office/drawing/2014/main" id="{00000000-0008-0000-6100-000094110000}"/>
            </a:ext>
          </a:extLst>
        </xdr:cNvPr>
        <xdr:cNvSpPr txBox="1"/>
      </xdr:nvSpPr>
      <xdr:spPr>
        <a:xfrm>
          <a:off x="17449924"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44</xdr:row>
      <xdr:rowOff>1013883</xdr:rowOff>
    </xdr:from>
    <xdr:ext cx="914400" cy="264560"/>
    <xdr:sp macro="" textlink="">
      <xdr:nvSpPr>
        <xdr:cNvPr id="4501" name="TextBox 4500">
          <a:extLst>
            <a:ext uri="{FF2B5EF4-FFF2-40B4-BE49-F238E27FC236}">
              <a16:creationId xmlns:a16="http://schemas.microsoft.com/office/drawing/2014/main" id="{00000000-0008-0000-6100-000095110000}"/>
            </a:ext>
          </a:extLst>
        </xdr:cNvPr>
        <xdr:cNvSpPr txBox="1"/>
      </xdr:nvSpPr>
      <xdr:spPr>
        <a:xfrm>
          <a:off x="17449924"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44</xdr:row>
      <xdr:rowOff>1013883</xdr:rowOff>
    </xdr:from>
    <xdr:ext cx="914400" cy="264560"/>
    <xdr:sp macro="" textlink="">
      <xdr:nvSpPr>
        <xdr:cNvPr id="4502" name="TextBox 4501">
          <a:extLst>
            <a:ext uri="{FF2B5EF4-FFF2-40B4-BE49-F238E27FC236}">
              <a16:creationId xmlns:a16="http://schemas.microsoft.com/office/drawing/2014/main" id="{00000000-0008-0000-6100-000096110000}"/>
            </a:ext>
          </a:extLst>
        </xdr:cNvPr>
        <xdr:cNvSpPr txBox="1"/>
      </xdr:nvSpPr>
      <xdr:spPr>
        <a:xfrm>
          <a:off x="17449924"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44</xdr:row>
      <xdr:rowOff>1013883</xdr:rowOff>
    </xdr:from>
    <xdr:ext cx="914400" cy="264560"/>
    <xdr:sp macro="" textlink="">
      <xdr:nvSpPr>
        <xdr:cNvPr id="4503" name="TextBox 4502">
          <a:extLst>
            <a:ext uri="{FF2B5EF4-FFF2-40B4-BE49-F238E27FC236}">
              <a16:creationId xmlns:a16="http://schemas.microsoft.com/office/drawing/2014/main" id="{00000000-0008-0000-6100-000097110000}"/>
            </a:ext>
          </a:extLst>
        </xdr:cNvPr>
        <xdr:cNvSpPr txBox="1"/>
      </xdr:nvSpPr>
      <xdr:spPr>
        <a:xfrm>
          <a:off x="17449924"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46</xdr:row>
      <xdr:rowOff>1013883</xdr:rowOff>
    </xdr:from>
    <xdr:ext cx="914400" cy="264560"/>
    <xdr:sp macro="" textlink="">
      <xdr:nvSpPr>
        <xdr:cNvPr id="4504" name="TextBox 4503">
          <a:extLst>
            <a:ext uri="{FF2B5EF4-FFF2-40B4-BE49-F238E27FC236}">
              <a16:creationId xmlns:a16="http://schemas.microsoft.com/office/drawing/2014/main" id="{00000000-0008-0000-6100-000098110000}"/>
            </a:ext>
          </a:extLst>
        </xdr:cNvPr>
        <xdr:cNvSpPr txBox="1"/>
      </xdr:nvSpPr>
      <xdr:spPr>
        <a:xfrm>
          <a:off x="17449924"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46</xdr:row>
      <xdr:rowOff>1013883</xdr:rowOff>
    </xdr:from>
    <xdr:ext cx="914400" cy="264560"/>
    <xdr:sp macro="" textlink="">
      <xdr:nvSpPr>
        <xdr:cNvPr id="4505" name="TextBox 4504">
          <a:extLst>
            <a:ext uri="{FF2B5EF4-FFF2-40B4-BE49-F238E27FC236}">
              <a16:creationId xmlns:a16="http://schemas.microsoft.com/office/drawing/2014/main" id="{00000000-0008-0000-6100-000099110000}"/>
            </a:ext>
          </a:extLst>
        </xdr:cNvPr>
        <xdr:cNvSpPr txBox="1"/>
      </xdr:nvSpPr>
      <xdr:spPr>
        <a:xfrm>
          <a:off x="17449924"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46</xdr:row>
      <xdr:rowOff>1013883</xdr:rowOff>
    </xdr:from>
    <xdr:ext cx="914400" cy="264560"/>
    <xdr:sp macro="" textlink="">
      <xdr:nvSpPr>
        <xdr:cNvPr id="4506" name="TextBox 4505">
          <a:extLst>
            <a:ext uri="{FF2B5EF4-FFF2-40B4-BE49-F238E27FC236}">
              <a16:creationId xmlns:a16="http://schemas.microsoft.com/office/drawing/2014/main" id="{00000000-0008-0000-6100-00009A110000}"/>
            </a:ext>
          </a:extLst>
        </xdr:cNvPr>
        <xdr:cNvSpPr txBox="1"/>
      </xdr:nvSpPr>
      <xdr:spPr>
        <a:xfrm>
          <a:off x="17449924"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46</xdr:row>
      <xdr:rowOff>1013883</xdr:rowOff>
    </xdr:from>
    <xdr:ext cx="914400" cy="264560"/>
    <xdr:sp macro="" textlink="">
      <xdr:nvSpPr>
        <xdr:cNvPr id="4507" name="TextBox 4506">
          <a:extLst>
            <a:ext uri="{FF2B5EF4-FFF2-40B4-BE49-F238E27FC236}">
              <a16:creationId xmlns:a16="http://schemas.microsoft.com/office/drawing/2014/main" id="{00000000-0008-0000-6100-00009B110000}"/>
            </a:ext>
          </a:extLst>
        </xdr:cNvPr>
        <xdr:cNvSpPr txBox="1"/>
      </xdr:nvSpPr>
      <xdr:spPr>
        <a:xfrm>
          <a:off x="17449924"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48</xdr:row>
      <xdr:rowOff>1013883</xdr:rowOff>
    </xdr:from>
    <xdr:ext cx="914400" cy="264560"/>
    <xdr:sp macro="" textlink="">
      <xdr:nvSpPr>
        <xdr:cNvPr id="4508" name="TextBox 4507">
          <a:extLst>
            <a:ext uri="{FF2B5EF4-FFF2-40B4-BE49-F238E27FC236}">
              <a16:creationId xmlns:a16="http://schemas.microsoft.com/office/drawing/2014/main" id="{00000000-0008-0000-6100-00009C110000}"/>
            </a:ext>
          </a:extLst>
        </xdr:cNvPr>
        <xdr:cNvSpPr txBox="1"/>
      </xdr:nvSpPr>
      <xdr:spPr>
        <a:xfrm>
          <a:off x="17449924"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48</xdr:row>
      <xdr:rowOff>1013883</xdr:rowOff>
    </xdr:from>
    <xdr:ext cx="914400" cy="264560"/>
    <xdr:sp macro="" textlink="">
      <xdr:nvSpPr>
        <xdr:cNvPr id="4509" name="TextBox 4508">
          <a:extLst>
            <a:ext uri="{FF2B5EF4-FFF2-40B4-BE49-F238E27FC236}">
              <a16:creationId xmlns:a16="http://schemas.microsoft.com/office/drawing/2014/main" id="{00000000-0008-0000-6100-00009D110000}"/>
            </a:ext>
          </a:extLst>
        </xdr:cNvPr>
        <xdr:cNvSpPr txBox="1"/>
      </xdr:nvSpPr>
      <xdr:spPr>
        <a:xfrm>
          <a:off x="17449924"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48</xdr:row>
      <xdr:rowOff>1013883</xdr:rowOff>
    </xdr:from>
    <xdr:ext cx="914400" cy="264560"/>
    <xdr:sp macro="" textlink="">
      <xdr:nvSpPr>
        <xdr:cNvPr id="4510" name="TextBox 4509">
          <a:extLst>
            <a:ext uri="{FF2B5EF4-FFF2-40B4-BE49-F238E27FC236}">
              <a16:creationId xmlns:a16="http://schemas.microsoft.com/office/drawing/2014/main" id="{00000000-0008-0000-6100-00009E110000}"/>
            </a:ext>
          </a:extLst>
        </xdr:cNvPr>
        <xdr:cNvSpPr txBox="1"/>
      </xdr:nvSpPr>
      <xdr:spPr>
        <a:xfrm>
          <a:off x="17449924"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48</xdr:row>
      <xdr:rowOff>1013883</xdr:rowOff>
    </xdr:from>
    <xdr:ext cx="914400" cy="264560"/>
    <xdr:sp macro="" textlink="">
      <xdr:nvSpPr>
        <xdr:cNvPr id="4511" name="TextBox 4510">
          <a:extLst>
            <a:ext uri="{FF2B5EF4-FFF2-40B4-BE49-F238E27FC236}">
              <a16:creationId xmlns:a16="http://schemas.microsoft.com/office/drawing/2014/main" id="{00000000-0008-0000-6100-00009F110000}"/>
            </a:ext>
          </a:extLst>
        </xdr:cNvPr>
        <xdr:cNvSpPr txBox="1"/>
      </xdr:nvSpPr>
      <xdr:spPr>
        <a:xfrm>
          <a:off x="17449924"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50</xdr:row>
      <xdr:rowOff>1013883</xdr:rowOff>
    </xdr:from>
    <xdr:ext cx="914400" cy="264560"/>
    <xdr:sp macro="" textlink="">
      <xdr:nvSpPr>
        <xdr:cNvPr id="4512" name="TextBox 4511">
          <a:extLst>
            <a:ext uri="{FF2B5EF4-FFF2-40B4-BE49-F238E27FC236}">
              <a16:creationId xmlns:a16="http://schemas.microsoft.com/office/drawing/2014/main" id="{00000000-0008-0000-6100-0000A0110000}"/>
            </a:ext>
          </a:extLst>
        </xdr:cNvPr>
        <xdr:cNvSpPr txBox="1"/>
      </xdr:nvSpPr>
      <xdr:spPr>
        <a:xfrm>
          <a:off x="17449924"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50</xdr:row>
      <xdr:rowOff>1013883</xdr:rowOff>
    </xdr:from>
    <xdr:ext cx="914400" cy="264560"/>
    <xdr:sp macro="" textlink="">
      <xdr:nvSpPr>
        <xdr:cNvPr id="4513" name="TextBox 4512">
          <a:extLst>
            <a:ext uri="{FF2B5EF4-FFF2-40B4-BE49-F238E27FC236}">
              <a16:creationId xmlns:a16="http://schemas.microsoft.com/office/drawing/2014/main" id="{00000000-0008-0000-6100-0000A1110000}"/>
            </a:ext>
          </a:extLst>
        </xdr:cNvPr>
        <xdr:cNvSpPr txBox="1"/>
      </xdr:nvSpPr>
      <xdr:spPr>
        <a:xfrm>
          <a:off x="17449924"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50</xdr:row>
      <xdr:rowOff>1013883</xdr:rowOff>
    </xdr:from>
    <xdr:ext cx="914400" cy="264560"/>
    <xdr:sp macro="" textlink="">
      <xdr:nvSpPr>
        <xdr:cNvPr id="4514" name="TextBox 4513">
          <a:extLst>
            <a:ext uri="{FF2B5EF4-FFF2-40B4-BE49-F238E27FC236}">
              <a16:creationId xmlns:a16="http://schemas.microsoft.com/office/drawing/2014/main" id="{00000000-0008-0000-6100-0000A2110000}"/>
            </a:ext>
          </a:extLst>
        </xdr:cNvPr>
        <xdr:cNvSpPr txBox="1"/>
      </xdr:nvSpPr>
      <xdr:spPr>
        <a:xfrm>
          <a:off x="17449924"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50</xdr:row>
      <xdr:rowOff>1013883</xdr:rowOff>
    </xdr:from>
    <xdr:ext cx="914400" cy="264560"/>
    <xdr:sp macro="" textlink="">
      <xdr:nvSpPr>
        <xdr:cNvPr id="4515" name="TextBox 4514">
          <a:extLst>
            <a:ext uri="{FF2B5EF4-FFF2-40B4-BE49-F238E27FC236}">
              <a16:creationId xmlns:a16="http://schemas.microsoft.com/office/drawing/2014/main" id="{00000000-0008-0000-6100-0000A3110000}"/>
            </a:ext>
          </a:extLst>
        </xdr:cNvPr>
        <xdr:cNvSpPr txBox="1"/>
      </xdr:nvSpPr>
      <xdr:spPr>
        <a:xfrm>
          <a:off x="17449924"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52</xdr:row>
      <xdr:rowOff>1013883</xdr:rowOff>
    </xdr:from>
    <xdr:ext cx="914400" cy="264560"/>
    <xdr:sp macro="" textlink="">
      <xdr:nvSpPr>
        <xdr:cNvPr id="4516" name="TextBox 4515">
          <a:extLst>
            <a:ext uri="{FF2B5EF4-FFF2-40B4-BE49-F238E27FC236}">
              <a16:creationId xmlns:a16="http://schemas.microsoft.com/office/drawing/2014/main" id="{00000000-0008-0000-6100-0000A4110000}"/>
            </a:ext>
          </a:extLst>
        </xdr:cNvPr>
        <xdr:cNvSpPr txBox="1"/>
      </xdr:nvSpPr>
      <xdr:spPr>
        <a:xfrm>
          <a:off x="17449924"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52</xdr:row>
      <xdr:rowOff>1013883</xdr:rowOff>
    </xdr:from>
    <xdr:ext cx="914400" cy="264560"/>
    <xdr:sp macro="" textlink="">
      <xdr:nvSpPr>
        <xdr:cNvPr id="4517" name="TextBox 4516">
          <a:extLst>
            <a:ext uri="{FF2B5EF4-FFF2-40B4-BE49-F238E27FC236}">
              <a16:creationId xmlns:a16="http://schemas.microsoft.com/office/drawing/2014/main" id="{00000000-0008-0000-6100-0000A5110000}"/>
            </a:ext>
          </a:extLst>
        </xdr:cNvPr>
        <xdr:cNvSpPr txBox="1"/>
      </xdr:nvSpPr>
      <xdr:spPr>
        <a:xfrm>
          <a:off x="17449924"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52</xdr:row>
      <xdr:rowOff>1013883</xdr:rowOff>
    </xdr:from>
    <xdr:ext cx="914400" cy="264560"/>
    <xdr:sp macro="" textlink="">
      <xdr:nvSpPr>
        <xdr:cNvPr id="4518" name="TextBox 4517">
          <a:extLst>
            <a:ext uri="{FF2B5EF4-FFF2-40B4-BE49-F238E27FC236}">
              <a16:creationId xmlns:a16="http://schemas.microsoft.com/office/drawing/2014/main" id="{00000000-0008-0000-6100-0000A6110000}"/>
            </a:ext>
          </a:extLst>
        </xdr:cNvPr>
        <xdr:cNvSpPr txBox="1"/>
      </xdr:nvSpPr>
      <xdr:spPr>
        <a:xfrm>
          <a:off x="17449924"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52</xdr:row>
      <xdr:rowOff>1013883</xdr:rowOff>
    </xdr:from>
    <xdr:ext cx="914400" cy="264560"/>
    <xdr:sp macro="" textlink="">
      <xdr:nvSpPr>
        <xdr:cNvPr id="4519" name="TextBox 4518">
          <a:extLst>
            <a:ext uri="{FF2B5EF4-FFF2-40B4-BE49-F238E27FC236}">
              <a16:creationId xmlns:a16="http://schemas.microsoft.com/office/drawing/2014/main" id="{00000000-0008-0000-6100-0000A7110000}"/>
            </a:ext>
          </a:extLst>
        </xdr:cNvPr>
        <xdr:cNvSpPr txBox="1"/>
      </xdr:nvSpPr>
      <xdr:spPr>
        <a:xfrm>
          <a:off x="17449924"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54</xdr:row>
      <xdr:rowOff>1013883</xdr:rowOff>
    </xdr:from>
    <xdr:ext cx="914400" cy="264560"/>
    <xdr:sp macro="" textlink="">
      <xdr:nvSpPr>
        <xdr:cNvPr id="4520" name="TextBox 4519">
          <a:extLst>
            <a:ext uri="{FF2B5EF4-FFF2-40B4-BE49-F238E27FC236}">
              <a16:creationId xmlns:a16="http://schemas.microsoft.com/office/drawing/2014/main" id="{00000000-0008-0000-6100-0000A8110000}"/>
            </a:ext>
          </a:extLst>
        </xdr:cNvPr>
        <xdr:cNvSpPr txBox="1"/>
      </xdr:nvSpPr>
      <xdr:spPr>
        <a:xfrm>
          <a:off x="17449924"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54</xdr:row>
      <xdr:rowOff>1013883</xdr:rowOff>
    </xdr:from>
    <xdr:ext cx="914400" cy="264560"/>
    <xdr:sp macro="" textlink="">
      <xdr:nvSpPr>
        <xdr:cNvPr id="4521" name="TextBox 4520">
          <a:extLst>
            <a:ext uri="{FF2B5EF4-FFF2-40B4-BE49-F238E27FC236}">
              <a16:creationId xmlns:a16="http://schemas.microsoft.com/office/drawing/2014/main" id="{00000000-0008-0000-6100-0000A9110000}"/>
            </a:ext>
          </a:extLst>
        </xdr:cNvPr>
        <xdr:cNvSpPr txBox="1"/>
      </xdr:nvSpPr>
      <xdr:spPr>
        <a:xfrm>
          <a:off x="17449924"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54</xdr:row>
      <xdr:rowOff>1013883</xdr:rowOff>
    </xdr:from>
    <xdr:ext cx="914400" cy="264560"/>
    <xdr:sp macro="" textlink="">
      <xdr:nvSpPr>
        <xdr:cNvPr id="4522" name="TextBox 4521">
          <a:extLst>
            <a:ext uri="{FF2B5EF4-FFF2-40B4-BE49-F238E27FC236}">
              <a16:creationId xmlns:a16="http://schemas.microsoft.com/office/drawing/2014/main" id="{00000000-0008-0000-6100-0000AA110000}"/>
            </a:ext>
          </a:extLst>
        </xdr:cNvPr>
        <xdr:cNvSpPr txBox="1"/>
      </xdr:nvSpPr>
      <xdr:spPr>
        <a:xfrm>
          <a:off x="17449924"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54</xdr:row>
      <xdr:rowOff>1013883</xdr:rowOff>
    </xdr:from>
    <xdr:ext cx="914400" cy="264560"/>
    <xdr:sp macro="" textlink="">
      <xdr:nvSpPr>
        <xdr:cNvPr id="4523" name="TextBox 4522">
          <a:extLst>
            <a:ext uri="{FF2B5EF4-FFF2-40B4-BE49-F238E27FC236}">
              <a16:creationId xmlns:a16="http://schemas.microsoft.com/office/drawing/2014/main" id="{00000000-0008-0000-6100-0000AB110000}"/>
            </a:ext>
          </a:extLst>
        </xdr:cNvPr>
        <xdr:cNvSpPr txBox="1"/>
      </xdr:nvSpPr>
      <xdr:spPr>
        <a:xfrm>
          <a:off x="17449924"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56</xdr:row>
      <xdr:rowOff>1013883</xdr:rowOff>
    </xdr:from>
    <xdr:ext cx="914400" cy="264560"/>
    <xdr:sp macro="" textlink="">
      <xdr:nvSpPr>
        <xdr:cNvPr id="4524" name="TextBox 4523">
          <a:extLst>
            <a:ext uri="{FF2B5EF4-FFF2-40B4-BE49-F238E27FC236}">
              <a16:creationId xmlns:a16="http://schemas.microsoft.com/office/drawing/2014/main" id="{00000000-0008-0000-6100-0000AC110000}"/>
            </a:ext>
          </a:extLst>
        </xdr:cNvPr>
        <xdr:cNvSpPr txBox="1"/>
      </xdr:nvSpPr>
      <xdr:spPr>
        <a:xfrm>
          <a:off x="17449924"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56</xdr:row>
      <xdr:rowOff>1013883</xdr:rowOff>
    </xdr:from>
    <xdr:ext cx="914400" cy="264560"/>
    <xdr:sp macro="" textlink="">
      <xdr:nvSpPr>
        <xdr:cNvPr id="4525" name="TextBox 4524">
          <a:extLst>
            <a:ext uri="{FF2B5EF4-FFF2-40B4-BE49-F238E27FC236}">
              <a16:creationId xmlns:a16="http://schemas.microsoft.com/office/drawing/2014/main" id="{00000000-0008-0000-6100-0000AD110000}"/>
            </a:ext>
          </a:extLst>
        </xdr:cNvPr>
        <xdr:cNvSpPr txBox="1"/>
      </xdr:nvSpPr>
      <xdr:spPr>
        <a:xfrm>
          <a:off x="17449924"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56</xdr:row>
      <xdr:rowOff>1013883</xdr:rowOff>
    </xdr:from>
    <xdr:ext cx="914400" cy="264560"/>
    <xdr:sp macro="" textlink="">
      <xdr:nvSpPr>
        <xdr:cNvPr id="4526" name="TextBox 4525">
          <a:extLst>
            <a:ext uri="{FF2B5EF4-FFF2-40B4-BE49-F238E27FC236}">
              <a16:creationId xmlns:a16="http://schemas.microsoft.com/office/drawing/2014/main" id="{00000000-0008-0000-6100-0000AE110000}"/>
            </a:ext>
          </a:extLst>
        </xdr:cNvPr>
        <xdr:cNvSpPr txBox="1"/>
      </xdr:nvSpPr>
      <xdr:spPr>
        <a:xfrm>
          <a:off x="17449924"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56</xdr:row>
      <xdr:rowOff>1013883</xdr:rowOff>
    </xdr:from>
    <xdr:ext cx="914400" cy="264560"/>
    <xdr:sp macro="" textlink="">
      <xdr:nvSpPr>
        <xdr:cNvPr id="4527" name="TextBox 4526">
          <a:extLst>
            <a:ext uri="{FF2B5EF4-FFF2-40B4-BE49-F238E27FC236}">
              <a16:creationId xmlns:a16="http://schemas.microsoft.com/office/drawing/2014/main" id="{00000000-0008-0000-6100-0000AF110000}"/>
            </a:ext>
          </a:extLst>
        </xdr:cNvPr>
        <xdr:cNvSpPr txBox="1"/>
      </xdr:nvSpPr>
      <xdr:spPr>
        <a:xfrm>
          <a:off x="17449924"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58</xdr:row>
      <xdr:rowOff>1013883</xdr:rowOff>
    </xdr:from>
    <xdr:ext cx="914400" cy="264560"/>
    <xdr:sp macro="" textlink="">
      <xdr:nvSpPr>
        <xdr:cNvPr id="4528" name="TextBox 4527">
          <a:extLst>
            <a:ext uri="{FF2B5EF4-FFF2-40B4-BE49-F238E27FC236}">
              <a16:creationId xmlns:a16="http://schemas.microsoft.com/office/drawing/2014/main" id="{00000000-0008-0000-6100-0000B0110000}"/>
            </a:ext>
          </a:extLst>
        </xdr:cNvPr>
        <xdr:cNvSpPr txBox="1"/>
      </xdr:nvSpPr>
      <xdr:spPr>
        <a:xfrm>
          <a:off x="17449924"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58</xdr:row>
      <xdr:rowOff>1013883</xdr:rowOff>
    </xdr:from>
    <xdr:ext cx="914400" cy="264560"/>
    <xdr:sp macro="" textlink="">
      <xdr:nvSpPr>
        <xdr:cNvPr id="4529" name="TextBox 4528">
          <a:extLst>
            <a:ext uri="{FF2B5EF4-FFF2-40B4-BE49-F238E27FC236}">
              <a16:creationId xmlns:a16="http://schemas.microsoft.com/office/drawing/2014/main" id="{00000000-0008-0000-6100-0000B1110000}"/>
            </a:ext>
          </a:extLst>
        </xdr:cNvPr>
        <xdr:cNvSpPr txBox="1"/>
      </xdr:nvSpPr>
      <xdr:spPr>
        <a:xfrm>
          <a:off x="17449924"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58</xdr:row>
      <xdr:rowOff>1013883</xdr:rowOff>
    </xdr:from>
    <xdr:ext cx="914400" cy="264560"/>
    <xdr:sp macro="" textlink="">
      <xdr:nvSpPr>
        <xdr:cNvPr id="4530" name="TextBox 4529">
          <a:extLst>
            <a:ext uri="{FF2B5EF4-FFF2-40B4-BE49-F238E27FC236}">
              <a16:creationId xmlns:a16="http://schemas.microsoft.com/office/drawing/2014/main" id="{00000000-0008-0000-6100-0000B2110000}"/>
            </a:ext>
          </a:extLst>
        </xdr:cNvPr>
        <xdr:cNvSpPr txBox="1"/>
      </xdr:nvSpPr>
      <xdr:spPr>
        <a:xfrm>
          <a:off x="17449924"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58</xdr:row>
      <xdr:rowOff>1013883</xdr:rowOff>
    </xdr:from>
    <xdr:ext cx="914400" cy="264560"/>
    <xdr:sp macro="" textlink="">
      <xdr:nvSpPr>
        <xdr:cNvPr id="4531" name="TextBox 4530">
          <a:extLst>
            <a:ext uri="{FF2B5EF4-FFF2-40B4-BE49-F238E27FC236}">
              <a16:creationId xmlns:a16="http://schemas.microsoft.com/office/drawing/2014/main" id="{00000000-0008-0000-6100-0000B3110000}"/>
            </a:ext>
          </a:extLst>
        </xdr:cNvPr>
        <xdr:cNvSpPr txBox="1"/>
      </xdr:nvSpPr>
      <xdr:spPr>
        <a:xfrm>
          <a:off x="17449924"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60</xdr:row>
      <xdr:rowOff>1013883</xdr:rowOff>
    </xdr:from>
    <xdr:ext cx="914400" cy="264560"/>
    <xdr:sp macro="" textlink="">
      <xdr:nvSpPr>
        <xdr:cNvPr id="4532" name="TextBox 4531">
          <a:extLst>
            <a:ext uri="{FF2B5EF4-FFF2-40B4-BE49-F238E27FC236}">
              <a16:creationId xmlns:a16="http://schemas.microsoft.com/office/drawing/2014/main" id="{00000000-0008-0000-6100-0000B4110000}"/>
            </a:ext>
          </a:extLst>
        </xdr:cNvPr>
        <xdr:cNvSpPr txBox="1"/>
      </xdr:nvSpPr>
      <xdr:spPr>
        <a:xfrm>
          <a:off x="17449924"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60</xdr:row>
      <xdr:rowOff>1013883</xdr:rowOff>
    </xdr:from>
    <xdr:ext cx="914400" cy="264560"/>
    <xdr:sp macro="" textlink="">
      <xdr:nvSpPr>
        <xdr:cNvPr id="4533" name="TextBox 4532">
          <a:extLst>
            <a:ext uri="{FF2B5EF4-FFF2-40B4-BE49-F238E27FC236}">
              <a16:creationId xmlns:a16="http://schemas.microsoft.com/office/drawing/2014/main" id="{00000000-0008-0000-6100-0000B5110000}"/>
            </a:ext>
          </a:extLst>
        </xdr:cNvPr>
        <xdr:cNvSpPr txBox="1"/>
      </xdr:nvSpPr>
      <xdr:spPr>
        <a:xfrm>
          <a:off x="17449924"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60</xdr:row>
      <xdr:rowOff>1013883</xdr:rowOff>
    </xdr:from>
    <xdr:ext cx="914400" cy="264560"/>
    <xdr:sp macro="" textlink="">
      <xdr:nvSpPr>
        <xdr:cNvPr id="4534" name="TextBox 4533">
          <a:extLst>
            <a:ext uri="{FF2B5EF4-FFF2-40B4-BE49-F238E27FC236}">
              <a16:creationId xmlns:a16="http://schemas.microsoft.com/office/drawing/2014/main" id="{00000000-0008-0000-6100-0000B6110000}"/>
            </a:ext>
          </a:extLst>
        </xdr:cNvPr>
        <xdr:cNvSpPr txBox="1"/>
      </xdr:nvSpPr>
      <xdr:spPr>
        <a:xfrm>
          <a:off x="17449924"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60</xdr:row>
      <xdr:rowOff>1013883</xdr:rowOff>
    </xdr:from>
    <xdr:ext cx="914400" cy="264560"/>
    <xdr:sp macro="" textlink="">
      <xdr:nvSpPr>
        <xdr:cNvPr id="4535" name="TextBox 4534">
          <a:extLst>
            <a:ext uri="{FF2B5EF4-FFF2-40B4-BE49-F238E27FC236}">
              <a16:creationId xmlns:a16="http://schemas.microsoft.com/office/drawing/2014/main" id="{00000000-0008-0000-6100-0000B7110000}"/>
            </a:ext>
          </a:extLst>
        </xdr:cNvPr>
        <xdr:cNvSpPr txBox="1"/>
      </xdr:nvSpPr>
      <xdr:spPr>
        <a:xfrm>
          <a:off x="17449924"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62</xdr:row>
      <xdr:rowOff>1013883</xdr:rowOff>
    </xdr:from>
    <xdr:ext cx="914400" cy="264560"/>
    <xdr:sp macro="" textlink="">
      <xdr:nvSpPr>
        <xdr:cNvPr id="4536" name="TextBox 4535">
          <a:extLst>
            <a:ext uri="{FF2B5EF4-FFF2-40B4-BE49-F238E27FC236}">
              <a16:creationId xmlns:a16="http://schemas.microsoft.com/office/drawing/2014/main" id="{00000000-0008-0000-6100-0000B8110000}"/>
            </a:ext>
          </a:extLst>
        </xdr:cNvPr>
        <xdr:cNvSpPr txBox="1"/>
      </xdr:nvSpPr>
      <xdr:spPr>
        <a:xfrm>
          <a:off x="17449924"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62</xdr:row>
      <xdr:rowOff>1013883</xdr:rowOff>
    </xdr:from>
    <xdr:ext cx="914400" cy="264560"/>
    <xdr:sp macro="" textlink="">
      <xdr:nvSpPr>
        <xdr:cNvPr id="4537" name="TextBox 4536">
          <a:extLst>
            <a:ext uri="{FF2B5EF4-FFF2-40B4-BE49-F238E27FC236}">
              <a16:creationId xmlns:a16="http://schemas.microsoft.com/office/drawing/2014/main" id="{00000000-0008-0000-6100-0000B9110000}"/>
            </a:ext>
          </a:extLst>
        </xdr:cNvPr>
        <xdr:cNvSpPr txBox="1"/>
      </xdr:nvSpPr>
      <xdr:spPr>
        <a:xfrm>
          <a:off x="17449924"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62</xdr:row>
      <xdr:rowOff>1013883</xdr:rowOff>
    </xdr:from>
    <xdr:ext cx="914400" cy="264560"/>
    <xdr:sp macro="" textlink="">
      <xdr:nvSpPr>
        <xdr:cNvPr id="4538" name="TextBox 4537">
          <a:extLst>
            <a:ext uri="{FF2B5EF4-FFF2-40B4-BE49-F238E27FC236}">
              <a16:creationId xmlns:a16="http://schemas.microsoft.com/office/drawing/2014/main" id="{00000000-0008-0000-6100-0000BA110000}"/>
            </a:ext>
          </a:extLst>
        </xdr:cNvPr>
        <xdr:cNvSpPr txBox="1"/>
      </xdr:nvSpPr>
      <xdr:spPr>
        <a:xfrm>
          <a:off x="17449924"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62</xdr:row>
      <xdr:rowOff>1013883</xdr:rowOff>
    </xdr:from>
    <xdr:ext cx="914400" cy="264560"/>
    <xdr:sp macro="" textlink="">
      <xdr:nvSpPr>
        <xdr:cNvPr id="4539" name="TextBox 4538">
          <a:extLst>
            <a:ext uri="{FF2B5EF4-FFF2-40B4-BE49-F238E27FC236}">
              <a16:creationId xmlns:a16="http://schemas.microsoft.com/office/drawing/2014/main" id="{00000000-0008-0000-6100-0000BB110000}"/>
            </a:ext>
          </a:extLst>
        </xdr:cNvPr>
        <xdr:cNvSpPr txBox="1"/>
      </xdr:nvSpPr>
      <xdr:spPr>
        <a:xfrm>
          <a:off x="17449924"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64</xdr:row>
      <xdr:rowOff>1013883</xdr:rowOff>
    </xdr:from>
    <xdr:ext cx="914400" cy="264560"/>
    <xdr:sp macro="" textlink="">
      <xdr:nvSpPr>
        <xdr:cNvPr id="4540" name="TextBox 4539">
          <a:extLst>
            <a:ext uri="{FF2B5EF4-FFF2-40B4-BE49-F238E27FC236}">
              <a16:creationId xmlns:a16="http://schemas.microsoft.com/office/drawing/2014/main" id="{00000000-0008-0000-6100-0000BC110000}"/>
            </a:ext>
          </a:extLst>
        </xdr:cNvPr>
        <xdr:cNvSpPr txBox="1"/>
      </xdr:nvSpPr>
      <xdr:spPr>
        <a:xfrm>
          <a:off x="17449924"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64</xdr:row>
      <xdr:rowOff>1013883</xdr:rowOff>
    </xdr:from>
    <xdr:ext cx="914400" cy="264560"/>
    <xdr:sp macro="" textlink="">
      <xdr:nvSpPr>
        <xdr:cNvPr id="4541" name="TextBox 4540">
          <a:extLst>
            <a:ext uri="{FF2B5EF4-FFF2-40B4-BE49-F238E27FC236}">
              <a16:creationId xmlns:a16="http://schemas.microsoft.com/office/drawing/2014/main" id="{00000000-0008-0000-6100-0000BD110000}"/>
            </a:ext>
          </a:extLst>
        </xdr:cNvPr>
        <xdr:cNvSpPr txBox="1"/>
      </xdr:nvSpPr>
      <xdr:spPr>
        <a:xfrm>
          <a:off x="17449924"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64</xdr:row>
      <xdr:rowOff>1013883</xdr:rowOff>
    </xdr:from>
    <xdr:ext cx="914400" cy="264560"/>
    <xdr:sp macro="" textlink="">
      <xdr:nvSpPr>
        <xdr:cNvPr id="4542" name="TextBox 4541">
          <a:extLst>
            <a:ext uri="{FF2B5EF4-FFF2-40B4-BE49-F238E27FC236}">
              <a16:creationId xmlns:a16="http://schemas.microsoft.com/office/drawing/2014/main" id="{00000000-0008-0000-6100-0000BE110000}"/>
            </a:ext>
          </a:extLst>
        </xdr:cNvPr>
        <xdr:cNvSpPr txBox="1"/>
      </xdr:nvSpPr>
      <xdr:spPr>
        <a:xfrm>
          <a:off x="17449924"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64</xdr:row>
      <xdr:rowOff>1013883</xdr:rowOff>
    </xdr:from>
    <xdr:ext cx="914400" cy="264560"/>
    <xdr:sp macro="" textlink="">
      <xdr:nvSpPr>
        <xdr:cNvPr id="4543" name="TextBox 4542">
          <a:extLst>
            <a:ext uri="{FF2B5EF4-FFF2-40B4-BE49-F238E27FC236}">
              <a16:creationId xmlns:a16="http://schemas.microsoft.com/office/drawing/2014/main" id="{00000000-0008-0000-6100-0000BF110000}"/>
            </a:ext>
          </a:extLst>
        </xdr:cNvPr>
        <xdr:cNvSpPr txBox="1"/>
      </xdr:nvSpPr>
      <xdr:spPr>
        <a:xfrm>
          <a:off x="17449924"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66</xdr:row>
      <xdr:rowOff>1013883</xdr:rowOff>
    </xdr:from>
    <xdr:ext cx="914400" cy="264560"/>
    <xdr:sp macro="" textlink="">
      <xdr:nvSpPr>
        <xdr:cNvPr id="4544" name="TextBox 4543">
          <a:extLst>
            <a:ext uri="{FF2B5EF4-FFF2-40B4-BE49-F238E27FC236}">
              <a16:creationId xmlns:a16="http://schemas.microsoft.com/office/drawing/2014/main" id="{00000000-0008-0000-6100-0000C0110000}"/>
            </a:ext>
          </a:extLst>
        </xdr:cNvPr>
        <xdr:cNvSpPr txBox="1"/>
      </xdr:nvSpPr>
      <xdr:spPr>
        <a:xfrm>
          <a:off x="17449924"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66</xdr:row>
      <xdr:rowOff>1013883</xdr:rowOff>
    </xdr:from>
    <xdr:ext cx="914400" cy="264560"/>
    <xdr:sp macro="" textlink="">
      <xdr:nvSpPr>
        <xdr:cNvPr id="4545" name="TextBox 4544">
          <a:extLst>
            <a:ext uri="{FF2B5EF4-FFF2-40B4-BE49-F238E27FC236}">
              <a16:creationId xmlns:a16="http://schemas.microsoft.com/office/drawing/2014/main" id="{00000000-0008-0000-6100-0000C1110000}"/>
            </a:ext>
          </a:extLst>
        </xdr:cNvPr>
        <xdr:cNvSpPr txBox="1"/>
      </xdr:nvSpPr>
      <xdr:spPr>
        <a:xfrm>
          <a:off x="17449924"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66</xdr:row>
      <xdr:rowOff>1013883</xdr:rowOff>
    </xdr:from>
    <xdr:ext cx="914400" cy="264560"/>
    <xdr:sp macro="" textlink="">
      <xdr:nvSpPr>
        <xdr:cNvPr id="4546" name="TextBox 4545">
          <a:extLst>
            <a:ext uri="{FF2B5EF4-FFF2-40B4-BE49-F238E27FC236}">
              <a16:creationId xmlns:a16="http://schemas.microsoft.com/office/drawing/2014/main" id="{00000000-0008-0000-6100-0000C2110000}"/>
            </a:ext>
          </a:extLst>
        </xdr:cNvPr>
        <xdr:cNvSpPr txBox="1"/>
      </xdr:nvSpPr>
      <xdr:spPr>
        <a:xfrm>
          <a:off x="17449924"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66</xdr:row>
      <xdr:rowOff>1013883</xdr:rowOff>
    </xdr:from>
    <xdr:ext cx="914400" cy="264560"/>
    <xdr:sp macro="" textlink="">
      <xdr:nvSpPr>
        <xdr:cNvPr id="4547" name="TextBox 4546">
          <a:extLst>
            <a:ext uri="{FF2B5EF4-FFF2-40B4-BE49-F238E27FC236}">
              <a16:creationId xmlns:a16="http://schemas.microsoft.com/office/drawing/2014/main" id="{00000000-0008-0000-6100-0000C3110000}"/>
            </a:ext>
          </a:extLst>
        </xdr:cNvPr>
        <xdr:cNvSpPr txBox="1"/>
      </xdr:nvSpPr>
      <xdr:spPr>
        <a:xfrm>
          <a:off x="17449924"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68</xdr:row>
      <xdr:rowOff>1013883</xdr:rowOff>
    </xdr:from>
    <xdr:ext cx="914400" cy="264560"/>
    <xdr:sp macro="" textlink="">
      <xdr:nvSpPr>
        <xdr:cNvPr id="4548" name="TextBox 4547">
          <a:extLst>
            <a:ext uri="{FF2B5EF4-FFF2-40B4-BE49-F238E27FC236}">
              <a16:creationId xmlns:a16="http://schemas.microsoft.com/office/drawing/2014/main" id="{00000000-0008-0000-6100-0000C4110000}"/>
            </a:ext>
          </a:extLst>
        </xdr:cNvPr>
        <xdr:cNvSpPr txBox="1"/>
      </xdr:nvSpPr>
      <xdr:spPr>
        <a:xfrm>
          <a:off x="17449924"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68</xdr:row>
      <xdr:rowOff>1013883</xdr:rowOff>
    </xdr:from>
    <xdr:ext cx="914400" cy="264560"/>
    <xdr:sp macro="" textlink="">
      <xdr:nvSpPr>
        <xdr:cNvPr id="4549" name="TextBox 4548">
          <a:extLst>
            <a:ext uri="{FF2B5EF4-FFF2-40B4-BE49-F238E27FC236}">
              <a16:creationId xmlns:a16="http://schemas.microsoft.com/office/drawing/2014/main" id="{00000000-0008-0000-6100-0000C5110000}"/>
            </a:ext>
          </a:extLst>
        </xdr:cNvPr>
        <xdr:cNvSpPr txBox="1"/>
      </xdr:nvSpPr>
      <xdr:spPr>
        <a:xfrm>
          <a:off x="17449924"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68</xdr:row>
      <xdr:rowOff>1013883</xdr:rowOff>
    </xdr:from>
    <xdr:ext cx="914400" cy="264560"/>
    <xdr:sp macro="" textlink="">
      <xdr:nvSpPr>
        <xdr:cNvPr id="4550" name="TextBox 4549">
          <a:extLst>
            <a:ext uri="{FF2B5EF4-FFF2-40B4-BE49-F238E27FC236}">
              <a16:creationId xmlns:a16="http://schemas.microsoft.com/office/drawing/2014/main" id="{00000000-0008-0000-6100-0000C6110000}"/>
            </a:ext>
          </a:extLst>
        </xdr:cNvPr>
        <xdr:cNvSpPr txBox="1"/>
      </xdr:nvSpPr>
      <xdr:spPr>
        <a:xfrm>
          <a:off x="17449924"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68</xdr:row>
      <xdr:rowOff>1013883</xdr:rowOff>
    </xdr:from>
    <xdr:ext cx="914400" cy="264560"/>
    <xdr:sp macro="" textlink="">
      <xdr:nvSpPr>
        <xdr:cNvPr id="4551" name="TextBox 4550">
          <a:extLst>
            <a:ext uri="{FF2B5EF4-FFF2-40B4-BE49-F238E27FC236}">
              <a16:creationId xmlns:a16="http://schemas.microsoft.com/office/drawing/2014/main" id="{00000000-0008-0000-6100-0000C7110000}"/>
            </a:ext>
          </a:extLst>
        </xdr:cNvPr>
        <xdr:cNvSpPr txBox="1"/>
      </xdr:nvSpPr>
      <xdr:spPr>
        <a:xfrm>
          <a:off x="17449924"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70</xdr:row>
      <xdr:rowOff>1013883</xdr:rowOff>
    </xdr:from>
    <xdr:ext cx="914400" cy="264560"/>
    <xdr:sp macro="" textlink="">
      <xdr:nvSpPr>
        <xdr:cNvPr id="4552" name="TextBox 4551">
          <a:extLst>
            <a:ext uri="{FF2B5EF4-FFF2-40B4-BE49-F238E27FC236}">
              <a16:creationId xmlns:a16="http://schemas.microsoft.com/office/drawing/2014/main" id="{00000000-0008-0000-6100-0000C8110000}"/>
            </a:ext>
          </a:extLst>
        </xdr:cNvPr>
        <xdr:cNvSpPr txBox="1"/>
      </xdr:nvSpPr>
      <xdr:spPr>
        <a:xfrm>
          <a:off x="17449924"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70</xdr:row>
      <xdr:rowOff>1013883</xdr:rowOff>
    </xdr:from>
    <xdr:ext cx="914400" cy="264560"/>
    <xdr:sp macro="" textlink="">
      <xdr:nvSpPr>
        <xdr:cNvPr id="4553" name="TextBox 4552">
          <a:extLst>
            <a:ext uri="{FF2B5EF4-FFF2-40B4-BE49-F238E27FC236}">
              <a16:creationId xmlns:a16="http://schemas.microsoft.com/office/drawing/2014/main" id="{00000000-0008-0000-6100-0000C9110000}"/>
            </a:ext>
          </a:extLst>
        </xdr:cNvPr>
        <xdr:cNvSpPr txBox="1"/>
      </xdr:nvSpPr>
      <xdr:spPr>
        <a:xfrm>
          <a:off x="17449924"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70</xdr:row>
      <xdr:rowOff>1013883</xdr:rowOff>
    </xdr:from>
    <xdr:ext cx="914400" cy="264560"/>
    <xdr:sp macro="" textlink="">
      <xdr:nvSpPr>
        <xdr:cNvPr id="4554" name="TextBox 4553">
          <a:extLst>
            <a:ext uri="{FF2B5EF4-FFF2-40B4-BE49-F238E27FC236}">
              <a16:creationId xmlns:a16="http://schemas.microsoft.com/office/drawing/2014/main" id="{00000000-0008-0000-6100-0000CA110000}"/>
            </a:ext>
          </a:extLst>
        </xdr:cNvPr>
        <xdr:cNvSpPr txBox="1"/>
      </xdr:nvSpPr>
      <xdr:spPr>
        <a:xfrm>
          <a:off x="17449924"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70</xdr:row>
      <xdr:rowOff>1013883</xdr:rowOff>
    </xdr:from>
    <xdr:ext cx="914400" cy="264560"/>
    <xdr:sp macro="" textlink="">
      <xdr:nvSpPr>
        <xdr:cNvPr id="4555" name="TextBox 4554">
          <a:extLst>
            <a:ext uri="{FF2B5EF4-FFF2-40B4-BE49-F238E27FC236}">
              <a16:creationId xmlns:a16="http://schemas.microsoft.com/office/drawing/2014/main" id="{00000000-0008-0000-6100-0000CB110000}"/>
            </a:ext>
          </a:extLst>
        </xdr:cNvPr>
        <xdr:cNvSpPr txBox="1"/>
      </xdr:nvSpPr>
      <xdr:spPr>
        <a:xfrm>
          <a:off x="17449924"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72</xdr:row>
      <xdr:rowOff>1013883</xdr:rowOff>
    </xdr:from>
    <xdr:ext cx="914400" cy="264560"/>
    <xdr:sp macro="" textlink="">
      <xdr:nvSpPr>
        <xdr:cNvPr id="4556" name="TextBox 4555">
          <a:extLst>
            <a:ext uri="{FF2B5EF4-FFF2-40B4-BE49-F238E27FC236}">
              <a16:creationId xmlns:a16="http://schemas.microsoft.com/office/drawing/2014/main" id="{00000000-0008-0000-6100-0000CC110000}"/>
            </a:ext>
          </a:extLst>
        </xdr:cNvPr>
        <xdr:cNvSpPr txBox="1"/>
      </xdr:nvSpPr>
      <xdr:spPr>
        <a:xfrm>
          <a:off x="17449924"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72</xdr:row>
      <xdr:rowOff>1013883</xdr:rowOff>
    </xdr:from>
    <xdr:ext cx="914400" cy="264560"/>
    <xdr:sp macro="" textlink="">
      <xdr:nvSpPr>
        <xdr:cNvPr id="4557" name="TextBox 4556">
          <a:extLst>
            <a:ext uri="{FF2B5EF4-FFF2-40B4-BE49-F238E27FC236}">
              <a16:creationId xmlns:a16="http://schemas.microsoft.com/office/drawing/2014/main" id="{00000000-0008-0000-6100-0000CD110000}"/>
            </a:ext>
          </a:extLst>
        </xdr:cNvPr>
        <xdr:cNvSpPr txBox="1"/>
      </xdr:nvSpPr>
      <xdr:spPr>
        <a:xfrm>
          <a:off x="17449924"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72</xdr:row>
      <xdr:rowOff>1013883</xdr:rowOff>
    </xdr:from>
    <xdr:ext cx="914400" cy="264560"/>
    <xdr:sp macro="" textlink="">
      <xdr:nvSpPr>
        <xdr:cNvPr id="4558" name="TextBox 4557">
          <a:extLst>
            <a:ext uri="{FF2B5EF4-FFF2-40B4-BE49-F238E27FC236}">
              <a16:creationId xmlns:a16="http://schemas.microsoft.com/office/drawing/2014/main" id="{00000000-0008-0000-6100-0000CE110000}"/>
            </a:ext>
          </a:extLst>
        </xdr:cNvPr>
        <xdr:cNvSpPr txBox="1"/>
      </xdr:nvSpPr>
      <xdr:spPr>
        <a:xfrm>
          <a:off x="17449924"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72</xdr:row>
      <xdr:rowOff>1013883</xdr:rowOff>
    </xdr:from>
    <xdr:ext cx="914400" cy="264560"/>
    <xdr:sp macro="" textlink="">
      <xdr:nvSpPr>
        <xdr:cNvPr id="4559" name="TextBox 4558">
          <a:extLst>
            <a:ext uri="{FF2B5EF4-FFF2-40B4-BE49-F238E27FC236}">
              <a16:creationId xmlns:a16="http://schemas.microsoft.com/office/drawing/2014/main" id="{00000000-0008-0000-6100-0000CF110000}"/>
            </a:ext>
          </a:extLst>
        </xdr:cNvPr>
        <xdr:cNvSpPr txBox="1"/>
      </xdr:nvSpPr>
      <xdr:spPr>
        <a:xfrm>
          <a:off x="17449924"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74</xdr:row>
      <xdr:rowOff>1013883</xdr:rowOff>
    </xdr:from>
    <xdr:ext cx="914400" cy="264560"/>
    <xdr:sp macro="" textlink="">
      <xdr:nvSpPr>
        <xdr:cNvPr id="4560" name="TextBox 4559">
          <a:extLst>
            <a:ext uri="{FF2B5EF4-FFF2-40B4-BE49-F238E27FC236}">
              <a16:creationId xmlns:a16="http://schemas.microsoft.com/office/drawing/2014/main" id="{00000000-0008-0000-6100-0000D0110000}"/>
            </a:ext>
          </a:extLst>
        </xdr:cNvPr>
        <xdr:cNvSpPr txBox="1"/>
      </xdr:nvSpPr>
      <xdr:spPr>
        <a:xfrm>
          <a:off x="17449924"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74</xdr:row>
      <xdr:rowOff>1013883</xdr:rowOff>
    </xdr:from>
    <xdr:ext cx="914400" cy="264560"/>
    <xdr:sp macro="" textlink="">
      <xdr:nvSpPr>
        <xdr:cNvPr id="4561" name="TextBox 4560">
          <a:extLst>
            <a:ext uri="{FF2B5EF4-FFF2-40B4-BE49-F238E27FC236}">
              <a16:creationId xmlns:a16="http://schemas.microsoft.com/office/drawing/2014/main" id="{00000000-0008-0000-6100-0000D1110000}"/>
            </a:ext>
          </a:extLst>
        </xdr:cNvPr>
        <xdr:cNvSpPr txBox="1"/>
      </xdr:nvSpPr>
      <xdr:spPr>
        <a:xfrm>
          <a:off x="17449924"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74</xdr:row>
      <xdr:rowOff>1013883</xdr:rowOff>
    </xdr:from>
    <xdr:ext cx="914400" cy="264560"/>
    <xdr:sp macro="" textlink="">
      <xdr:nvSpPr>
        <xdr:cNvPr id="4562" name="TextBox 4561">
          <a:extLst>
            <a:ext uri="{FF2B5EF4-FFF2-40B4-BE49-F238E27FC236}">
              <a16:creationId xmlns:a16="http://schemas.microsoft.com/office/drawing/2014/main" id="{00000000-0008-0000-6100-0000D2110000}"/>
            </a:ext>
          </a:extLst>
        </xdr:cNvPr>
        <xdr:cNvSpPr txBox="1"/>
      </xdr:nvSpPr>
      <xdr:spPr>
        <a:xfrm>
          <a:off x="17449924"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74</xdr:row>
      <xdr:rowOff>1013883</xdr:rowOff>
    </xdr:from>
    <xdr:ext cx="914400" cy="264560"/>
    <xdr:sp macro="" textlink="">
      <xdr:nvSpPr>
        <xdr:cNvPr id="4563" name="TextBox 4562">
          <a:extLst>
            <a:ext uri="{FF2B5EF4-FFF2-40B4-BE49-F238E27FC236}">
              <a16:creationId xmlns:a16="http://schemas.microsoft.com/office/drawing/2014/main" id="{00000000-0008-0000-6100-0000D3110000}"/>
            </a:ext>
          </a:extLst>
        </xdr:cNvPr>
        <xdr:cNvSpPr txBox="1"/>
      </xdr:nvSpPr>
      <xdr:spPr>
        <a:xfrm>
          <a:off x="17449924"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76</xdr:row>
      <xdr:rowOff>1013883</xdr:rowOff>
    </xdr:from>
    <xdr:ext cx="914400" cy="264560"/>
    <xdr:sp macro="" textlink="">
      <xdr:nvSpPr>
        <xdr:cNvPr id="4564" name="TextBox 4563">
          <a:extLst>
            <a:ext uri="{FF2B5EF4-FFF2-40B4-BE49-F238E27FC236}">
              <a16:creationId xmlns:a16="http://schemas.microsoft.com/office/drawing/2014/main" id="{00000000-0008-0000-6100-0000D4110000}"/>
            </a:ext>
          </a:extLst>
        </xdr:cNvPr>
        <xdr:cNvSpPr txBox="1"/>
      </xdr:nvSpPr>
      <xdr:spPr>
        <a:xfrm>
          <a:off x="17449924"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76</xdr:row>
      <xdr:rowOff>1013883</xdr:rowOff>
    </xdr:from>
    <xdr:ext cx="914400" cy="264560"/>
    <xdr:sp macro="" textlink="">
      <xdr:nvSpPr>
        <xdr:cNvPr id="4565" name="TextBox 4564">
          <a:extLst>
            <a:ext uri="{FF2B5EF4-FFF2-40B4-BE49-F238E27FC236}">
              <a16:creationId xmlns:a16="http://schemas.microsoft.com/office/drawing/2014/main" id="{00000000-0008-0000-6100-0000D5110000}"/>
            </a:ext>
          </a:extLst>
        </xdr:cNvPr>
        <xdr:cNvSpPr txBox="1"/>
      </xdr:nvSpPr>
      <xdr:spPr>
        <a:xfrm>
          <a:off x="17449924"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76</xdr:row>
      <xdr:rowOff>1013883</xdr:rowOff>
    </xdr:from>
    <xdr:ext cx="914400" cy="264560"/>
    <xdr:sp macro="" textlink="">
      <xdr:nvSpPr>
        <xdr:cNvPr id="4566" name="TextBox 4565">
          <a:extLst>
            <a:ext uri="{FF2B5EF4-FFF2-40B4-BE49-F238E27FC236}">
              <a16:creationId xmlns:a16="http://schemas.microsoft.com/office/drawing/2014/main" id="{00000000-0008-0000-6100-0000D6110000}"/>
            </a:ext>
          </a:extLst>
        </xdr:cNvPr>
        <xdr:cNvSpPr txBox="1"/>
      </xdr:nvSpPr>
      <xdr:spPr>
        <a:xfrm>
          <a:off x="17449924"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76</xdr:row>
      <xdr:rowOff>1013883</xdr:rowOff>
    </xdr:from>
    <xdr:ext cx="914400" cy="264560"/>
    <xdr:sp macro="" textlink="">
      <xdr:nvSpPr>
        <xdr:cNvPr id="4567" name="TextBox 4566">
          <a:extLst>
            <a:ext uri="{FF2B5EF4-FFF2-40B4-BE49-F238E27FC236}">
              <a16:creationId xmlns:a16="http://schemas.microsoft.com/office/drawing/2014/main" id="{00000000-0008-0000-6100-0000D7110000}"/>
            </a:ext>
          </a:extLst>
        </xdr:cNvPr>
        <xdr:cNvSpPr txBox="1"/>
      </xdr:nvSpPr>
      <xdr:spPr>
        <a:xfrm>
          <a:off x="17449924"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78</xdr:row>
      <xdr:rowOff>1013883</xdr:rowOff>
    </xdr:from>
    <xdr:ext cx="914400" cy="264560"/>
    <xdr:sp macro="" textlink="">
      <xdr:nvSpPr>
        <xdr:cNvPr id="4568" name="TextBox 4567">
          <a:extLst>
            <a:ext uri="{FF2B5EF4-FFF2-40B4-BE49-F238E27FC236}">
              <a16:creationId xmlns:a16="http://schemas.microsoft.com/office/drawing/2014/main" id="{00000000-0008-0000-6100-0000D8110000}"/>
            </a:ext>
          </a:extLst>
        </xdr:cNvPr>
        <xdr:cNvSpPr txBox="1"/>
      </xdr:nvSpPr>
      <xdr:spPr>
        <a:xfrm>
          <a:off x="17449924"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78</xdr:row>
      <xdr:rowOff>1013883</xdr:rowOff>
    </xdr:from>
    <xdr:ext cx="914400" cy="264560"/>
    <xdr:sp macro="" textlink="">
      <xdr:nvSpPr>
        <xdr:cNvPr id="4569" name="TextBox 4568">
          <a:extLst>
            <a:ext uri="{FF2B5EF4-FFF2-40B4-BE49-F238E27FC236}">
              <a16:creationId xmlns:a16="http://schemas.microsoft.com/office/drawing/2014/main" id="{00000000-0008-0000-6100-0000D9110000}"/>
            </a:ext>
          </a:extLst>
        </xdr:cNvPr>
        <xdr:cNvSpPr txBox="1"/>
      </xdr:nvSpPr>
      <xdr:spPr>
        <a:xfrm>
          <a:off x="17449924"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78</xdr:row>
      <xdr:rowOff>1013883</xdr:rowOff>
    </xdr:from>
    <xdr:ext cx="914400" cy="264560"/>
    <xdr:sp macro="" textlink="">
      <xdr:nvSpPr>
        <xdr:cNvPr id="4570" name="TextBox 4569">
          <a:extLst>
            <a:ext uri="{FF2B5EF4-FFF2-40B4-BE49-F238E27FC236}">
              <a16:creationId xmlns:a16="http://schemas.microsoft.com/office/drawing/2014/main" id="{00000000-0008-0000-6100-0000DA110000}"/>
            </a:ext>
          </a:extLst>
        </xdr:cNvPr>
        <xdr:cNvSpPr txBox="1"/>
      </xdr:nvSpPr>
      <xdr:spPr>
        <a:xfrm>
          <a:off x="17449924"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78</xdr:row>
      <xdr:rowOff>1013883</xdr:rowOff>
    </xdr:from>
    <xdr:ext cx="914400" cy="264560"/>
    <xdr:sp macro="" textlink="">
      <xdr:nvSpPr>
        <xdr:cNvPr id="4571" name="TextBox 4570">
          <a:extLst>
            <a:ext uri="{FF2B5EF4-FFF2-40B4-BE49-F238E27FC236}">
              <a16:creationId xmlns:a16="http://schemas.microsoft.com/office/drawing/2014/main" id="{00000000-0008-0000-6100-0000DB110000}"/>
            </a:ext>
          </a:extLst>
        </xdr:cNvPr>
        <xdr:cNvSpPr txBox="1"/>
      </xdr:nvSpPr>
      <xdr:spPr>
        <a:xfrm>
          <a:off x="17449924"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80</xdr:row>
      <xdr:rowOff>1013883</xdr:rowOff>
    </xdr:from>
    <xdr:ext cx="914400" cy="264560"/>
    <xdr:sp macro="" textlink="">
      <xdr:nvSpPr>
        <xdr:cNvPr id="4572" name="TextBox 4571">
          <a:extLst>
            <a:ext uri="{FF2B5EF4-FFF2-40B4-BE49-F238E27FC236}">
              <a16:creationId xmlns:a16="http://schemas.microsoft.com/office/drawing/2014/main" id="{00000000-0008-0000-6100-0000DC110000}"/>
            </a:ext>
          </a:extLst>
        </xdr:cNvPr>
        <xdr:cNvSpPr txBox="1"/>
      </xdr:nvSpPr>
      <xdr:spPr>
        <a:xfrm>
          <a:off x="17449924"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80</xdr:row>
      <xdr:rowOff>1013883</xdr:rowOff>
    </xdr:from>
    <xdr:ext cx="914400" cy="264560"/>
    <xdr:sp macro="" textlink="">
      <xdr:nvSpPr>
        <xdr:cNvPr id="4573" name="TextBox 4572">
          <a:extLst>
            <a:ext uri="{FF2B5EF4-FFF2-40B4-BE49-F238E27FC236}">
              <a16:creationId xmlns:a16="http://schemas.microsoft.com/office/drawing/2014/main" id="{00000000-0008-0000-6100-0000DD110000}"/>
            </a:ext>
          </a:extLst>
        </xdr:cNvPr>
        <xdr:cNvSpPr txBox="1"/>
      </xdr:nvSpPr>
      <xdr:spPr>
        <a:xfrm>
          <a:off x="17449924"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80</xdr:row>
      <xdr:rowOff>1013883</xdr:rowOff>
    </xdr:from>
    <xdr:ext cx="914400" cy="264560"/>
    <xdr:sp macro="" textlink="">
      <xdr:nvSpPr>
        <xdr:cNvPr id="4574" name="TextBox 4573">
          <a:extLst>
            <a:ext uri="{FF2B5EF4-FFF2-40B4-BE49-F238E27FC236}">
              <a16:creationId xmlns:a16="http://schemas.microsoft.com/office/drawing/2014/main" id="{00000000-0008-0000-6100-0000DE110000}"/>
            </a:ext>
          </a:extLst>
        </xdr:cNvPr>
        <xdr:cNvSpPr txBox="1"/>
      </xdr:nvSpPr>
      <xdr:spPr>
        <a:xfrm>
          <a:off x="17449924"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80</xdr:row>
      <xdr:rowOff>1013883</xdr:rowOff>
    </xdr:from>
    <xdr:ext cx="914400" cy="264560"/>
    <xdr:sp macro="" textlink="">
      <xdr:nvSpPr>
        <xdr:cNvPr id="4575" name="TextBox 4574">
          <a:extLst>
            <a:ext uri="{FF2B5EF4-FFF2-40B4-BE49-F238E27FC236}">
              <a16:creationId xmlns:a16="http://schemas.microsoft.com/office/drawing/2014/main" id="{00000000-0008-0000-6100-0000DF110000}"/>
            </a:ext>
          </a:extLst>
        </xdr:cNvPr>
        <xdr:cNvSpPr txBox="1"/>
      </xdr:nvSpPr>
      <xdr:spPr>
        <a:xfrm>
          <a:off x="17449924"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82</xdr:row>
      <xdr:rowOff>1013883</xdr:rowOff>
    </xdr:from>
    <xdr:ext cx="914400" cy="264560"/>
    <xdr:sp macro="" textlink="">
      <xdr:nvSpPr>
        <xdr:cNvPr id="4576" name="TextBox 4575">
          <a:extLst>
            <a:ext uri="{FF2B5EF4-FFF2-40B4-BE49-F238E27FC236}">
              <a16:creationId xmlns:a16="http://schemas.microsoft.com/office/drawing/2014/main" id="{00000000-0008-0000-6100-0000E0110000}"/>
            </a:ext>
          </a:extLst>
        </xdr:cNvPr>
        <xdr:cNvSpPr txBox="1"/>
      </xdr:nvSpPr>
      <xdr:spPr>
        <a:xfrm>
          <a:off x="17449924"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82</xdr:row>
      <xdr:rowOff>1013883</xdr:rowOff>
    </xdr:from>
    <xdr:ext cx="914400" cy="264560"/>
    <xdr:sp macro="" textlink="">
      <xdr:nvSpPr>
        <xdr:cNvPr id="4577" name="TextBox 4576">
          <a:extLst>
            <a:ext uri="{FF2B5EF4-FFF2-40B4-BE49-F238E27FC236}">
              <a16:creationId xmlns:a16="http://schemas.microsoft.com/office/drawing/2014/main" id="{00000000-0008-0000-6100-0000E1110000}"/>
            </a:ext>
          </a:extLst>
        </xdr:cNvPr>
        <xdr:cNvSpPr txBox="1"/>
      </xdr:nvSpPr>
      <xdr:spPr>
        <a:xfrm>
          <a:off x="17449924"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82</xdr:row>
      <xdr:rowOff>1013883</xdr:rowOff>
    </xdr:from>
    <xdr:ext cx="914400" cy="264560"/>
    <xdr:sp macro="" textlink="">
      <xdr:nvSpPr>
        <xdr:cNvPr id="4578" name="TextBox 4577">
          <a:extLst>
            <a:ext uri="{FF2B5EF4-FFF2-40B4-BE49-F238E27FC236}">
              <a16:creationId xmlns:a16="http://schemas.microsoft.com/office/drawing/2014/main" id="{00000000-0008-0000-6100-0000E2110000}"/>
            </a:ext>
          </a:extLst>
        </xdr:cNvPr>
        <xdr:cNvSpPr txBox="1"/>
      </xdr:nvSpPr>
      <xdr:spPr>
        <a:xfrm>
          <a:off x="17449924"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82</xdr:row>
      <xdr:rowOff>1013883</xdr:rowOff>
    </xdr:from>
    <xdr:ext cx="914400" cy="264560"/>
    <xdr:sp macro="" textlink="">
      <xdr:nvSpPr>
        <xdr:cNvPr id="4579" name="TextBox 4578">
          <a:extLst>
            <a:ext uri="{FF2B5EF4-FFF2-40B4-BE49-F238E27FC236}">
              <a16:creationId xmlns:a16="http://schemas.microsoft.com/office/drawing/2014/main" id="{00000000-0008-0000-6100-0000E3110000}"/>
            </a:ext>
          </a:extLst>
        </xdr:cNvPr>
        <xdr:cNvSpPr txBox="1"/>
      </xdr:nvSpPr>
      <xdr:spPr>
        <a:xfrm>
          <a:off x="17449924"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84</xdr:row>
      <xdr:rowOff>1013883</xdr:rowOff>
    </xdr:from>
    <xdr:ext cx="914400" cy="264560"/>
    <xdr:sp macro="" textlink="">
      <xdr:nvSpPr>
        <xdr:cNvPr id="4580" name="TextBox 4579">
          <a:extLst>
            <a:ext uri="{FF2B5EF4-FFF2-40B4-BE49-F238E27FC236}">
              <a16:creationId xmlns:a16="http://schemas.microsoft.com/office/drawing/2014/main" id="{00000000-0008-0000-6100-0000E4110000}"/>
            </a:ext>
          </a:extLst>
        </xdr:cNvPr>
        <xdr:cNvSpPr txBox="1"/>
      </xdr:nvSpPr>
      <xdr:spPr>
        <a:xfrm>
          <a:off x="17449924"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84</xdr:row>
      <xdr:rowOff>1013883</xdr:rowOff>
    </xdr:from>
    <xdr:ext cx="914400" cy="264560"/>
    <xdr:sp macro="" textlink="">
      <xdr:nvSpPr>
        <xdr:cNvPr id="4581" name="TextBox 4580">
          <a:extLst>
            <a:ext uri="{FF2B5EF4-FFF2-40B4-BE49-F238E27FC236}">
              <a16:creationId xmlns:a16="http://schemas.microsoft.com/office/drawing/2014/main" id="{00000000-0008-0000-6100-0000E5110000}"/>
            </a:ext>
          </a:extLst>
        </xdr:cNvPr>
        <xdr:cNvSpPr txBox="1"/>
      </xdr:nvSpPr>
      <xdr:spPr>
        <a:xfrm>
          <a:off x="17449924"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84</xdr:row>
      <xdr:rowOff>1013883</xdr:rowOff>
    </xdr:from>
    <xdr:ext cx="914400" cy="264560"/>
    <xdr:sp macro="" textlink="">
      <xdr:nvSpPr>
        <xdr:cNvPr id="4582" name="TextBox 4581">
          <a:extLst>
            <a:ext uri="{FF2B5EF4-FFF2-40B4-BE49-F238E27FC236}">
              <a16:creationId xmlns:a16="http://schemas.microsoft.com/office/drawing/2014/main" id="{00000000-0008-0000-6100-0000E6110000}"/>
            </a:ext>
          </a:extLst>
        </xdr:cNvPr>
        <xdr:cNvSpPr txBox="1"/>
      </xdr:nvSpPr>
      <xdr:spPr>
        <a:xfrm>
          <a:off x="17449924"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84</xdr:row>
      <xdr:rowOff>1013883</xdr:rowOff>
    </xdr:from>
    <xdr:ext cx="914400" cy="264560"/>
    <xdr:sp macro="" textlink="">
      <xdr:nvSpPr>
        <xdr:cNvPr id="4583" name="TextBox 4582">
          <a:extLst>
            <a:ext uri="{FF2B5EF4-FFF2-40B4-BE49-F238E27FC236}">
              <a16:creationId xmlns:a16="http://schemas.microsoft.com/office/drawing/2014/main" id="{00000000-0008-0000-6100-0000E7110000}"/>
            </a:ext>
          </a:extLst>
        </xdr:cNvPr>
        <xdr:cNvSpPr txBox="1"/>
      </xdr:nvSpPr>
      <xdr:spPr>
        <a:xfrm>
          <a:off x="17449924"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86</xdr:row>
      <xdr:rowOff>1013883</xdr:rowOff>
    </xdr:from>
    <xdr:ext cx="914400" cy="264560"/>
    <xdr:sp macro="" textlink="">
      <xdr:nvSpPr>
        <xdr:cNvPr id="4584" name="TextBox 4583">
          <a:extLst>
            <a:ext uri="{FF2B5EF4-FFF2-40B4-BE49-F238E27FC236}">
              <a16:creationId xmlns:a16="http://schemas.microsoft.com/office/drawing/2014/main" id="{00000000-0008-0000-6100-0000E8110000}"/>
            </a:ext>
          </a:extLst>
        </xdr:cNvPr>
        <xdr:cNvSpPr txBox="1"/>
      </xdr:nvSpPr>
      <xdr:spPr>
        <a:xfrm>
          <a:off x="17449924"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86</xdr:row>
      <xdr:rowOff>1013883</xdr:rowOff>
    </xdr:from>
    <xdr:ext cx="914400" cy="264560"/>
    <xdr:sp macro="" textlink="">
      <xdr:nvSpPr>
        <xdr:cNvPr id="4585" name="TextBox 4584">
          <a:extLst>
            <a:ext uri="{FF2B5EF4-FFF2-40B4-BE49-F238E27FC236}">
              <a16:creationId xmlns:a16="http://schemas.microsoft.com/office/drawing/2014/main" id="{00000000-0008-0000-6100-0000E9110000}"/>
            </a:ext>
          </a:extLst>
        </xdr:cNvPr>
        <xdr:cNvSpPr txBox="1"/>
      </xdr:nvSpPr>
      <xdr:spPr>
        <a:xfrm>
          <a:off x="17449924"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86</xdr:row>
      <xdr:rowOff>1013883</xdr:rowOff>
    </xdr:from>
    <xdr:ext cx="914400" cy="264560"/>
    <xdr:sp macro="" textlink="">
      <xdr:nvSpPr>
        <xdr:cNvPr id="4586" name="TextBox 4585">
          <a:extLst>
            <a:ext uri="{FF2B5EF4-FFF2-40B4-BE49-F238E27FC236}">
              <a16:creationId xmlns:a16="http://schemas.microsoft.com/office/drawing/2014/main" id="{00000000-0008-0000-6100-0000EA110000}"/>
            </a:ext>
          </a:extLst>
        </xdr:cNvPr>
        <xdr:cNvSpPr txBox="1"/>
      </xdr:nvSpPr>
      <xdr:spPr>
        <a:xfrm>
          <a:off x="17449924"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2347383</xdr:colOff>
      <xdr:row>86</xdr:row>
      <xdr:rowOff>1013883</xdr:rowOff>
    </xdr:from>
    <xdr:ext cx="914400" cy="264560"/>
    <xdr:sp macro="" textlink="">
      <xdr:nvSpPr>
        <xdr:cNvPr id="4587" name="TextBox 4586">
          <a:extLst>
            <a:ext uri="{FF2B5EF4-FFF2-40B4-BE49-F238E27FC236}">
              <a16:creationId xmlns:a16="http://schemas.microsoft.com/office/drawing/2014/main" id="{00000000-0008-0000-6100-0000EB110000}"/>
            </a:ext>
          </a:extLst>
        </xdr:cNvPr>
        <xdr:cNvSpPr txBox="1"/>
      </xdr:nvSpPr>
      <xdr:spPr>
        <a:xfrm>
          <a:off x="17449924"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4588" name="TextBox 4587">
          <a:extLst>
            <a:ext uri="{FF2B5EF4-FFF2-40B4-BE49-F238E27FC236}">
              <a16:creationId xmlns:a16="http://schemas.microsoft.com/office/drawing/2014/main" id="{00000000-0008-0000-6100-0000EC11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4589" name="TextBox 4588">
          <a:extLst>
            <a:ext uri="{FF2B5EF4-FFF2-40B4-BE49-F238E27FC236}">
              <a16:creationId xmlns:a16="http://schemas.microsoft.com/office/drawing/2014/main" id="{00000000-0008-0000-6100-0000ED11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4590" name="TextBox 4589">
          <a:extLst>
            <a:ext uri="{FF2B5EF4-FFF2-40B4-BE49-F238E27FC236}">
              <a16:creationId xmlns:a16="http://schemas.microsoft.com/office/drawing/2014/main" id="{00000000-0008-0000-6100-0000EE11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4591" name="TextBox 4590">
          <a:extLst>
            <a:ext uri="{FF2B5EF4-FFF2-40B4-BE49-F238E27FC236}">
              <a16:creationId xmlns:a16="http://schemas.microsoft.com/office/drawing/2014/main" id="{00000000-0008-0000-6100-0000EF11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4592" name="TextBox 4591">
          <a:extLst>
            <a:ext uri="{FF2B5EF4-FFF2-40B4-BE49-F238E27FC236}">
              <a16:creationId xmlns:a16="http://schemas.microsoft.com/office/drawing/2014/main" id="{00000000-0008-0000-6100-0000F011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4593" name="TextBox 4592">
          <a:extLst>
            <a:ext uri="{FF2B5EF4-FFF2-40B4-BE49-F238E27FC236}">
              <a16:creationId xmlns:a16="http://schemas.microsoft.com/office/drawing/2014/main" id="{00000000-0008-0000-6100-0000F111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4594" name="TextBox 4593">
          <a:extLst>
            <a:ext uri="{FF2B5EF4-FFF2-40B4-BE49-F238E27FC236}">
              <a16:creationId xmlns:a16="http://schemas.microsoft.com/office/drawing/2014/main" id="{00000000-0008-0000-6100-0000F211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4595" name="TextBox 4594">
          <a:extLst>
            <a:ext uri="{FF2B5EF4-FFF2-40B4-BE49-F238E27FC236}">
              <a16:creationId xmlns:a16="http://schemas.microsoft.com/office/drawing/2014/main" id="{00000000-0008-0000-6100-0000F311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4596" name="TextBox 4595">
          <a:extLst>
            <a:ext uri="{FF2B5EF4-FFF2-40B4-BE49-F238E27FC236}">
              <a16:creationId xmlns:a16="http://schemas.microsoft.com/office/drawing/2014/main" id="{00000000-0008-0000-6100-0000F411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4597" name="TextBox 4596">
          <a:extLst>
            <a:ext uri="{FF2B5EF4-FFF2-40B4-BE49-F238E27FC236}">
              <a16:creationId xmlns:a16="http://schemas.microsoft.com/office/drawing/2014/main" id="{00000000-0008-0000-6100-0000F511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4598" name="TextBox 4597">
          <a:extLst>
            <a:ext uri="{FF2B5EF4-FFF2-40B4-BE49-F238E27FC236}">
              <a16:creationId xmlns:a16="http://schemas.microsoft.com/office/drawing/2014/main" id="{00000000-0008-0000-6100-0000F611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4599" name="TextBox 4598">
          <a:extLst>
            <a:ext uri="{FF2B5EF4-FFF2-40B4-BE49-F238E27FC236}">
              <a16:creationId xmlns:a16="http://schemas.microsoft.com/office/drawing/2014/main" id="{00000000-0008-0000-6100-0000F711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4600" name="TextBox 4599">
          <a:extLst>
            <a:ext uri="{FF2B5EF4-FFF2-40B4-BE49-F238E27FC236}">
              <a16:creationId xmlns:a16="http://schemas.microsoft.com/office/drawing/2014/main" id="{00000000-0008-0000-6100-0000F811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4601" name="TextBox 4600">
          <a:extLst>
            <a:ext uri="{FF2B5EF4-FFF2-40B4-BE49-F238E27FC236}">
              <a16:creationId xmlns:a16="http://schemas.microsoft.com/office/drawing/2014/main" id="{00000000-0008-0000-6100-0000F911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4602" name="TextBox 4601">
          <a:extLst>
            <a:ext uri="{FF2B5EF4-FFF2-40B4-BE49-F238E27FC236}">
              <a16:creationId xmlns:a16="http://schemas.microsoft.com/office/drawing/2014/main" id="{00000000-0008-0000-6100-0000FA11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4603" name="TextBox 4602">
          <a:extLst>
            <a:ext uri="{FF2B5EF4-FFF2-40B4-BE49-F238E27FC236}">
              <a16:creationId xmlns:a16="http://schemas.microsoft.com/office/drawing/2014/main" id="{00000000-0008-0000-6100-0000FB11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4604" name="TextBox 4603">
          <a:extLst>
            <a:ext uri="{FF2B5EF4-FFF2-40B4-BE49-F238E27FC236}">
              <a16:creationId xmlns:a16="http://schemas.microsoft.com/office/drawing/2014/main" id="{00000000-0008-0000-6100-0000FC11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4605" name="TextBox 4604">
          <a:extLst>
            <a:ext uri="{FF2B5EF4-FFF2-40B4-BE49-F238E27FC236}">
              <a16:creationId xmlns:a16="http://schemas.microsoft.com/office/drawing/2014/main" id="{00000000-0008-0000-6100-0000FD11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4606" name="TextBox 4605">
          <a:extLst>
            <a:ext uri="{FF2B5EF4-FFF2-40B4-BE49-F238E27FC236}">
              <a16:creationId xmlns:a16="http://schemas.microsoft.com/office/drawing/2014/main" id="{00000000-0008-0000-6100-0000FE11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4607" name="TextBox 4606">
          <a:extLst>
            <a:ext uri="{FF2B5EF4-FFF2-40B4-BE49-F238E27FC236}">
              <a16:creationId xmlns:a16="http://schemas.microsoft.com/office/drawing/2014/main" id="{00000000-0008-0000-6100-0000FF11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4608" name="TextBox 4607">
          <a:extLst>
            <a:ext uri="{FF2B5EF4-FFF2-40B4-BE49-F238E27FC236}">
              <a16:creationId xmlns:a16="http://schemas.microsoft.com/office/drawing/2014/main" id="{00000000-0008-0000-6100-00000012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4609" name="TextBox 4608">
          <a:extLst>
            <a:ext uri="{FF2B5EF4-FFF2-40B4-BE49-F238E27FC236}">
              <a16:creationId xmlns:a16="http://schemas.microsoft.com/office/drawing/2014/main" id="{00000000-0008-0000-6100-00000112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4610" name="TextBox 4609">
          <a:extLst>
            <a:ext uri="{FF2B5EF4-FFF2-40B4-BE49-F238E27FC236}">
              <a16:creationId xmlns:a16="http://schemas.microsoft.com/office/drawing/2014/main" id="{00000000-0008-0000-6100-00000212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4611" name="TextBox 4610">
          <a:extLst>
            <a:ext uri="{FF2B5EF4-FFF2-40B4-BE49-F238E27FC236}">
              <a16:creationId xmlns:a16="http://schemas.microsoft.com/office/drawing/2014/main" id="{00000000-0008-0000-6100-00000312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4612" name="TextBox 4611">
          <a:extLst>
            <a:ext uri="{FF2B5EF4-FFF2-40B4-BE49-F238E27FC236}">
              <a16:creationId xmlns:a16="http://schemas.microsoft.com/office/drawing/2014/main" id="{00000000-0008-0000-6100-00000412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4613" name="TextBox 4612">
          <a:extLst>
            <a:ext uri="{FF2B5EF4-FFF2-40B4-BE49-F238E27FC236}">
              <a16:creationId xmlns:a16="http://schemas.microsoft.com/office/drawing/2014/main" id="{00000000-0008-0000-6100-00000512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4614" name="TextBox 4613">
          <a:extLst>
            <a:ext uri="{FF2B5EF4-FFF2-40B4-BE49-F238E27FC236}">
              <a16:creationId xmlns:a16="http://schemas.microsoft.com/office/drawing/2014/main" id="{00000000-0008-0000-6100-00000612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4615" name="TextBox 4614">
          <a:extLst>
            <a:ext uri="{FF2B5EF4-FFF2-40B4-BE49-F238E27FC236}">
              <a16:creationId xmlns:a16="http://schemas.microsoft.com/office/drawing/2014/main" id="{00000000-0008-0000-6100-00000712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4616" name="TextBox 4615">
          <a:extLst>
            <a:ext uri="{FF2B5EF4-FFF2-40B4-BE49-F238E27FC236}">
              <a16:creationId xmlns:a16="http://schemas.microsoft.com/office/drawing/2014/main" id="{00000000-0008-0000-6100-00000812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4617" name="TextBox 4616">
          <a:extLst>
            <a:ext uri="{FF2B5EF4-FFF2-40B4-BE49-F238E27FC236}">
              <a16:creationId xmlns:a16="http://schemas.microsoft.com/office/drawing/2014/main" id="{00000000-0008-0000-6100-00000912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4618" name="TextBox 4617">
          <a:extLst>
            <a:ext uri="{FF2B5EF4-FFF2-40B4-BE49-F238E27FC236}">
              <a16:creationId xmlns:a16="http://schemas.microsoft.com/office/drawing/2014/main" id="{00000000-0008-0000-6100-00000A12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4619" name="TextBox 4618">
          <a:extLst>
            <a:ext uri="{FF2B5EF4-FFF2-40B4-BE49-F238E27FC236}">
              <a16:creationId xmlns:a16="http://schemas.microsoft.com/office/drawing/2014/main" id="{00000000-0008-0000-6100-00000B12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4620" name="TextBox 4619">
          <a:extLst>
            <a:ext uri="{FF2B5EF4-FFF2-40B4-BE49-F238E27FC236}">
              <a16:creationId xmlns:a16="http://schemas.microsoft.com/office/drawing/2014/main" id="{00000000-0008-0000-6100-00000C12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4621" name="TextBox 4620">
          <a:extLst>
            <a:ext uri="{FF2B5EF4-FFF2-40B4-BE49-F238E27FC236}">
              <a16:creationId xmlns:a16="http://schemas.microsoft.com/office/drawing/2014/main" id="{00000000-0008-0000-6100-00000D12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4622" name="TextBox 4621">
          <a:extLst>
            <a:ext uri="{FF2B5EF4-FFF2-40B4-BE49-F238E27FC236}">
              <a16:creationId xmlns:a16="http://schemas.microsoft.com/office/drawing/2014/main" id="{00000000-0008-0000-6100-00000E12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4623" name="TextBox 4622">
          <a:extLst>
            <a:ext uri="{FF2B5EF4-FFF2-40B4-BE49-F238E27FC236}">
              <a16:creationId xmlns:a16="http://schemas.microsoft.com/office/drawing/2014/main" id="{00000000-0008-0000-6100-00000F12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4624" name="TextBox 4623">
          <a:extLst>
            <a:ext uri="{FF2B5EF4-FFF2-40B4-BE49-F238E27FC236}">
              <a16:creationId xmlns:a16="http://schemas.microsoft.com/office/drawing/2014/main" id="{00000000-0008-0000-6100-00001012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4625" name="TextBox 4624">
          <a:extLst>
            <a:ext uri="{FF2B5EF4-FFF2-40B4-BE49-F238E27FC236}">
              <a16:creationId xmlns:a16="http://schemas.microsoft.com/office/drawing/2014/main" id="{00000000-0008-0000-6100-00001112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4626" name="TextBox 4625">
          <a:extLst>
            <a:ext uri="{FF2B5EF4-FFF2-40B4-BE49-F238E27FC236}">
              <a16:creationId xmlns:a16="http://schemas.microsoft.com/office/drawing/2014/main" id="{00000000-0008-0000-6100-00001212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4627" name="TextBox 4626">
          <a:extLst>
            <a:ext uri="{FF2B5EF4-FFF2-40B4-BE49-F238E27FC236}">
              <a16:creationId xmlns:a16="http://schemas.microsoft.com/office/drawing/2014/main" id="{00000000-0008-0000-6100-00001312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4628" name="TextBox 4627">
          <a:extLst>
            <a:ext uri="{FF2B5EF4-FFF2-40B4-BE49-F238E27FC236}">
              <a16:creationId xmlns:a16="http://schemas.microsoft.com/office/drawing/2014/main" id="{00000000-0008-0000-6100-00001412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4629" name="TextBox 4628">
          <a:extLst>
            <a:ext uri="{FF2B5EF4-FFF2-40B4-BE49-F238E27FC236}">
              <a16:creationId xmlns:a16="http://schemas.microsoft.com/office/drawing/2014/main" id="{00000000-0008-0000-6100-00001512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4630" name="TextBox 4629">
          <a:extLst>
            <a:ext uri="{FF2B5EF4-FFF2-40B4-BE49-F238E27FC236}">
              <a16:creationId xmlns:a16="http://schemas.microsoft.com/office/drawing/2014/main" id="{00000000-0008-0000-6100-00001612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4631" name="TextBox 4630">
          <a:extLst>
            <a:ext uri="{FF2B5EF4-FFF2-40B4-BE49-F238E27FC236}">
              <a16:creationId xmlns:a16="http://schemas.microsoft.com/office/drawing/2014/main" id="{00000000-0008-0000-6100-00001712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4632" name="TextBox 4631">
          <a:extLst>
            <a:ext uri="{FF2B5EF4-FFF2-40B4-BE49-F238E27FC236}">
              <a16:creationId xmlns:a16="http://schemas.microsoft.com/office/drawing/2014/main" id="{00000000-0008-0000-6100-00001812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4633" name="TextBox 4632">
          <a:extLst>
            <a:ext uri="{FF2B5EF4-FFF2-40B4-BE49-F238E27FC236}">
              <a16:creationId xmlns:a16="http://schemas.microsoft.com/office/drawing/2014/main" id="{00000000-0008-0000-6100-00001912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4634" name="TextBox 4633">
          <a:extLst>
            <a:ext uri="{FF2B5EF4-FFF2-40B4-BE49-F238E27FC236}">
              <a16:creationId xmlns:a16="http://schemas.microsoft.com/office/drawing/2014/main" id="{00000000-0008-0000-6100-00001A12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4635" name="TextBox 4634">
          <a:extLst>
            <a:ext uri="{FF2B5EF4-FFF2-40B4-BE49-F238E27FC236}">
              <a16:creationId xmlns:a16="http://schemas.microsoft.com/office/drawing/2014/main" id="{00000000-0008-0000-6100-00001B12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4636" name="TextBox 4635">
          <a:extLst>
            <a:ext uri="{FF2B5EF4-FFF2-40B4-BE49-F238E27FC236}">
              <a16:creationId xmlns:a16="http://schemas.microsoft.com/office/drawing/2014/main" id="{00000000-0008-0000-6100-00001C12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4637" name="TextBox 4636">
          <a:extLst>
            <a:ext uri="{FF2B5EF4-FFF2-40B4-BE49-F238E27FC236}">
              <a16:creationId xmlns:a16="http://schemas.microsoft.com/office/drawing/2014/main" id="{00000000-0008-0000-6100-00001D12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4638" name="TextBox 4637">
          <a:extLst>
            <a:ext uri="{FF2B5EF4-FFF2-40B4-BE49-F238E27FC236}">
              <a16:creationId xmlns:a16="http://schemas.microsoft.com/office/drawing/2014/main" id="{00000000-0008-0000-6100-00001E12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4639" name="TextBox 4638">
          <a:extLst>
            <a:ext uri="{FF2B5EF4-FFF2-40B4-BE49-F238E27FC236}">
              <a16:creationId xmlns:a16="http://schemas.microsoft.com/office/drawing/2014/main" id="{00000000-0008-0000-6100-00001F12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4640" name="TextBox 4639">
          <a:extLst>
            <a:ext uri="{FF2B5EF4-FFF2-40B4-BE49-F238E27FC236}">
              <a16:creationId xmlns:a16="http://schemas.microsoft.com/office/drawing/2014/main" id="{00000000-0008-0000-6100-00002012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4641" name="TextBox 4640">
          <a:extLst>
            <a:ext uri="{FF2B5EF4-FFF2-40B4-BE49-F238E27FC236}">
              <a16:creationId xmlns:a16="http://schemas.microsoft.com/office/drawing/2014/main" id="{00000000-0008-0000-6100-00002112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4642" name="TextBox 4641">
          <a:extLst>
            <a:ext uri="{FF2B5EF4-FFF2-40B4-BE49-F238E27FC236}">
              <a16:creationId xmlns:a16="http://schemas.microsoft.com/office/drawing/2014/main" id="{00000000-0008-0000-6100-00002212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4643" name="TextBox 4642">
          <a:extLst>
            <a:ext uri="{FF2B5EF4-FFF2-40B4-BE49-F238E27FC236}">
              <a16:creationId xmlns:a16="http://schemas.microsoft.com/office/drawing/2014/main" id="{00000000-0008-0000-6100-00002312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4644" name="TextBox 4643">
          <a:extLst>
            <a:ext uri="{FF2B5EF4-FFF2-40B4-BE49-F238E27FC236}">
              <a16:creationId xmlns:a16="http://schemas.microsoft.com/office/drawing/2014/main" id="{00000000-0008-0000-6100-00002412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4645" name="TextBox 4644">
          <a:extLst>
            <a:ext uri="{FF2B5EF4-FFF2-40B4-BE49-F238E27FC236}">
              <a16:creationId xmlns:a16="http://schemas.microsoft.com/office/drawing/2014/main" id="{00000000-0008-0000-6100-00002512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4646" name="TextBox 4645">
          <a:extLst>
            <a:ext uri="{FF2B5EF4-FFF2-40B4-BE49-F238E27FC236}">
              <a16:creationId xmlns:a16="http://schemas.microsoft.com/office/drawing/2014/main" id="{00000000-0008-0000-6100-00002612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4647" name="TextBox 4646">
          <a:extLst>
            <a:ext uri="{FF2B5EF4-FFF2-40B4-BE49-F238E27FC236}">
              <a16:creationId xmlns:a16="http://schemas.microsoft.com/office/drawing/2014/main" id="{00000000-0008-0000-6100-00002712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4648" name="TextBox 4647">
          <a:extLst>
            <a:ext uri="{FF2B5EF4-FFF2-40B4-BE49-F238E27FC236}">
              <a16:creationId xmlns:a16="http://schemas.microsoft.com/office/drawing/2014/main" id="{00000000-0008-0000-6100-00002812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4649" name="TextBox 4648">
          <a:extLst>
            <a:ext uri="{FF2B5EF4-FFF2-40B4-BE49-F238E27FC236}">
              <a16:creationId xmlns:a16="http://schemas.microsoft.com/office/drawing/2014/main" id="{00000000-0008-0000-6100-00002912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4650" name="TextBox 4649">
          <a:extLst>
            <a:ext uri="{FF2B5EF4-FFF2-40B4-BE49-F238E27FC236}">
              <a16:creationId xmlns:a16="http://schemas.microsoft.com/office/drawing/2014/main" id="{00000000-0008-0000-6100-00002A12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4651" name="TextBox 4650">
          <a:extLst>
            <a:ext uri="{FF2B5EF4-FFF2-40B4-BE49-F238E27FC236}">
              <a16:creationId xmlns:a16="http://schemas.microsoft.com/office/drawing/2014/main" id="{00000000-0008-0000-6100-00002B12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4652" name="TextBox 4651">
          <a:extLst>
            <a:ext uri="{FF2B5EF4-FFF2-40B4-BE49-F238E27FC236}">
              <a16:creationId xmlns:a16="http://schemas.microsoft.com/office/drawing/2014/main" id="{00000000-0008-0000-6100-00002C1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4653" name="TextBox 4652">
          <a:extLst>
            <a:ext uri="{FF2B5EF4-FFF2-40B4-BE49-F238E27FC236}">
              <a16:creationId xmlns:a16="http://schemas.microsoft.com/office/drawing/2014/main" id="{00000000-0008-0000-6100-00002D1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4654" name="TextBox 4653">
          <a:extLst>
            <a:ext uri="{FF2B5EF4-FFF2-40B4-BE49-F238E27FC236}">
              <a16:creationId xmlns:a16="http://schemas.microsoft.com/office/drawing/2014/main" id="{00000000-0008-0000-6100-00002E1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4655" name="TextBox 4654">
          <a:extLst>
            <a:ext uri="{FF2B5EF4-FFF2-40B4-BE49-F238E27FC236}">
              <a16:creationId xmlns:a16="http://schemas.microsoft.com/office/drawing/2014/main" id="{00000000-0008-0000-6100-00002F1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4656" name="TextBox 4655">
          <a:extLst>
            <a:ext uri="{FF2B5EF4-FFF2-40B4-BE49-F238E27FC236}">
              <a16:creationId xmlns:a16="http://schemas.microsoft.com/office/drawing/2014/main" id="{00000000-0008-0000-6100-00003012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4657" name="TextBox 4656">
          <a:extLst>
            <a:ext uri="{FF2B5EF4-FFF2-40B4-BE49-F238E27FC236}">
              <a16:creationId xmlns:a16="http://schemas.microsoft.com/office/drawing/2014/main" id="{00000000-0008-0000-6100-00003112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4658" name="TextBox 4657">
          <a:extLst>
            <a:ext uri="{FF2B5EF4-FFF2-40B4-BE49-F238E27FC236}">
              <a16:creationId xmlns:a16="http://schemas.microsoft.com/office/drawing/2014/main" id="{00000000-0008-0000-6100-00003212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4659" name="TextBox 4658">
          <a:extLst>
            <a:ext uri="{FF2B5EF4-FFF2-40B4-BE49-F238E27FC236}">
              <a16:creationId xmlns:a16="http://schemas.microsoft.com/office/drawing/2014/main" id="{00000000-0008-0000-6100-00003312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4660" name="TextBox 4659">
          <a:extLst>
            <a:ext uri="{FF2B5EF4-FFF2-40B4-BE49-F238E27FC236}">
              <a16:creationId xmlns:a16="http://schemas.microsoft.com/office/drawing/2014/main" id="{00000000-0008-0000-6100-00003412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4661" name="TextBox 4660">
          <a:extLst>
            <a:ext uri="{FF2B5EF4-FFF2-40B4-BE49-F238E27FC236}">
              <a16:creationId xmlns:a16="http://schemas.microsoft.com/office/drawing/2014/main" id="{00000000-0008-0000-6100-00003512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4662" name="TextBox 4661">
          <a:extLst>
            <a:ext uri="{FF2B5EF4-FFF2-40B4-BE49-F238E27FC236}">
              <a16:creationId xmlns:a16="http://schemas.microsoft.com/office/drawing/2014/main" id="{00000000-0008-0000-6100-00003612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4663" name="TextBox 4662">
          <a:extLst>
            <a:ext uri="{FF2B5EF4-FFF2-40B4-BE49-F238E27FC236}">
              <a16:creationId xmlns:a16="http://schemas.microsoft.com/office/drawing/2014/main" id="{00000000-0008-0000-6100-00003712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4664" name="TextBox 4663">
          <a:extLst>
            <a:ext uri="{FF2B5EF4-FFF2-40B4-BE49-F238E27FC236}">
              <a16:creationId xmlns:a16="http://schemas.microsoft.com/office/drawing/2014/main" id="{00000000-0008-0000-6100-00003812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4665" name="TextBox 4664">
          <a:extLst>
            <a:ext uri="{FF2B5EF4-FFF2-40B4-BE49-F238E27FC236}">
              <a16:creationId xmlns:a16="http://schemas.microsoft.com/office/drawing/2014/main" id="{00000000-0008-0000-6100-00003912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4666" name="TextBox 4665">
          <a:extLst>
            <a:ext uri="{FF2B5EF4-FFF2-40B4-BE49-F238E27FC236}">
              <a16:creationId xmlns:a16="http://schemas.microsoft.com/office/drawing/2014/main" id="{00000000-0008-0000-6100-00003A12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4667" name="TextBox 4666">
          <a:extLst>
            <a:ext uri="{FF2B5EF4-FFF2-40B4-BE49-F238E27FC236}">
              <a16:creationId xmlns:a16="http://schemas.microsoft.com/office/drawing/2014/main" id="{00000000-0008-0000-6100-00003B12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4668" name="TextBox 4667">
          <a:extLst>
            <a:ext uri="{FF2B5EF4-FFF2-40B4-BE49-F238E27FC236}">
              <a16:creationId xmlns:a16="http://schemas.microsoft.com/office/drawing/2014/main" id="{00000000-0008-0000-6100-00003C12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4669" name="TextBox 4668">
          <a:extLst>
            <a:ext uri="{FF2B5EF4-FFF2-40B4-BE49-F238E27FC236}">
              <a16:creationId xmlns:a16="http://schemas.microsoft.com/office/drawing/2014/main" id="{00000000-0008-0000-6100-00003D12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4670" name="TextBox 4669">
          <a:extLst>
            <a:ext uri="{FF2B5EF4-FFF2-40B4-BE49-F238E27FC236}">
              <a16:creationId xmlns:a16="http://schemas.microsoft.com/office/drawing/2014/main" id="{00000000-0008-0000-6100-00003E12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4671" name="TextBox 4670">
          <a:extLst>
            <a:ext uri="{FF2B5EF4-FFF2-40B4-BE49-F238E27FC236}">
              <a16:creationId xmlns:a16="http://schemas.microsoft.com/office/drawing/2014/main" id="{00000000-0008-0000-6100-00003F12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4672" name="TextBox 4671">
          <a:extLst>
            <a:ext uri="{FF2B5EF4-FFF2-40B4-BE49-F238E27FC236}">
              <a16:creationId xmlns:a16="http://schemas.microsoft.com/office/drawing/2014/main" id="{00000000-0008-0000-6100-00004012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4673" name="TextBox 4672">
          <a:extLst>
            <a:ext uri="{FF2B5EF4-FFF2-40B4-BE49-F238E27FC236}">
              <a16:creationId xmlns:a16="http://schemas.microsoft.com/office/drawing/2014/main" id="{00000000-0008-0000-6100-00004112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4674" name="TextBox 4673">
          <a:extLst>
            <a:ext uri="{FF2B5EF4-FFF2-40B4-BE49-F238E27FC236}">
              <a16:creationId xmlns:a16="http://schemas.microsoft.com/office/drawing/2014/main" id="{00000000-0008-0000-6100-00004212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4675" name="TextBox 4674">
          <a:extLst>
            <a:ext uri="{FF2B5EF4-FFF2-40B4-BE49-F238E27FC236}">
              <a16:creationId xmlns:a16="http://schemas.microsoft.com/office/drawing/2014/main" id="{00000000-0008-0000-6100-00004312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4676" name="TextBox 4675">
          <a:extLst>
            <a:ext uri="{FF2B5EF4-FFF2-40B4-BE49-F238E27FC236}">
              <a16:creationId xmlns:a16="http://schemas.microsoft.com/office/drawing/2014/main" id="{00000000-0008-0000-6100-00004412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4677" name="TextBox 4676">
          <a:extLst>
            <a:ext uri="{FF2B5EF4-FFF2-40B4-BE49-F238E27FC236}">
              <a16:creationId xmlns:a16="http://schemas.microsoft.com/office/drawing/2014/main" id="{00000000-0008-0000-6100-00004512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4678" name="TextBox 4677">
          <a:extLst>
            <a:ext uri="{FF2B5EF4-FFF2-40B4-BE49-F238E27FC236}">
              <a16:creationId xmlns:a16="http://schemas.microsoft.com/office/drawing/2014/main" id="{00000000-0008-0000-6100-00004612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4679" name="TextBox 4678">
          <a:extLst>
            <a:ext uri="{FF2B5EF4-FFF2-40B4-BE49-F238E27FC236}">
              <a16:creationId xmlns:a16="http://schemas.microsoft.com/office/drawing/2014/main" id="{00000000-0008-0000-6100-00004712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4680" name="TextBox 4679">
          <a:extLst>
            <a:ext uri="{FF2B5EF4-FFF2-40B4-BE49-F238E27FC236}">
              <a16:creationId xmlns:a16="http://schemas.microsoft.com/office/drawing/2014/main" id="{00000000-0008-0000-6100-00004812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4681" name="TextBox 4680">
          <a:extLst>
            <a:ext uri="{FF2B5EF4-FFF2-40B4-BE49-F238E27FC236}">
              <a16:creationId xmlns:a16="http://schemas.microsoft.com/office/drawing/2014/main" id="{00000000-0008-0000-6100-00004912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4682" name="TextBox 4681">
          <a:extLst>
            <a:ext uri="{FF2B5EF4-FFF2-40B4-BE49-F238E27FC236}">
              <a16:creationId xmlns:a16="http://schemas.microsoft.com/office/drawing/2014/main" id="{00000000-0008-0000-6100-00004A12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4683" name="TextBox 4682">
          <a:extLst>
            <a:ext uri="{FF2B5EF4-FFF2-40B4-BE49-F238E27FC236}">
              <a16:creationId xmlns:a16="http://schemas.microsoft.com/office/drawing/2014/main" id="{00000000-0008-0000-6100-00004B12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4684" name="TextBox 4683">
          <a:extLst>
            <a:ext uri="{FF2B5EF4-FFF2-40B4-BE49-F238E27FC236}">
              <a16:creationId xmlns:a16="http://schemas.microsoft.com/office/drawing/2014/main" id="{00000000-0008-0000-6100-00004C12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4685" name="TextBox 4684">
          <a:extLst>
            <a:ext uri="{FF2B5EF4-FFF2-40B4-BE49-F238E27FC236}">
              <a16:creationId xmlns:a16="http://schemas.microsoft.com/office/drawing/2014/main" id="{00000000-0008-0000-6100-00004D12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4686" name="TextBox 4685">
          <a:extLst>
            <a:ext uri="{FF2B5EF4-FFF2-40B4-BE49-F238E27FC236}">
              <a16:creationId xmlns:a16="http://schemas.microsoft.com/office/drawing/2014/main" id="{00000000-0008-0000-6100-00004E12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4687" name="TextBox 4686">
          <a:extLst>
            <a:ext uri="{FF2B5EF4-FFF2-40B4-BE49-F238E27FC236}">
              <a16:creationId xmlns:a16="http://schemas.microsoft.com/office/drawing/2014/main" id="{00000000-0008-0000-6100-00004F12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4688" name="TextBox 4687">
          <a:extLst>
            <a:ext uri="{FF2B5EF4-FFF2-40B4-BE49-F238E27FC236}">
              <a16:creationId xmlns:a16="http://schemas.microsoft.com/office/drawing/2014/main" id="{00000000-0008-0000-6100-00005012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4689" name="TextBox 4688">
          <a:extLst>
            <a:ext uri="{FF2B5EF4-FFF2-40B4-BE49-F238E27FC236}">
              <a16:creationId xmlns:a16="http://schemas.microsoft.com/office/drawing/2014/main" id="{00000000-0008-0000-6100-00005112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4690" name="TextBox 4689">
          <a:extLst>
            <a:ext uri="{FF2B5EF4-FFF2-40B4-BE49-F238E27FC236}">
              <a16:creationId xmlns:a16="http://schemas.microsoft.com/office/drawing/2014/main" id="{00000000-0008-0000-6100-00005212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4691" name="TextBox 4690">
          <a:extLst>
            <a:ext uri="{FF2B5EF4-FFF2-40B4-BE49-F238E27FC236}">
              <a16:creationId xmlns:a16="http://schemas.microsoft.com/office/drawing/2014/main" id="{00000000-0008-0000-6100-00005312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4692" name="TextBox 4691">
          <a:extLst>
            <a:ext uri="{FF2B5EF4-FFF2-40B4-BE49-F238E27FC236}">
              <a16:creationId xmlns:a16="http://schemas.microsoft.com/office/drawing/2014/main" id="{00000000-0008-0000-6100-00005412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4693" name="TextBox 4692">
          <a:extLst>
            <a:ext uri="{FF2B5EF4-FFF2-40B4-BE49-F238E27FC236}">
              <a16:creationId xmlns:a16="http://schemas.microsoft.com/office/drawing/2014/main" id="{00000000-0008-0000-6100-00005512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4694" name="TextBox 4693">
          <a:extLst>
            <a:ext uri="{FF2B5EF4-FFF2-40B4-BE49-F238E27FC236}">
              <a16:creationId xmlns:a16="http://schemas.microsoft.com/office/drawing/2014/main" id="{00000000-0008-0000-6100-00005612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4695" name="TextBox 4694">
          <a:extLst>
            <a:ext uri="{FF2B5EF4-FFF2-40B4-BE49-F238E27FC236}">
              <a16:creationId xmlns:a16="http://schemas.microsoft.com/office/drawing/2014/main" id="{00000000-0008-0000-6100-00005712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4696" name="TextBox 4695">
          <a:extLst>
            <a:ext uri="{FF2B5EF4-FFF2-40B4-BE49-F238E27FC236}">
              <a16:creationId xmlns:a16="http://schemas.microsoft.com/office/drawing/2014/main" id="{00000000-0008-0000-6100-00005812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4697" name="TextBox 4696">
          <a:extLst>
            <a:ext uri="{FF2B5EF4-FFF2-40B4-BE49-F238E27FC236}">
              <a16:creationId xmlns:a16="http://schemas.microsoft.com/office/drawing/2014/main" id="{00000000-0008-0000-6100-00005912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4698" name="TextBox 4697">
          <a:extLst>
            <a:ext uri="{FF2B5EF4-FFF2-40B4-BE49-F238E27FC236}">
              <a16:creationId xmlns:a16="http://schemas.microsoft.com/office/drawing/2014/main" id="{00000000-0008-0000-6100-00005A12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4699" name="TextBox 4698">
          <a:extLst>
            <a:ext uri="{FF2B5EF4-FFF2-40B4-BE49-F238E27FC236}">
              <a16:creationId xmlns:a16="http://schemas.microsoft.com/office/drawing/2014/main" id="{00000000-0008-0000-6100-00005B12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4700" name="TextBox 4699">
          <a:extLst>
            <a:ext uri="{FF2B5EF4-FFF2-40B4-BE49-F238E27FC236}">
              <a16:creationId xmlns:a16="http://schemas.microsoft.com/office/drawing/2014/main" id="{00000000-0008-0000-6100-00005C12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4701" name="TextBox 4700">
          <a:extLst>
            <a:ext uri="{FF2B5EF4-FFF2-40B4-BE49-F238E27FC236}">
              <a16:creationId xmlns:a16="http://schemas.microsoft.com/office/drawing/2014/main" id="{00000000-0008-0000-6100-00005D12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4702" name="TextBox 4701">
          <a:extLst>
            <a:ext uri="{FF2B5EF4-FFF2-40B4-BE49-F238E27FC236}">
              <a16:creationId xmlns:a16="http://schemas.microsoft.com/office/drawing/2014/main" id="{00000000-0008-0000-6100-00005E12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4703" name="TextBox 4702">
          <a:extLst>
            <a:ext uri="{FF2B5EF4-FFF2-40B4-BE49-F238E27FC236}">
              <a16:creationId xmlns:a16="http://schemas.microsoft.com/office/drawing/2014/main" id="{00000000-0008-0000-6100-00005F12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4704" name="TextBox 4703">
          <a:extLst>
            <a:ext uri="{FF2B5EF4-FFF2-40B4-BE49-F238E27FC236}">
              <a16:creationId xmlns:a16="http://schemas.microsoft.com/office/drawing/2014/main" id="{00000000-0008-0000-6100-00006012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4705" name="TextBox 4704">
          <a:extLst>
            <a:ext uri="{FF2B5EF4-FFF2-40B4-BE49-F238E27FC236}">
              <a16:creationId xmlns:a16="http://schemas.microsoft.com/office/drawing/2014/main" id="{00000000-0008-0000-6100-00006112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4706" name="TextBox 4705">
          <a:extLst>
            <a:ext uri="{FF2B5EF4-FFF2-40B4-BE49-F238E27FC236}">
              <a16:creationId xmlns:a16="http://schemas.microsoft.com/office/drawing/2014/main" id="{00000000-0008-0000-6100-00006212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4707" name="TextBox 4706">
          <a:extLst>
            <a:ext uri="{FF2B5EF4-FFF2-40B4-BE49-F238E27FC236}">
              <a16:creationId xmlns:a16="http://schemas.microsoft.com/office/drawing/2014/main" id="{00000000-0008-0000-6100-00006312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4708" name="TextBox 4707">
          <a:extLst>
            <a:ext uri="{FF2B5EF4-FFF2-40B4-BE49-F238E27FC236}">
              <a16:creationId xmlns:a16="http://schemas.microsoft.com/office/drawing/2014/main" id="{00000000-0008-0000-6100-00006412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4709" name="TextBox 4708">
          <a:extLst>
            <a:ext uri="{FF2B5EF4-FFF2-40B4-BE49-F238E27FC236}">
              <a16:creationId xmlns:a16="http://schemas.microsoft.com/office/drawing/2014/main" id="{00000000-0008-0000-6100-00006512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4710" name="TextBox 4709">
          <a:extLst>
            <a:ext uri="{FF2B5EF4-FFF2-40B4-BE49-F238E27FC236}">
              <a16:creationId xmlns:a16="http://schemas.microsoft.com/office/drawing/2014/main" id="{00000000-0008-0000-6100-00006612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4711" name="TextBox 4710">
          <a:extLst>
            <a:ext uri="{FF2B5EF4-FFF2-40B4-BE49-F238E27FC236}">
              <a16:creationId xmlns:a16="http://schemas.microsoft.com/office/drawing/2014/main" id="{00000000-0008-0000-6100-00006712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4712" name="TextBox 4711">
          <a:extLst>
            <a:ext uri="{FF2B5EF4-FFF2-40B4-BE49-F238E27FC236}">
              <a16:creationId xmlns:a16="http://schemas.microsoft.com/office/drawing/2014/main" id="{00000000-0008-0000-6100-00006812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4713" name="TextBox 4712">
          <a:extLst>
            <a:ext uri="{FF2B5EF4-FFF2-40B4-BE49-F238E27FC236}">
              <a16:creationId xmlns:a16="http://schemas.microsoft.com/office/drawing/2014/main" id="{00000000-0008-0000-6100-00006912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4714" name="TextBox 4713">
          <a:extLst>
            <a:ext uri="{FF2B5EF4-FFF2-40B4-BE49-F238E27FC236}">
              <a16:creationId xmlns:a16="http://schemas.microsoft.com/office/drawing/2014/main" id="{00000000-0008-0000-6100-00006A12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4715" name="TextBox 4714">
          <a:extLst>
            <a:ext uri="{FF2B5EF4-FFF2-40B4-BE49-F238E27FC236}">
              <a16:creationId xmlns:a16="http://schemas.microsoft.com/office/drawing/2014/main" id="{00000000-0008-0000-6100-00006B12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15</xdr:row>
      <xdr:rowOff>0</xdr:rowOff>
    </xdr:from>
    <xdr:ext cx="914400" cy="264560"/>
    <xdr:sp macro="" textlink="">
      <xdr:nvSpPr>
        <xdr:cNvPr id="4716" name="TextBox 4715">
          <a:extLst>
            <a:ext uri="{FF2B5EF4-FFF2-40B4-BE49-F238E27FC236}">
              <a16:creationId xmlns:a16="http://schemas.microsoft.com/office/drawing/2014/main" id="{00000000-0008-0000-6100-00006C120000}"/>
            </a:ext>
          </a:extLst>
        </xdr:cNvPr>
        <xdr:cNvSpPr txBox="1"/>
      </xdr:nvSpPr>
      <xdr:spPr>
        <a:xfrm>
          <a:off x="16380136" y="1958489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15</xdr:row>
      <xdr:rowOff>0</xdr:rowOff>
    </xdr:from>
    <xdr:ext cx="914400" cy="264560"/>
    <xdr:sp macro="" textlink="">
      <xdr:nvSpPr>
        <xdr:cNvPr id="4717" name="TextBox 4716">
          <a:extLst>
            <a:ext uri="{FF2B5EF4-FFF2-40B4-BE49-F238E27FC236}">
              <a16:creationId xmlns:a16="http://schemas.microsoft.com/office/drawing/2014/main" id="{00000000-0008-0000-6100-00006D120000}"/>
            </a:ext>
          </a:extLst>
        </xdr:cNvPr>
        <xdr:cNvSpPr txBox="1"/>
      </xdr:nvSpPr>
      <xdr:spPr>
        <a:xfrm>
          <a:off x="16380136" y="1958489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15</xdr:row>
      <xdr:rowOff>0</xdr:rowOff>
    </xdr:from>
    <xdr:ext cx="914400" cy="264560"/>
    <xdr:sp macro="" textlink="">
      <xdr:nvSpPr>
        <xdr:cNvPr id="4718" name="TextBox 4717">
          <a:extLst>
            <a:ext uri="{FF2B5EF4-FFF2-40B4-BE49-F238E27FC236}">
              <a16:creationId xmlns:a16="http://schemas.microsoft.com/office/drawing/2014/main" id="{00000000-0008-0000-6100-00006E120000}"/>
            </a:ext>
          </a:extLst>
        </xdr:cNvPr>
        <xdr:cNvSpPr txBox="1"/>
      </xdr:nvSpPr>
      <xdr:spPr>
        <a:xfrm>
          <a:off x="16380136" y="1958489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15</xdr:row>
      <xdr:rowOff>0</xdr:rowOff>
    </xdr:from>
    <xdr:ext cx="914400" cy="264560"/>
    <xdr:sp macro="" textlink="">
      <xdr:nvSpPr>
        <xdr:cNvPr id="4719" name="TextBox 4718">
          <a:extLst>
            <a:ext uri="{FF2B5EF4-FFF2-40B4-BE49-F238E27FC236}">
              <a16:creationId xmlns:a16="http://schemas.microsoft.com/office/drawing/2014/main" id="{00000000-0008-0000-6100-00006F120000}"/>
            </a:ext>
          </a:extLst>
        </xdr:cNvPr>
        <xdr:cNvSpPr txBox="1"/>
      </xdr:nvSpPr>
      <xdr:spPr>
        <a:xfrm>
          <a:off x="16380136" y="1958489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4720" name="TextBox 4719">
          <a:extLst>
            <a:ext uri="{FF2B5EF4-FFF2-40B4-BE49-F238E27FC236}">
              <a16:creationId xmlns:a16="http://schemas.microsoft.com/office/drawing/2014/main" id="{00000000-0008-0000-6100-000070120000}"/>
            </a:ext>
          </a:extLst>
        </xdr:cNvPr>
        <xdr:cNvSpPr txBox="1"/>
      </xdr:nvSpPr>
      <xdr:spPr>
        <a:xfrm>
          <a:off x="16380136" y="236288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4721" name="TextBox 4720">
          <a:extLst>
            <a:ext uri="{FF2B5EF4-FFF2-40B4-BE49-F238E27FC236}">
              <a16:creationId xmlns:a16="http://schemas.microsoft.com/office/drawing/2014/main" id="{00000000-0008-0000-6100-000071120000}"/>
            </a:ext>
          </a:extLst>
        </xdr:cNvPr>
        <xdr:cNvSpPr txBox="1"/>
      </xdr:nvSpPr>
      <xdr:spPr>
        <a:xfrm>
          <a:off x="16380136" y="236288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4722" name="TextBox 4721">
          <a:extLst>
            <a:ext uri="{FF2B5EF4-FFF2-40B4-BE49-F238E27FC236}">
              <a16:creationId xmlns:a16="http://schemas.microsoft.com/office/drawing/2014/main" id="{00000000-0008-0000-6100-000072120000}"/>
            </a:ext>
          </a:extLst>
        </xdr:cNvPr>
        <xdr:cNvSpPr txBox="1"/>
      </xdr:nvSpPr>
      <xdr:spPr>
        <a:xfrm>
          <a:off x="16380136" y="236288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4723" name="TextBox 4722">
          <a:extLst>
            <a:ext uri="{FF2B5EF4-FFF2-40B4-BE49-F238E27FC236}">
              <a16:creationId xmlns:a16="http://schemas.microsoft.com/office/drawing/2014/main" id="{00000000-0008-0000-6100-000073120000}"/>
            </a:ext>
          </a:extLst>
        </xdr:cNvPr>
        <xdr:cNvSpPr txBox="1"/>
      </xdr:nvSpPr>
      <xdr:spPr>
        <a:xfrm>
          <a:off x="16380136" y="236288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4724" name="TextBox 4723">
          <a:extLst>
            <a:ext uri="{FF2B5EF4-FFF2-40B4-BE49-F238E27FC236}">
              <a16:creationId xmlns:a16="http://schemas.microsoft.com/office/drawing/2014/main" id="{00000000-0008-0000-6100-000074120000}"/>
            </a:ext>
          </a:extLst>
        </xdr:cNvPr>
        <xdr:cNvSpPr txBox="1"/>
      </xdr:nvSpPr>
      <xdr:spPr>
        <a:xfrm>
          <a:off x="16380136" y="236288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4725" name="TextBox 4724">
          <a:extLst>
            <a:ext uri="{FF2B5EF4-FFF2-40B4-BE49-F238E27FC236}">
              <a16:creationId xmlns:a16="http://schemas.microsoft.com/office/drawing/2014/main" id="{00000000-0008-0000-6100-000075120000}"/>
            </a:ext>
          </a:extLst>
        </xdr:cNvPr>
        <xdr:cNvSpPr txBox="1"/>
      </xdr:nvSpPr>
      <xdr:spPr>
        <a:xfrm>
          <a:off x="16380136" y="236288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4726" name="TextBox 4725">
          <a:extLst>
            <a:ext uri="{FF2B5EF4-FFF2-40B4-BE49-F238E27FC236}">
              <a16:creationId xmlns:a16="http://schemas.microsoft.com/office/drawing/2014/main" id="{00000000-0008-0000-6100-000076120000}"/>
            </a:ext>
          </a:extLst>
        </xdr:cNvPr>
        <xdr:cNvSpPr txBox="1"/>
      </xdr:nvSpPr>
      <xdr:spPr>
        <a:xfrm>
          <a:off x="16380136" y="236288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4727" name="TextBox 4726">
          <a:extLst>
            <a:ext uri="{FF2B5EF4-FFF2-40B4-BE49-F238E27FC236}">
              <a16:creationId xmlns:a16="http://schemas.microsoft.com/office/drawing/2014/main" id="{00000000-0008-0000-6100-000077120000}"/>
            </a:ext>
          </a:extLst>
        </xdr:cNvPr>
        <xdr:cNvSpPr txBox="1"/>
      </xdr:nvSpPr>
      <xdr:spPr>
        <a:xfrm>
          <a:off x="16380136" y="236288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4728" name="TextBox 4727">
          <a:extLst>
            <a:ext uri="{FF2B5EF4-FFF2-40B4-BE49-F238E27FC236}">
              <a16:creationId xmlns:a16="http://schemas.microsoft.com/office/drawing/2014/main" id="{00000000-0008-0000-6100-00007812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4729" name="TextBox 4728">
          <a:extLst>
            <a:ext uri="{FF2B5EF4-FFF2-40B4-BE49-F238E27FC236}">
              <a16:creationId xmlns:a16="http://schemas.microsoft.com/office/drawing/2014/main" id="{00000000-0008-0000-6100-00007912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4730" name="TextBox 4729">
          <a:extLst>
            <a:ext uri="{FF2B5EF4-FFF2-40B4-BE49-F238E27FC236}">
              <a16:creationId xmlns:a16="http://schemas.microsoft.com/office/drawing/2014/main" id="{00000000-0008-0000-6100-00007A12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4731" name="TextBox 4730">
          <a:extLst>
            <a:ext uri="{FF2B5EF4-FFF2-40B4-BE49-F238E27FC236}">
              <a16:creationId xmlns:a16="http://schemas.microsoft.com/office/drawing/2014/main" id="{00000000-0008-0000-6100-00007B12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4732" name="TextBox 4731">
          <a:extLst>
            <a:ext uri="{FF2B5EF4-FFF2-40B4-BE49-F238E27FC236}">
              <a16:creationId xmlns:a16="http://schemas.microsoft.com/office/drawing/2014/main" id="{00000000-0008-0000-6100-00007C12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4733" name="TextBox 4732">
          <a:extLst>
            <a:ext uri="{FF2B5EF4-FFF2-40B4-BE49-F238E27FC236}">
              <a16:creationId xmlns:a16="http://schemas.microsoft.com/office/drawing/2014/main" id="{00000000-0008-0000-6100-00007D12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4734" name="TextBox 4733">
          <a:extLst>
            <a:ext uri="{FF2B5EF4-FFF2-40B4-BE49-F238E27FC236}">
              <a16:creationId xmlns:a16="http://schemas.microsoft.com/office/drawing/2014/main" id="{00000000-0008-0000-6100-00007E12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4735" name="TextBox 4734">
          <a:extLst>
            <a:ext uri="{FF2B5EF4-FFF2-40B4-BE49-F238E27FC236}">
              <a16:creationId xmlns:a16="http://schemas.microsoft.com/office/drawing/2014/main" id="{00000000-0008-0000-6100-00007F12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4736" name="TextBox 4735">
          <a:extLst>
            <a:ext uri="{FF2B5EF4-FFF2-40B4-BE49-F238E27FC236}">
              <a16:creationId xmlns:a16="http://schemas.microsoft.com/office/drawing/2014/main" id="{00000000-0008-0000-6100-00008012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4737" name="TextBox 4736">
          <a:extLst>
            <a:ext uri="{FF2B5EF4-FFF2-40B4-BE49-F238E27FC236}">
              <a16:creationId xmlns:a16="http://schemas.microsoft.com/office/drawing/2014/main" id="{00000000-0008-0000-6100-00008112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4738" name="TextBox 4737">
          <a:extLst>
            <a:ext uri="{FF2B5EF4-FFF2-40B4-BE49-F238E27FC236}">
              <a16:creationId xmlns:a16="http://schemas.microsoft.com/office/drawing/2014/main" id="{00000000-0008-0000-6100-00008212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4739" name="TextBox 4738">
          <a:extLst>
            <a:ext uri="{FF2B5EF4-FFF2-40B4-BE49-F238E27FC236}">
              <a16:creationId xmlns:a16="http://schemas.microsoft.com/office/drawing/2014/main" id="{00000000-0008-0000-6100-00008312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4740" name="TextBox 4739">
          <a:extLst>
            <a:ext uri="{FF2B5EF4-FFF2-40B4-BE49-F238E27FC236}">
              <a16:creationId xmlns:a16="http://schemas.microsoft.com/office/drawing/2014/main" id="{00000000-0008-0000-6100-00008412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4741" name="TextBox 4740">
          <a:extLst>
            <a:ext uri="{FF2B5EF4-FFF2-40B4-BE49-F238E27FC236}">
              <a16:creationId xmlns:a16="http://schemas.microsoft.com/office/drawing/2014/main" id="{00000000-0008-0000-6100-00008512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4742" name="TextBox 4741">
          <a:extLst>
            <a:ext uri="{FF2B5EF4-FFF2-40B4-BE49-F238E27FC236}">
              <a16:creationId xmlns:a16="http://schemas.microsoft.com/office/drawing/2014/main" id="{00000000-0008-0000-6100-00008612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4743" name="TextBox 4742">
          <a:extLst>
            <a:ext uri="{FF2B5EF4-FFF2-40B4-BE49-F238E27FC236}">
              <a16:creationId xmlns:a16="http://schemas.microsoft.com/office/drawing/2014/main" id="{00000000-0008-0000-6100-00008712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4744" name="TextBox 4743">
          <a:extLst>
            <a:ext uri="{FF2B5EF4-FFF2-40B4-BE49-F238E27FC236}">
              <a16:creationId xmlns:a16="http://schemas.microsoft.com/office/drawing/2014/main" id="{00000000-0008-0000-6100-00008812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4745" name="TextBox 4744">
          <a:extLst>
            <a:ext uri="{FF2B5EF4-FFF2-40B4-BE49-F238E27FC236}">
              <a16:creationId xmlns:a16="http://schemas.microsoft.com/office/drawing/2014/main" id="{00000000-0008-0000-6100-00008912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4746" name="TextBox 4745">
          <a:extLst>
            <a:ext uri="{FF2B5EF4-FFF2-40B4-BE49-F238E27FC236}">
              <a16:creationId xmlns:a16="http://schemas.microsoft.com/office/drawing/2014/main" id="{00000000-0008-0000-6100-00008A12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4747" name="TextBox 4746">
          <a:extLst>
            <a:ext uri="{FF2B5EF4-FFF2-40B4-BE49-F238E27FC236}">
              <a16:creationId xmlns:a16="http://schemas.microsoft.com/office/drawing/2014/main" id="{00000000-0008-0000-6100-00008B12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4748" name="TextBox 4747">
          <a:extLst>
            <a:ext uri="{FF2B5EF4-FFF2-40B4-BE49-F238E27FC236}">
              <a16:creationId xmlns:a16="http://schemas.microsoft.com/office/drawing/2014/main" id="{00000000-0008-0000-6100-00008C12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4749" name="TextBox 4748">
          <a:extLst>
            <a:ext uri="{FF2B5EF4-FFF2-40B4-BE49-F238E27FC236}">
              <a16:creationId xmlns:a16="http://schemas.microsoft.com/office/drawing/2014/main" id="{00000000-0008-0000-6100-00008D12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4750" name="TextBox 4749">
          <a:extLst>
            <a:ext uri="{FF2B5EF4-FFF2-40B4-BE49-F238E27FC236}">
              <a16:creationId xmlns:a16="http://schemas.microsoft.com/office/drawing/2014/main" id="{00000000-0008-0000-6100-00008E12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4751" name="TextBox 4750">
          <a:extLst>
            <a:ext uri="{FF2B5EF4-FFF2-40B4-BE49-F238E27FC236}">
              <a16:creationId xmlns:a16="http://schemas.microsoft.com/office/drawing/2014/main" id="{00000000-0008-0000-6100-00008F12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4752" name="TextBox 4751">
          <a:extLst>
            <a:ext uri="{FF2B5EF4-FFF2-40B4-BE49-F238E27FC236}">
              <a16:creationId xmlns:a16="http://schemas.microsoft.com/office/drawing/2014/main" id="{00000000-0008-0000-6100-00009012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4753" name="TextBox 4752">
          <a:extLst>
            <a:ext uri="{FF2B5EF4-FFF2-40B4-BE49-F238E27FC236}">
              <a16:creationId xmlns:a16="http://schemas.microsoft.com/office/drawing/2014/main" id="{00000000-0008-0000-6100-00009112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4754" name="TextBox 4753">
          <a:extLst>
            <a:ext uri="{FF2B5EF4-FFF2-40B4-BE49-F238E27FC236}">
              <a16:creationId xmlns:a16="http://schemas.microsoft.com/office/drawing/2014/main" id="{00000000-0008-0000-6100-00009212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28</xdr:row>
      <xdr:rowOff>1013883</xdr:rowOff>
    </xdr:from>
    <xdr:ext cx="914400" cy="264560"/>
    <xdr:sp macro="" textlink="">
      <xdr:nvSpPr>
        <xdr:cNvPr id="4755" name="TextBox 4754">
          <a:extLst>
            <a:ext uri="{FF2B5EF4-FFF2-40B4-BE49-F238E27FC236}">
              <a16:creationId xmlns:a16="http://schemas.microsoft.com/office/drawing/2014/main" id="{00000000-0008-0000-6100-000093120000}"/>
            </a:ext>
          </a:extLst>
        </xdr:cNvPr>
        <xdr:cNvSpPr txBox="1"/>
      </xdr:nvSpPr>
      <xdr:spPr>
        <a:xfrm>
          <a:off x="16380136" y="49578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28</xdr:row>
      <xdr:rowOff>1013883</xdr:rowOff>
    </xdr:from>
    <xdr:ext cx="914400" cy="264560"/>
    <xdr:sp macro="" textlink="">
      <xdr:nvSpPr>
        <xdr:cNvPr id="4756" name="TextBox 4755">
          <a:extLst>
            <a:ext uri="{FF2B5EF4-FFF2-40B4-BE49-F238E27FC236}">
              <a16:creationId xmlns:a16="http://schemas.microsoft.com/office/drawing/2014/main" id="{00000000-0008-0000-6100-000094120000}"/>
            </a:ext>
          </a:extLst>
        </xdr:cNvPr>
        <xdr:cNvSpPr txBox="1"/>
      </xdr:nvSpPr>
      <xdr:spPr>
        <a:xfrm>
          <a:off x="16380136" y="49578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28</xdr:row>
      <xdr:rowOff>1013883</xdr:rowOff>
    </xdr:from>
    <xdr:ext cx="914400" cy="264560"/>
    <xdr:sp macro="" textlink="">
      <xdr:nvSpPr>
        <xdr:cNvPr id="4757" name="TextBox 4756">
          <a:extLst>
            <a:ext uri="{FF2B5EF4-FFF2-40B4-BE49-F238E27FC236}">
              <a16:creationId xmlns:a16="http://schemas.microsoft.com/office/drawing/2014/main" id="{00000000-0008-0000-6100-000095120000}"/>
            </a:ext>
          </a:extLst>
        </xdr:cNvPr>
        <xdr:cNvSpPr txBox="1"/>
      </xdr:nvSpPr>
      <xdr:spPr>
        <a:xfrm>
          <a:off x="16380136" y="49578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28</xdr:row>
      <xdr:rowOff>1013883</xdr:rowOff>
    </xdr:from>
    <xdr:ext cx="914400" cy="264560"/>
    <xdr:sp macro="" textlink="">
      <xdr:nvSpPr>
        <xdr:cNvPr id="4758" name="TextBox 4757">
          <a:extLst>
            <a:ext uri="{FF2B5EF4-FFF2-40B4-BE49-F238E27FC236}">
              <a16:creationId xmlns:a16="http://schemas.microsoft.com/office/drawing/2014/main" id="{00000000-0008-0000-6100-000096120000}"/>
            </a:ext>
          </a:extLst>
        </xdr:cNvPr>
        <xdr:cNvSpPr txBox="1"/>
      </xdr:nvSpPr>
      <xdr:spPr>
        <a:xfrm>
          <a:off x="16380136" y="49578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28</xdr:row>
      <xdr:rowOff>1013883</xdr:rowOff>
    </xdr:from>
    <xdr:ext cx="914400" cy="264560"/>
    <xdr:sp macro="" textlink="">
      <xdr:nvSpPr>
        <xdr:cNvPr id="4759" name="TextBox 4758">
          <a:extLst>
            <a:ext uri="{FF2B5EF4-FFF2-40B4-BE49-F238E27FC236}">
              <a16:creationId xmlns:a16="http://schemas.microsoft.com/office/drawing/2014/main" id="{00000000-0008-0000-6100-000097120000}"/>
            </a:ext>
          </a:extLst>
        </xdr:cNvPr>
        <xdr:cNvSpPr txBox="1"/>
      </xdr:nvSpPr>
      <xdr:spPr>
        <a:xfrm>
          <a:off x="16380136" y="49578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28</xdr:row>
      <xdr:rowOff>1013883</xdr:rowOff>
    </xdr:from>
    <xdr:ext cx="914400" cy="264560"/>
    <xdr:sp macro="" textlink="">
      <xdr:nvSpPr>
        <xdr:cNvPr id="4760" name="TextBox 4759">
          <a:extLst>
            <a:ext uri="{FF2B5EF4-FFF2-40B4-BE49-F238E27FC236}">
              <a16:creationId xmlns:a16="http://schemas.microsoft.com/office/drawing/2014/main" id="{00000000-0008-0000-6100-000098120000}"/>
            </a:ext>
          </a:extLst>
        </xdr:cNvPr>
        <xdr:cNvSpPr txBox="1"/>
      </xdr:nvSpPr>
      <xdr:spPr>
        <a:xfrm>
          <a:off x="16380136" y="49578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28</xdr:row>
      <xdr:rowOff>1013883</xdr:rowOff>
    </xdr:from>
    <xdr:ext cx="914400" cy="264560"/>
    <xdr:sp macro="" textlink="">
      <xdr:nvSpPr>
        <xdr:cNvPr id="4761" name="TextBox 4760">
          <a:extLst>
            <a:ext uri="{FF2B5EF4-FFF2-40B4-BE49-F238E27FC236}">
              <a16:creationId xmlns:a16="http://schemas.microsoft.com/office/drawing/2014/main" id="{00000000-0008-0000-6100-000099120000}"/>
            </a:ext>
          </a:extLst>
        </xdr:cNvPr>
        <xdr:cNvSpPr txBox="1"/>
      </xdr:nvSpPr>
      <xdr:spPr>
        <a:xfrm>
          <a:off x="16380136" y="49578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28</xdr:row>
      <xdr:rowOff>1013883</xdr:rowOff>
    </xdr:from>
    <xdr:ext cx="914400" cy="264560"/>
    <xdr:sp macro="" textlink="">
      <xdr:nvSpPr>
        <xdr:cNvPr id="4762" name="TextBox 4761">
          <a:extLst>
            <a:ext uri="{FF2B5EF4-FFF2-40B4-BE49-F238E27FC236}">
              <a16:creationId xmlns:a16="http://schemas.microsoft.com/office/drawing/2014/main" id="{00000000-0008-0000-6100-00009A120000}"/>
            </a:ext>
          </a:extLst>
        </xdr:cNvPr>
        <xdr:cNvSpPr txBox="1"/>
      </xdr:nvSpPr>
      <xdr:spPr>
        <a:xfrm>
          <a:off x="16380136" y="49578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30</xdr:row>
      <xdr:rowOff>1013883</xdr:rowOff>
    </xdr:from>
    <xdr:ext cx="914400" cy="264560"/>
    <xdr:sp macro="" textlink="">
      <xdr:nvSpPr>
        <xdr:cNvPr id="4763" name="TextBox 4762">
          <a:extLst>
            <a:ext uri="{FF2B5EF4-FFF2-40B4-BE49-F238E27FC236}">
              <a16:creationId xmlns:a16="http://schemas.microsoft.com/office/drawing/2014/main" id="{00000000-0008-0000-6100-00009B120000}"/>
            </a:ext>
          </a:extLst>
        </xdr:cNvPr>
        <xdr:cNvSpPr txBox="1"/>
      </xdr:nvSpPr>
      <xdr:spPr>
        <a:xfrm>
          <a:off x="16380136" y="532900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30</xdr:row>
      <xdr:rowOff>1013883</xdr:rowOff>
    </xdr:from>
    <xdr:ext cx="914400" cy="264560"/>
    <xdr:sp macro="" textlink="">
      <xdr:nvSpPr>
        <xdr:cNvPr id="4764" name="TextBox 4763">
          <a:extLst>
            <a:ext uri="{FF2B5EF4-FFF2-40B4-BE49-F238E27FC236}">
              <a16:creationId xmlns:a16="http://schemas.microsoft.com/office/drawing/2014/main" id="{00000000-0008-0000-6100-00009C120000}"/>
            </a:ext>
          </a:extLst>
        </xdr:cNvPr>
        <xdr:cNvSpPr txBox="1"/>
      </xdr:nvSpPr>
      <xdr:spPr>
        <a:xfrm>
          <a:off x="16380136" y="532900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30</xdr:row>
      <xdr:rowOff>1013883</xdr:rowOff>
    </xdr:from>
    <xdr:ext cx="914400" cy="264560"/>
    <xdr:sp macro="" textlink="">
      <xdr:nvSpPr>
        <xdr:cNvPr id="4765" name="TextBox 4764">
          <a:extLst>
            <a:ext uri="{FF2B5EF4-FFF2-40B4-BE49-F238E27FC236}">
              <a16:creationId xmlns:a16="http://schemas.microsoft.com/office/drawing/2014/main" id="{00000000-0008-0000-6100-00009D120000}"/>
            </a:ext>
          </a:extLst>
        </xdr:cNvPr>
        <xdr:cNvSpPr txBox="1"/>
      </xdr:nvSpPr>
      <xdr:spPr>
        <a:xfrm>
          <a:off x="16380136" y="532900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30</xdr:row>
      <xdr:rowOff>1013883</xdr:rowOff>
    </xdr:from>
    <xdr:ext cx="914400" cy="264560"/>
    <xdr:sp macro="" textlink="">
      <xdr:nvSpPr>
        <xdr:cNvPr id="4766" name="TextBox 4765">
          <a:extLst>
            <a:ext uri="{FF2B5EF4-FFF2-40B4-BE49-F238E27FC236}">
              <a16:creationId xmlns:a16="http://schemas.microsoft.com/office/drawing/2014/main" id="{00000000-0008-0000-6100-00009E120000}"/>
            </a:ext>
          </a:extLst>
        </xdr:cNvPr>
        <xdr:cNvSpPr txBox="1"/>
      </xdr:nvSpPr>
      <xdr:spPr>
        <a:xfrm>
          <a:off x="16380136" y="532900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30</xdr:row>
      <xdr:rowOff>1013883</xdr:rowOff>
    </xdr:from>
    <xdr:ext cx="914400" cy="264560"/>
    <xdr:sp macro="" textlink="">
      <xdr:nvSpPr>
        <xdr:cNvPr id="4767" name="TextBox 4766">
          <a:extLst>
            <a:ext uri="{FF2B5EF4-FFF2-40B4-BE49-F238E27FC236}">
              <a16:creationId xmlns:a16="http://schemas.microsoft.com/office/drawing/2014/main" id="{00000000-0008-0000-6100-00009F120000}"/>
            </a:ext>
          </a:extLst>
        </xdr:cNvPr>
        <xdr:cNvSpPr txBox="1"/>
      </xdr:nvSpPr>
      <xdr:spPr>
        <a:xfrm>
          <a:off x="16380136" y="532900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30</xdr:row>
      <xdr:rowOff>1013883</xdr:rowOff>
    </xdr:from>
    <xdr:ext cx="914400" cy="264560"/>
    <xdr:sp macro="" textlink="">
      <xdr:nvSpPr>
        <xdr:cNvPr id="4768" name="TextBox 4767">
          <a:extLst>
            <a:ext uri="{FF2B5EF4-FFF2-40B4-BE49-F238E27FC236}">
              <a16:creationId xmlns:a16="http://schemas.microsoft.com/office/drawing/2014/main" id="{00000000-0008-0000-6100-0000A0120000}"/>
            </a:ext>
          </a:extLst>
        </xdr:cNvPr>
        <xdr:cNvSpPr txBox="1"/>
      </xdr:nvSpPr>
      <xdr:spPr>
        <a:xfrm>
          <a:off x="16380136" y="532900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30</xdr:row>
      <xdr:rowOff>1013883</xdr:rowOff>
    </xdr:from>
    <xdr:ext cx="914400" cy="264560"/>
    <xdr:sp macro="" textlink="">
      <xdr:nvSpPr>
        <xdr:cNvPr id="4769" name="TextBox 4768">
          <a:extLst>
            <a:ext uri="{FF2B5EF4-FFF2-40B4-BE49-F238E27FC236}">
              <a16:creationId xmlns:a16="http://schemas.microsoft.com/office/drawing/2014/main" id="{00000000-0008-0000-6100-0000A1120000}"/>
            </a:ext>
          </a:extLst>
        </xdr:cNvPr>
        <xdr:cNvSpPr txBox="1"/>
      </xdr:nvSpPr>
      <xdr:spPr>
        <a:xfrm>
          <a:off x="16380136" y="532900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30</xdr:row>
      <xdr:rowOff>1013883</xdr:rowOff>
    </xdr:from>
    <xdr:ext cx="914400" cy="264560"/>
    <xdr:sp macro="" textlink="">
      <xdr:nvSpPr>
        <xdr:cNvPr id="4770" name="TextBox 4769">
          <a:extLst>
            <a:ext uri="{FF2B5EF4-FFF2-40B4-BE49-F238E27FC236}">
              <a16:creationId xmlns:a16="http://schemas.microsoft.com/office/drawing/2014/main" id="{00000000-0008-0000-6100-0000A2120000}"/>
            </a:ext>
          </a:extLst>
        </xdr:cNvPr>
        <xdr:cNvSpPr txBox="1"/>
      </xdr:nvSpPr>
      <xdr:spPr>
        <a:xfrm>
          <a:off x="16380136" y="532900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30</xdr:row>
      <xdr:rowOff>1013883</xdr:rowOff>
    </xdr:from>
    <xdr:ext cx="914400" cy="264560"/>
    <xdr:sp macro="" textlink="">
      <xdr:nvSpPr>
        <xdr:cNvPr id="4771" name="TextBox 4770">
          <a:extLst>
            <a:ext uri="{FF2B5EF4-FFF2-40B4-BE49-F238E27FC236}">
              <a16:creationId xmlns:a16="http://schemas.microsoft.com/office/drawing/2014/main" id="{00000000-0008-0000-6100-0000A3120000}"/>
            </a:ext>
          </a:extLst>
        </xdr:cNvPr>
        <xdr:cNvSpPr txBox="1"/>
      </xdr:nvSpPr>
      <xdr:spPr>
        <a:xfrm>
          <a:off x="16380136" y="532900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30</xdr:row>
      <xdr:rowOff>1013883</xdr:rowOff>
    </xdr:from>
    <xdr:ext cx="914400" cy="264560"/>
    <xdr:sp macro="" textlink="">
      <xdr:nvSpPr>
        <xdr:cNvPr id="4772" name="TextBox 4771">
          <a:extLst>
            <a:ext uri="{FF2B5EF4-FFF2-40B4-BE49-F238E27FC236}">
              <a16:creationId xmlns:a16="http://schemas.microsoft.com/office/drawing/2014/main" id="{00000000-0008-0000-6100-0000A4120000}"/>
            </a:ext>
          </a:extLst>
        </xdr:cNvPr>
        <xdr:cNvSpPr txBox="1"/>
      </xdr:nvSpPr>
      <xdr:spPr>
        <a:xfrm>
          <a:off x="16380136" y="532900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30</xdr:row>
      <xdr:rowOff>1013883</xdr:rowOff>
    </xdr:from>
    <xdr:ext cx="914400" cy="264560"/>
    <xdr:sp macro="" textlink="">
      <xdr:nvSpPr>
        <xdr:cNvPr id="4773" name="TextBox 4772">
          <a:extLst>
            <a:ext uri="{FF2B5EF4-FFF2-40B4-BE49-F238E27FC236}">
              <a16:creationId xmlns:a16="http://schemas.microsoft.com/office/drawing/2014/main" id="{00000000-0008-0000-6100-0000A5120000}"/>
            </a:ext>
          </a:extLst>
        </xdr:cNvPr>
        <xdr:cNvSpPr txBox="1"/>
      </xdr:nvSpPr>
      <xdr:spPr>
        <a:xfrm>
          <a:off x="16380136" y="532900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30</xdr:row>
      <xdr:rowOff>1013883</xdr:rowOff>
    </xdr:from>
    <xdr:ext cx="914400" cy="264560"/>
    <xdr:sp macro="" textlink="">
      <xdr:nvSpPr>
        <xdr:cNvPr id="4774" name="TextBox 4773">
          <a:extLst>
            <a:ext uri="{FF2B5EF4-FFF2-40B4-BE49-F238E27FC236}">
              <a16:creationId xmlns:a16="http://schemas.microsoft.com/office/drawing/2014/main" id="{00000000-0008-0000-6100-0000A6120000}"/>
            </a:ext>
          </a:extLst>
        </xdr:cNvPr>
        <xdr:cNvSpPr txBox="1"/>
      </xdr:nvSpPr>
      <xdr:spPr>
        <a:xfrm>
          <a:off x="16380136" y="532900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32</xdr:row>
      <xdr:rowOff>1013883</xdr:rowOff>
    </xdr:from>
    <xdr:ext cx="914400" cy="264560"/>
    <xdr:sp macro="" textlink="">
      <xdr:nvSpPr>
        <xdr:cNvPr id="4775" name="TextBox 4774">
          <a:extLst>
            <a:ext uri="{FF2B5EF4-FFF2-40B4-BE49-F238E27FC236}">
              <a16:creationId xmlns:a16="http://schemas.microsoft.com/office/drawing/2014/main" id="{00000000-0008-0000-6100-0000A7120000}"/>
            </a:ext>
          </a:extLst>
        </xdr:cNvPr>
        <xdr:cNvSpPr txBox="1"/>
      </xdr:nvSpPr>
      <xdr:spPr>
        <a:xfrm>
          <a:off x="16380136" y="5703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32</xdr:row>
      <xdr:rowOff>1013883</xdr:rowOff>
    </xdr:from>
    <xdr:ext cx="914400" cy="264560"/>
    <xdr:sp macro="" textlink="">
      <xdr:nvSpPr>
        <xdr:cNvPr id="4776" name="TextBox 4775">
          <a:extLst>
            <a:ext uri="{FF2B5EF4-FFF2-40B4-BE49-F238E27FC236}">
              <a16:creationId xmlns:a16="http://schemas.microsoft.com/office/drawing/2014/main" id="{00000000-0008-0000-6100-0000A8120000}"/>
            </a:ext>
          </a:extLst>
        </xdr:cNvPr>
        <xdr:cNvSpPr txBox="1"/>
      </xdr:nvSpPr>
      <xdr:spPr>
        <a:xfrm>
          <a:off x="16380136" y="5703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32</xdr:row>
      <xdr:rowOff>1013883</xdr:rowOff>
    </xdr:from>
    <xdr:ext cx="914400" cy="264560"/>
    <xdr:sp macro="" textlink="">
      <xdr:nvSpPr>
        <xdr:cNvPr id="4777" name="TextBox 4776">
          <a:extLst>
            <a:ext uri="{FF2B5EF4-FFF2-40B4-BE49-F238E27FC236}">
              <a16:creationId xmlns:a16="http://schemas.microsoft.com/office/drawing/2014/main" id="{00000000-0008-0000-6100-0000A9120000}"/>
            </a:ext>
          </a:extLst>
        </xdr:cNvPr>
        <xdr:cNvSpPr txBox="1"/>
      </xdr:nvSpPr>
      <xdr:spPr>
        <a:xfrm>
          <a:off x="16380136" y="5703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32</xdr:row>
      <xdr:rowOff>1013883</xdr:rowOff>
    </xdr:from>
    <xdr:ext cx="914400" cy="264560"/>
    <xdr:sp macro="" textlink="">
      <xdr:nvSpPr>
        <xdr:cNvPr id="4778" name="TextBox 4777">
          <a:extLst>
            <a:ext uri="{FF2B5EF4-FFF2-40B4-BE49-F238E27FC236}">
              <a16:creationId xmlns:a16="http://schemas.microsoft.com/office/drawing/2014/main" id="{00000000-0008-0000-6100-0000AA120000}"/>
            </a:ext>
          </a:extLst>
        </xdr:cNvPr>
        <xdr:cNvSpPr txBox="1"/>
      </xdr:nvSpPr>
      <xdr:spPr>
        <a:xfrm>
          <a:off x="16380136" y="5703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4779" name="TextBox 4778">
          <a:extLst>
            <a:ext uri="{FF2B5EF4-FFF2-40B4-BE49-F238E27FC236}">
              <a16:creationId xmlns:a16="http://schemas.microsoft.com/office/drawing/2014/main" id="{00000000-0008-0000-6100-0000AB12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4780" name="TextBox 4779">
          <a:extLst>
            <a:ext uri="{FF2B5EF4-FFF2-40B4-BE49-F238E27FC236}">
              <a16:creationId xmlns:a16="http://schemas.microsoft.com/office/drawing/2014/main" id="{00000000-0008-0000-6100-0000AC12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4781" name="TextBox 4780">
          <a:extLst>
            <a:ext uri="{FF2B5EF4-FFF2-40B4-BE49-F238E27FC236}">
              <a16:creationId xmlns:a16="http://schemas.microsoft.com/office/drawing/2014/main" id="{00000000-0008-0000-6100-0000AD12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4782" name="TextBox 4781">
          <a:extLst>
            <a:ext uri="{FF2B5EF4-FFF2-40B4-BE49-F238E27FC236}">
              <a16:creationId xmlns:a16="http://schemas.microsoft.com/office/drawing/2014/main" id="{00000000-0008-0000-6100-0000AE12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4783" name="TextBox 4782">
          <a:extLst>
            <a:ext uri="{FF2B5EF4-FFF2-40B4-BE49-F238E27FC236}">
              <a16:creationId xmlns:a16="http://schemas.microsoft.com/office/drawing/2014/main" id="{00000000-0008-0000-6100-0000AF12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4784" name="TextBox 4783">
          <a:extLst>
            <a:ext uri="{FF2B5EF4-FFF2-40B4-BE49-F238E27FC236}">
              <a16:creationId xmlns:a16="http://schemas.microsoft.com/office/drawing/2014/main" id="{00000000-0008-0000-6100-0000B012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4785" name="TextBox 4784">
          <a:extLst>
            <a:ext uri="{FF2B5EF4-FFF2-40B4-BE49-F238E27FC236}">
              <a16:creationId xmlns:a16="http://schemas.microsoft.com/office/drawing/2014/main" id="{00000000-0008-0000-6100-0000B112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4786" name="TextBox 4785">
          <a:extLst>
            <a:ext uri="{FF2B5EF4-FFF2-40B4-BE49-F238E27FC236}">
              <a16:creationId xmlns:a16="http://schemas.microsoft.com/office/drawing/2014/main" id="{00000000-0008-0000-6100-0000B212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26</xdr:row>
      <xdr:rowOff>1013883</xdr:rowOff>
    </xdr:from>
    <xdr:ext cx="914400" cy="264560"/>
    <xdr:sp macro="" textlink="">
      <xdr:nvSpPr>
        <xdr:cNvPr id="4787" name="TextBox 4786">
          <a:extLst>
            <a:ext uri="{FF2B5EF4-FFF2-40B4-BE49-F238E27FC236}">
              <a16:creationId xmlns:a16="http://schemas.microsoft.com/office/drawing/2014/main" id="{00000000-0008-0000-6100-0000B3120000}"/>
            </a:ext>
          </a:extLst>
        </xdr:cNvPr>
        <xdr:cNvSpPr txBox="1"/>
      </xdr:nvSpPr>
      <xdr:spPr>
        <a:xfrm>
          <a:off x="16380136" y="460107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26</xdr:row>
      <xdr:rowOff>1013883</xdr:rowOff>
    </xdr:from>
    <xdr:ext cx="914400" cy="264560"/>
    <xdr:sp macro="" textlink="">
      <xdr:nvSpPr>
        <xdr:cNvPr id="4788" name="TextBox 4787">
          <a:extLst>
            <a:ext uri="{FF2B5EF4-FFF2-40B4-BE49-F238E27FC236}">
              <a16:creationId xmlns:a16="http://schemas.microsoft.com/office/drawing/2014/main" id="{00000000-0008-0000-6100-0000B4120000}"/>
            </a:ext>
          </a:extLst>
        </xdr:cNvPr>
        <xdr:cNvSpPr txBox="1"/>
      </xdr:nvSpPr>
      <xdr:spPr>
        <a:xfrm>
          <a:off x="16380136" y="460107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26</xdr:row>
      <xdr:rowOff>1013883</xdr:rowOff>
    </xdr:from>
    <xdr:ext cx="914400" cy="264560"/>
    <xdr:sp macro="" textlink="">
      <xdr:nvSpPr>
        <xdr:cNvPr id="4789" name="TextBox 4788">
          <a:extLst>
            <a:ext uri="{FF2B5EF4-FFF2-40B4-BE49-F238E27FC236}">
              <a16:creationId xmlns:a16="http://schemas.microsoft.com/office/drawing/2014/main" id="{00000000-0008-0000-6100-0000B5120000}"/>
            </a:ext>
          </a:extLst>
        </xdr:cNvPr>
        <xdr:cNvSpPr txBox="1"/>
      </xdr:nvSpPr>
      <xdr:spPr>
        <a:xfrm>
          <a:off x="16380136" y="460107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xdr:row>
      <xdr:rowOff>1013883</xdr:rowOff>
    </xdr:from>
    <xdr:ext cx="914400" cy="264560"/>
    <xdr:sp macro="" textlink="">
      <xdr:nvSpPr>
        <xdr:cNvPr id="4790" name="TextBox 4789">
          <a:extLst>
            <a:ext uri="{FF2B5EF4-FFF2-40B4-BE49-F238E27FC236}">
              <a16:creationId xmlns:a16="http://schemas.microsoft.com/office/drawing/2014/main" id="{00000000-0008-0000-6100-0000B6120000}"/>
            </a:ext>
          </a:extLst>
        </xdr:cNvPr>
        <xdr:cNvSpPr txBox="1"/>
      </xdr:nvSpPr>
      <xdr:spPr>
        <a:xfrm>
          <a:off x="16380136" y="773741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xdr:row>
      <xdr:rowOff>1013883</xdr:rowOff>
    </xdr:from>
    <xdr:ext cx="914400" cy="264560"/>
    <xdr:sp macro="" textlink="">
      <xdr:nvSpPr>
        <xdr:cNvPr id="4791" name="TextBox 4790">
          <a:extLst>
            <a:ext uri="{FF2B5EF4-FFF2-40B4-BE49-F238E27FC236}">
              <a16:creationId xmlns:a16="http://schemas.microsoft.com/office/drawing/2014/main" id="{00000000-0008-0000-6100-0000B7120000}"/>
            </a:ext>
          </a:extLst>
        </xdr:cNvPr>
        <xdr:cNvSpPr txBox="1"/>
      </xdr:nvSpPr>
      <xdr:spPr>
        <a:xfrm>
          <a:off x="16380136" y="773741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xdr:row>
      <xdr:rowOff>1013883</xdr:rowOff>
    </xdr:from>
    <xdr:ext cx="914400" cy="264560"/>
    <xdr:sp macro="" textlink="">
      <xdr:nvSpPr>
        <xdr:cNvPr id="4792" name="TextBox 4791">
          <a:extLst>
            <a:ext uri="{FF2B5EF4-FFF2-40B4-BE49-F238E27FC236}">
              <a16:creationId xmlns:a16="http://schemas.microsoft.com/office/drawing/2014/main" id="{00000000-0008-0000-6100-0000B8120000}"/>
            </a:ext>
          </a:extLst>
        </xdr:cNvPr>
        <xdr:cNvSpPr txBox="1"/>
      </xdr:nvSpPr>
      <xdr:spPr>
        <a:xfrm>
          <a:off x="16380136" y="773741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xdr:row>
      <xdr:rowOff>1013883</xdr:rowOff>
    </xdr:from>
    <xdr:ext cx="914400" cy="264560"/>
    <xdr:sp macro="" textlink="">
      <xdr:nvSpPr>
        <xdr:cNvPr id="4793" name="TextBox 4792">
          <a:extLst>
            <a:ext uri="{FF2B5EF4-FFF2-40B4-BE49-F238E27FC236}">
              <a16:creationId xmlns:a16="http://schemas.microsoft.com/office/drawing/2014/main" id="{00000000-0008-0000-6100-0000B9120000}"/>
            </a:ext>
          </a:extLst>
        </xdr:cNvPr>
        <xdr:cNvSpPr txBox="1"/>
      </xdr:nvSpPr>
      <xdr:spPr>
        <a:xfrm>
          <a:off x="16380136" y="773741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10</xdr:row>
      <xdr:rowOff>1013883</xdr:rowOff>
    </xdr:from>
    <xdr:ext cx="914400" cy="264560"/>
    <xdr:sp macro="" textlink="">
      <xdr:nvSpPr>
        <xdr:cNvPr id="4794" name="TextBox 4793">
          <a:extLst>
            <a:ext uri="{FF2B5EF4-FFF2-40B4-BE49-F238E27FC236}">
              <a16:creationId xmlns:a16="http://schemas.microsoft.com/office/drawing/2014/main" id="{00000000-0008-0000-6100-0000BA120000}"/>
            </a:ext>
          </a:extLst>
        </xdr:cNvPr>
        <xdr:cNvSpPr txBox="1"/>
      </xdr:nvSpPr>
      <xdr:spPr>
        <a:xfrm>
          <a:off x="16380136" y="11897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10</xdr:row>
      <xdr:rowOff>1013883</xdr:rowOff>
    </xdr:from>
    <xdr:ext cx="914400" cy="264560"/>
    <xdr:sp macro="" textlink="">
      <xdr:nvSpPr>
        <xdr:cNvPr id="4795" name="TextBox 4794">
          <a:extLst>
            <a:ext uri="{FF2B5EF4-FFF2-40B4-BE49-F238E27FC236}">
              <a16:creationId xmlns:a16="http://schemas.microsoft.com/office/drawing/2014/main" id="{00000000-0008-0000-6100-0000BB120000}"/>
            </a:ext>
          </a:extLst>
        </xdr:cNvPr>
        <xdr:cNvSpPr txBox="1"/>
      </xdr:nvSpPr>
      <xdr:spPr>
        <a:xfrm>
          <a:off x="16380136" y="11897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10</xdr:row>
      <xdr:rowOff>1013883</xdr:rowOff>
    </xdr:from>
    <xdr:ext cx="914400" cy="264560"/>
    <xdr:sp macro="" textlink="">
      <xdr:nvSpPr>
        <xdr:cNvPr id="4796" name="TextBox 4795">
          <a:extLst>
            <a:ext uri="{FF2B5EF4-FFF2-40B4-BE49-F238E27FC236}">
              <a16:creationId xmlns:a16="http://schemas.microsoft.com/office/drawing/2014/main" id="{00000000-0008-0000-6100-0000BC120000}"/>
            </a:ext>
          </a:extLst>
        </xdr:cNvPr>
        <xdr:cNvSpPr txBox="1"/>
      </xdr:nvSpPr>
      <xdr:spPr>
        <a:xfrm>
          <a:off x="16380136" y="11897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10</xdr:row>
      <xdr:rowOff>1013883</xdr:rowOff>
    </xdr:from>
    <xdr:ext cx="914400" cy="264560"/>
    <xdr:sp macro="" textlink="">
      <xdr:nvSpPr>
        <xdr:cNvPr id="4797" name="TextBox 4796">
          <a:extLst>
            <a:ext uri="{FF2B5EF4-FFF2-40B4-BE49-F238E27FC236}">
              <a16:creationId xmlns:a16="http://schemas.microsoft.com/office/drawing/2014/main" id="{00000000-0008-0000-6100-0000BD120000}"/>
            </a:ext>
          </a:extLst>
        </xdr:cNvPr>
        <xdr:cNvSpPr txBox="1"/>
      </xdr:nvSpPr>
      <xdr:spPr>
        <a:xfrm>
          <a:off x="16380136" y="11897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12</xdr:row>
      <xdr:rowOff>1013883</xdr:rowOff>
    </xdr:from>
    <xdr:ext cx="914400" cy="264560"/>
    <xdr:sp macro="" textlink="">
      <xdr:nvSpPr>
        <xdr:cNvPr id="4798" name="TextBox 4797">
          <a:extLst>
            <a:ext uri="{FF2B5EF4-FFF2-40B4-BE49-F238E27FC236}">
              <a16:creationId xmlns:a16="http://schemas.microsoft.com/office/drawing/2014/main" id="{00000000-0008-0000-6100-0000BE120000}"/>
            </a:ext>
          </a:extLst>
        </xdr:cNvPr>
        <xdr:cNvSpPr txBox="1"/>
      </xdr:nvSpPr>
      <xdr:spPr>
        <a:xfrm>
          <a:off x="16380136" y="157040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12</xdr:row>
      <xdr:rowOff>1013883</xdr:rowOff>
    </xdr:from>
    <xdr:ext cx="914400" cy="264560"/>
    <xdr:sp macro="" textlink="">
      <xdr:nvSpPr>
        <xdr:cNvPr id="4799" name="TextBox 4798">
          <a:extLst>
            <a:ext uri="{FF2B5EF4-FFF2-40B4-BE49-F238E27FC236}">
              <a16:creationId xmlns:a16="http://schemas.microsoft.com/office/drawing/2014/main" id="{00000000-0008-0000-6100-0000BF120000}"/>
            </a:ext>
          </a:extLst>
        </xdr:cNvPr>
        <xdr:cNvSpPr txBox="1"/>
      </xdr:nvSpPr>
      <xdr:spPr>
        <a:xfrm>
          <a:off x="16380136" y="157040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12</xdr:row>
      <xdr:rowOff>1013883</xdr:rowOff>
    </xdr:from>
    <xdr:ext cx="914400" cy="264560"/>
    <xdr:sp macro="" textlink="">
      <xdr:nvSpPr>
        <xdr:cNvPr id="4800" name="TextBox 4799">
          <a:extLst>
            <a:ext uri="{FF2B5EF4-FFF2-40B4-BE49-F238E27FC236}">
              <a16:creationId xmlns:a16="http://schemas.microsoft.com/office/drawing/2014/main" id="{00000000-0008-0000-6100-0000C0120000}"/>
            </a:ext>
          </a:extLst>
        </xdr:cNvPr>
        <xdr:cNvSpPr txBox="1"/>
      </xdr:nvSpPr>
      <xdr:spPr>
        <a:xfrm>
          <a:off x="16380136" y="157040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12</xdr:row>
      <xdr:rowOff>1013883</xdr:rowOff>
    </xdr:from>
    <xdr:ext cx="914400" cy="264560"/>
    <xdr:sp macro="" textlink="">
      <xdr:nvSpPr>
        <xdr:cNvPr id="4801" name="TextBox 4800">
          <a:extLst>
            <a:ext uri="{FF2B5EF4-FFF2-40B4-BE49-F238E27FC236}">
              <a16:creationId xmlns:a16="http://schemas.microsoft.com/office/drawing/2014/main" id="{00000000-0008-0000-6100-0000C1120000}"/>
            </a:ext>
          </a:extLst>
        </xdr:cNvPr>
        <xdr:cNvSpPr txBox="1"/>
      </xdr:nvSpPr>
      <xdr:spPr>
        <a:xfrm>
          <a:off x="16380136" y="157040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14</xdr:row>
      <xdr:rowOff>1013883</xdr:rowOff>
    </xdr:from>
    <xdr:ext cx="914400" cy="264560"/>
    <xdr:sp macro="" textlink="">
      <xdr:nvSpPr>
        <xdr:cNvPr id="4802" name="TextBox 4801">
          <a:extLst>
            <a:ext uri="{FF2B5EF4-FFF2-40B4-BE49-F238E27FC236}">
              <a16:creationId xmlns:a16="http://schemas.microsoft.com/office/drawing/2014/main" id="{00000000-0008-0000-6100-0000C2120000}"/>
            </a:ext>
          </a:extLst>
        </xdr:cNvPr>
        <xdr:cNvSpPr txBox="1"/>
      </xdr:nvSpPr>
      <xdr:spPr>
        <a:xfrm>
          <a:off x="16380136" y="195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14</xdr:row>
      <xdr:rowOff>1013883</xdr:rowOff>
    </xdr:from>
    <xdr:ext cx="914400" cy="264560"/>
    <xdr:sp macro="" textlink="">
      <xdr:nvSpPr>
        <xdr:cNvPr id="4803" name="TextBox 4802">
          <a:extLst>
            <a:ext uri="{FF2B5EF4-FFF2-40B4-BE49-F238E27FC236}">
              <a16:creationId xmlns:a16="http://schemas.microsoft.com/office/drawing/2014/main" id="{00000000-0008-0000-6100-0000C3120000}"/>
            </a:ext>
          </a:extLst>
        </xdr:cNvPr>
        <xdr:cNvSpPr txBox="1"/>
      </xdr:nvSpPr>
      <xdr:spPr>
        <a:xfrm>
          <a:off x="16380136" y="195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14</xdr:row>
      <xdr:rowOff>1013883</xdr:rowOff>
    </xdr:from>
    <xdr:ext cx="914400" cy="264560"/>
    <xdr:sp macro="" textlink="">
      <xdr:nvSpPr>
        <xdr:cNvPr id="4804" name="TextBox 4803">
          <a:extLst>
            <a:ext uri="{FF2B5EF4-FFF2-40B4-BE49-F238E27FC236}">
              <a16:creationId xmlns:a16="http://schemas.microsoft.com/office/drawing/2014/main" id="{00000000-0008-0000-6100-0000C4120000}"/>
            </a:ext>
          </a:extLst>
        </xdr:cNvPr>
        <xdr:cNvSpPr txBox="1"/>
      </xdr:nvSpPr>
      <xdr:spPr>
        <a:xfrm>
          <a:off x="16380136" y="195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14</xdr:row>
      <xdr:rowOff>1013883</xdr:rowOff>
    </xdr:from>
    <xdr:ext cx="914400" cy="264560"/>
    <xdr:sp macro="" textlink="">
      <xdr:nvSpPr>
        <xdr:cNvPr id="4805" name="TextBox 4804">
          <a:extLst>
            <a:ext uri="{FF2B5EF4-FFF2-40B4-BE49-F238E27FC236}">
              <a16:creationId xmlns:a16="http://schemas.microsoft.com/office/drawing/2014/main" id="{00000000-0008-0000-6100-0000C5120000}"/>
            </a:ext>
          </a:extLst>
        </xdr:cNvPr>
        <xdr:cNvSpPr txBox="1"/>
      </xdr:nvSpPr>
      <xdr:spPr>
        <a:xfrm>
          <a:off x="16380136" y="195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4806" name="TextBox 4805">
          <a:extLst>
            <a:ext uri="{FF2B5EF4-FFF2-40B4-BE49-F238E27FC236}">
              <a16:creationId xmlns:a16="http://schemas.microsoft.com/office/drawing/2014/main" id="{00000000-0008-0000-6100-0000C612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4807" name="TextBox 4806">
          <a:extLst>
            <a:ext uri="{FF2B5EF4-FFF2-40B4-BE49-F238E27FC236}">
              <a16:creationId xmlns:a16="http://schemas.microsoft.com/office/drawing/2014/main" id="{00000000-0008-0000-6100-0000C712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4808" name="TextBox 4807">
          <a:extLst>
            <a:ext uri="{FF2B5EF4-FFF2-40B4-BE49-F238E27FC236}">
              <a16:creationId xmlns:a16="http://schemas.microsoft.com/office/drawing/2014/main" id="{00000000-0008-0000-6100-0000C812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4809" name="TextBox 4808">
          <a:extLst>
            <a:ext uri="{FF2B5EF4-FFF2-40B4-BE49-F238E27FC236}">
              <a16:creationId xmlns:a16="http://schemas.microsoft.com/office/drawing/2014/main" id="{00000000-0008-0000-6100-0000C912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4810" name="TextBox 4809">
          <a:extLst>
            <a:ext uri="{FF2B5EF4-FFF2-40B4-BE49-F238E27FC236}">
              <a16:creationId xmlns:a16="http://schemas.microsoft.com/office/drawing/2014/main" id="{00000000-0008-0000-6100-0000CA12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4811" name="TextBox 4810">
          <a:extLst>
            <a:ext uri="{FF2B5EF4-FFF2-40B4-BE49-F238E27FC236}">
              <a16:creationId xmlns:a16="http://schemas.microsoft.com/office/drawing/2014/main" id="{00000000-0008-0000-6100-0000CB12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4812" name="TextBox 4811">
          <a:extLst>
            <a:ext uri="{FF2B5EF4-FFF2-40B4-BE49-F238E27FC236}">
              <a16:creationId xmlns:a16="http://schemas.microsoft.com/office/drawing/2014/main" id="{00000000-0008-0000-6100-0000CC12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4813" name="TextBox 4812">
          <a:extLst>
            <a:ext uri="{FF2B5EF4-FFF2-40B4-BE49-F238E27FC236}">
              <a16:creationId xmlns:a16="http://schemas.microsoft.com/office/drawing/2014/main" id="{00000000-0008-0000-6100-0000CD12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14</xdr:row>
      <xdr:rowOff>1013883</xdr:rowOff>
    </xdr:from>
    <xdr:ext cx="914400" cy="264560"/>
    <xdr:sp macro="" textlink="">
      <xdr:nvSpPr>
        <xdr:cNvPr id="4814" name="TextBox 4813">
          <a:extLst>
            <a:ext uri="{FF2B5EF4-FFF2-40B4-BE49-F238E27FC236}">
              <a16:creationId xmlns:a16="http://schemas.microsoft.com/office/drawing/2014/main" id="{00000000-0008-0000-6100-0000CE120000}"/>
            </a:ext>
          </a:extLst>
        </xdr:cNvPr>
        <xdr:cNvSpPr txBox="1"/>
      </xdr:nvSpPr>
      <xdr:spPr>
        <a:xfrm>
          <a:off x="16380136" y="195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14</xdr:row>
      <xdr:rowOff>1013883</xdr:rowOff>
    </xdr:from>
    <xdr:ext cx="914400" cy="264560"/>
    <xdr:sp macro="" textlink="">
      <xdr:nvSpPr>
        <xdr:cNvPr id="4815" name="TextBox 4814">
          <a:extLst>
            <a:ext uri="{FF2B5EF4-FFF2-40B4-BE49-F238E27FC236}">
              <a16:creationId xmlns:a16="http://schemas.microsoft.com/office/drawing/2014/main" id="{00000000-0008-0000-6100-0000CF120000}"/>
            </a:ext>
          </a:extLst>
        </xdr:cNvPr>
        <xdr:cNvSpPr txBox="1"/>
      </xdr:nvSpPr>
      <xdr:spPr>
        <a:xfrm>
          <a:off x="16380136" y="195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14</xdr:row>
      <xdr:rowOff>1013883</xdr:rowOff>
    </xdr:from>
    <xdr:ext cx="914400" cy="264560"/>
    <xdr:sp macro="" textlink="">
      <xdr:nvSpPr>
        <xdr:cNvPr id="4816" name="TextBox 4815">
          <a:extLst>
            <a:ext uri="{FF2B5EF4-FFF2-40B4-BE49-F238E27FC236}">
              <a16:creationId xmlns:a16="http://schemas.microsoft.com/office/drawing/2014/main" id="{00000000-0008-0000-6100-0000D0120000}"/>
            </a:ext>
          </a:extLst>
        </xdr:cNvPr>
        <xdr:cNvSpPr txBox="1"/>
      </xdr:nvSpPr>
      <xdr:spPr>
        <a:xfrm>
          <a:off x="16380136" y="195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14</xdr:row>
      <xdr:rowOff>1013883</xdr:rowOff>
    </xdr:from>
    <xdr:ext cx="914400" cy="264560"/>
    <xdr:sp macro="" textlink="">
      <xdr:nvSpPr>
        <xdr:cNvPr id="4817" name="TextBox 4816">
          <a:extLst>
            <a:ext uri="{FF2B5EF4-FFF2-40B4-BE49-F238E27FC236}">
              <a16:creationId xmlns:a16="http://schemas.microsoft.com/office/drawing/2014/main" id="{00000000-0008-0000-6100-0000D1120000}"/>
            </a:ext>
          </a:extLst>
        </xdr:cNvPr>
        <xdr:cNvSpPr txBox="1"/>
      </xdr:nvSpPr>
      <xdr:spPr>
        <a:xfrm>
          <a:off x="16380136" y="195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4818" name="TextBox 4817">
          <a:extLst>
            <a:ext uri="{FF2B5EF4-FFF2-40B4-BE49-F238E27FC236}">
              <a16:creationId xmlns:a16="http://schemas.microsoft.com/office/drawing/2014/main" id="{00000000-0008-0000-6100-0000D2120000}"/>
            </a:ext>
          </a:extLst>
        </xdr:cNvPr>
        <xdr:cNvSpPr txBox="1"/>
      </xdr:nvSpPr>
      <xdr:spPr>
        <a:xfrm>
          <a:off x="16380136" y="236288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4819" name="TextBox 4818">
          <a:extLst>
            <a:ext uri="{FF2B5EF4-FFF2-40B4-BE49-F238E27FC236}">
              <a16:creationId xmlns:a16="http://schemas.microsoft.com/office/drawing/2014/main" id="{00000000-0008-0000-6100-0000D3120000}"/>
            </a:ext>
          </a:extLst>
        </xdr:cNvPr>
        <xdr:cNvSpPr txBox="1"/>
      </xdr:nvSpPr>
      <xdr:spPr>
        <a:xfrm>
          <a:off x="16380136" y="236288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4820" name="TextBox 4819">
          <a:extLst>
            <a:ext uri="{FF2B5EF4-FFF2-40B4-BE49-F238E27FC236}">
              <a16:creationId xmlns:a16="http://schemas.microsoft.com/office/drawing/2014/main" id="{00000000-0008-0000-6100-0000D4120000}"/>
            </a:ext>
          </a:extLst>
        </xdr:cNvPr>
        <xdr:cNvSpPr txBox="1"/>
      </xdr:nvSpPr>
      <xdr:spPr>
        <a:xfrm>
          <a:off x="16380136" y="236288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4821" name="TextBox 4820">
          <a:extLst>
            <a:ext uri="{FF2B5EF4-FFF2-40B4-BE49-F238E27FC236}">
              <a16:creationId xmlns:a16="http://schemas.microsoft.com/office/drawing/2014/main" id="{00000000-0008-0000-6100-0000D5120000}"/>
            </a:ext>
          </a:extLst>
        </xdr:cNvPr>
        <xdr:cNvSpPr txBox="1"/>
      </xdr:nvSpPr>
      <xdr:spPr>
        <a:xfrm>
          <a:off x="16380136" y="236288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4822" name="TextBox 4821">
          <a:extLst>
            <a:ext uri="{FF2B5EF4-FFF2-40B4-BE49-F238E27FC236}">
              <a16:creationId xmlns:a16="http://schemas.microsoft.com/office/drawing/2014/main" id="{00000000-0008-0000-6100-0000D6120000}"/>
            </a:ext>
          </a:extLst>
        </xdr:cNvPr>
        <xdr:cNvSpPr txBox="1"/>
      </xdr:nvSpPr>
      <xdr:spPr>
        <a:xfrm>
          <a:off x="16380136" y="236288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4823" name="TextBox 4822">
          <a:extLst>
            <a:ext uri="{FF2B5EF4-FFF2-40B4-BE49-F238E27FC236}">
              <a16:creationId xmlns:a16="http://schemas.microsoft.com/office/drawing/2014/main" id="{00000000-0008-0000-6100-0000D7120000}"/>
            </a:ext>
          </a:extLst>
        </xdr:cNvPr>
        <xdr:cNvSpPr txBox="1"/>
      </xdr:nvSpPr>
      <xdr:spPr>
        <a:xfrm>
          <a:off x="16380136" y="236288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4824" name="TextBox 4823">
          <a:extLst>
            <a:ext uri="{FF2B5EF4-FFF2-40B4-BE49-F238E27FC236}">
              <a16:creationId xmlns:a16="http://schemas.microsoft.com/office/drawing/2014/main" id="{00000000-0008-0000-6100-0000D8120000}"/>
            </a:ext>
          </a:extLst>
        </xdr:cNvPr>
        <xdr:cNvSpPr txBox="1"/>
      </xdr:nvSpPr>
      <xdr:spPr>
        <a:xfrm>
          <a:off x="16380136" y="236288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4825" name="TextBox 4824">
          <a:extLst>
            <a:ext uri="{FF2B5EF4-FFF2-40B4-BE49-F238E27FC236}">
              <a16:creationId xmlns:a16="http://schemas.microsoft.com/office/drawing/2014/main" id="{00000000-0008-0000-6100-0000D9120000}"/>
            </a:ext>
          </a:extLst>
        </xdr:cNvPr>
        <xdr:cNvSpPr txBox="1"/>
      </xdr:nvSpPr>
      <xdr:spPr>
        <a:xfrm>
          <a:off x="16380136" y="236288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4826" name="TextBox 4825">
          <a:extLst>
            <a:ext uri="{FF2B5EF4-FFF2-40B4-BE49-F238E27FC236}">
              <a16:creationId xmlns:a16="http://schemas.microsoft.com/office/drawing/2014/main" id="{00000000-0008-0000-6100-0000DA12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4827" name="TextBox 4826">
          <a:extLst>
            <a:ext uri="{FF2B5EF4-FFF2-40B4-BE49-F238E27FC236}">
              <a16:creationId xmlns:a16="http://schemas.microsoft.com/office/drawing/2014/main" id="{00000000-0008-0000-6100-0000DB12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4828" name="TextBox 4827">
          <a:extLst>
            <a:ext uri="{FF2B5EF4-FFF2-40B4-BE49-F238E27FC236}">
              <a16:creationId xmlns:a16="http://schemas.microsoft.com/office/drawing/2014/main" id="{00000000-0008-0000-6100-0000DC12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4829" name="TextBox 4828">
          <a:extLst>
            <a:ext uri="{FF2B5EF4-FFF2-40B4-BE49-F238E27FC236}">
              <a16:creationId xmlns:a16="http://schemas.microsoft.com/office/drawing/2014/main" id="{00000000-0008-0000-6100-0000DD12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4830" name="TextBox 4829">
          <a:extLst>
            <a:ext uri="{FF2B5EF4-FFF2-40B4-BE49-F238E27FC236}">
              <a16:creationId xmlns:a16="http://schemas.microsoft.com/office/drawing/2014/main" id="{00000000-0008-0000-6100-0000DE12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4831" name="TextBox 4830">
          <a:extLst>
            <a:ext uri="{FF2B5EF4-FFF2-40B4-BE49-F238E27FC236}">
              <a16:creationId xmlns:a16="http://schemas.microsoft.com/office/drawing/2014/main" id="{00000000-0008-0000-6100-0000DF12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4832" name="TextBox 4831">
          <a:extLst>
            <a:ext uri="{FF2B5EF4-FFF2-40B4-BE49-F238E27FC236}">
              <a16:creationId xmlns:a16="http://schemas.microsoft.com/office/drawing/2014/main" id="{00000000-0008-0000-6100-0000E012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4833" name="TextBox 4832">
          <a:extLst>
            <a:ext uri="{FF2B5EF4-FFF2-40B4-BE49-F238E27FC236}">
              <a16:creationId xmlns:a16="http://schemas.microsoft.com/office/drawing/2014/main" id="{00000000-0008-0000-6100-0000E112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4834" name="TextBox 4833">
          <a:extLst>
            <a:ext uri="{FF2B5EF4-FFF2-40B4-BE49-F238E27FC236}">
              <a16:creationId xmlns:a16="http://schemas.microsoft.com/office/drawing/2014/main" id="{00000000-0008-0000-6100-0000E212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4835" name="TextBox 4834">
          <a:extLst>
            <a:ext uri="{FF2B5EF4-FFF2-40B4-BE49-F238E27FC236}">
              <a16:creationId xmlns:a16="http://schemas.microsoft.com/office/drawing/2014/main" id="{00000000-0008-0000-6100-0000E312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4836" name="TextBox 4835">
          <a:extLst>
            <a:ext uri="{FF2B5EF4-FFF2-40B4-BE49-F238E27FC236}">
              <a16:creationId xmlns:a16="http://schemas.microsoft.com/office/drawing/2014/main" id="{00000000-0008-0000-6100-0000E412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4837" name="TextBox 4836">
          <a:extLst>
            <a:ext uri="{FF2B5EF4-FFF2-40B4-BE49-F238E27FC236}">
              <a16:creationId xmlns:a16="http://schemas.microsoft.com/office/drawing/2014/main" id="{00000000-0008-0000-6100-0000E512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4838" name="TextBox 4837">
          <a:extLst>
            <a:ext uri="{FF2B5EF4-FFF2-40B4-BE49-F238E27FC236}">
              <a16:creationId xmlns:a16="http://schemas.microsoft.com/office/drawing/2014/main" id="{00000000-0008-0000-6100-0000E612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4839" name="TextBox 4838">
          <a:extLst>
            <a:ext uri="{FF2B5EF4-FFF2-40B4-BE49-F238E27FC236}">
              <a16:creationId xmlns:a16="http://schemas.microsoft.com/office/drawing/2014/main" id="{00000000-0008-0000-6100-0000E712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4840" name="TextBox 4839">
          <a:extLst>
            <a:ext uri="{FF2B5EF4-FFF2-40B4-BE49-F238E27FC236}">
              <a16:creationId xmlns:a16="http://schemas.microsoft.com/office/drawing/2014/main" id="{00000000-0008-0000-6100-0000E812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4841" name="TextBox 4840">
          <a:extLst>
            <a:ext uri="{FF2B5EF4-FFF2-40B4-BE49-F238E27FC236}">
              <a16:creationId xmlns:a16="http://schemas.microsoft.com/office/drawing/2014/main" id="{00000000-0008-0000-6100-0000E912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4842" name="TextBox 4841">
          <a:extLst>
            <a:ext uri="{FF2B5EF4-FFF2-40B4-BE49-F238E27FC236}">
              <a16:creationId xmlns:a16="http://schemas.microsoft.com/office/drawing/2014/main" id="{00000000-0008-0000-6100-0000EA12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4843" name="TextBox 4842">
          <a:extLst>
            <a:ext uri="{FF2B5EF4-FFF2-40B4-BE49-F238E27FC236}">
              <a16:creationId xmlns:a16="http://schemas.microsoft.com/office/drawing/2014/main" id="{00000000-0008-0000-6100-0000EB12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4844" name="TextBox 4843">
          <a:extLst>
            <a:ext uri="{FF2B5EF4-FFF2-40B4-BE49-F238E27FC236}">
              <a16:creationId xmlns:a16="http://schemas.microsoft.com/office/drawing/2014/main" id="{00000000-0008-0000-6100-0000EC12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4845" name="TextBox 4844">
          <a:extLst>
            <a:ext uri="{FF2B5EF4-FFF2-40B4-BE49-F238E27FC236}">
              <a16:creationId xmlns:a16="http://schemas.microsoft.com/office/drawing/2014/main" id="{00000000-0008-0000-6100-0000ED12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4846" name="TextBox 4845">
          <a:extLst>
            <a:ext uri="{FF2B5EF4-FFF2-40B4-BE49-F238E27FC236}">
              <a16:creationId xmlns:a16="http://schemas.microsoft.com/office/drawing/2014/main" id="{00000000-0008-0000-6100-0000EE12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4847" name="TextBox 4846">
          <a:extLst>
            <a:ext uri="{FF2B5EF4-FFF2-40B4-BE49-F238E27FC236}">
              <a16:creationId xmlns:a16="http://schemas.microsoft.com/office/drawing/2014/main" id="{00000000-0008-0000-6100-0000EF12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4848" name="TextBox 4847">
          <a:extLst>
            <a:ext uri="{FF2B5EF4-FFF2-40B4-BE49-F238E27FC236}">
              <a16:creationId xmlns:a16="http://schemas.microsoft.com/office/drawing/2014/main" id="{00000000-0008-0000-6100-0000F012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4849" name="TextBox 4848">
          <a:extLst>
            <a:ext uri="{FF2B5EF4-FFF2-40B4-BE49-F238E27FC236}">
              <a16:creationId xmlns:a16="http://schemas.microsoft.com/office/drawing/2014/main" id="{00000000-0008-0000-6100-0000F112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4850" name="TextBox 4849">
          <a:extLst>
            <a:ext uri="{FF2B5EF4-FFF2-40B4-BE49-F238E27FC236}">
              <a16:creationId xmlns:a16="http://schemas.microsoft.com/office/drawing/2014/main" id="{00000000-0008-0000-6100-0000F212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4851" name="TextBox 4850">
          <a:extLst>
            <a:ext uri="{FF2B5EF4-FFF2-40B4-BE49-F238E27FC236}">
              <a16:creationId xmlns:a16="http://schemas.microsoft.com/office/drawing/2014/main" id="{00000000-0008-0000-6100-0000F312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4852" name="TextBox 4851">
          <a:extLst>
            <a:ext uri="{FF2B5EF4-FFF2-40B4-BE49-F238E27FC236}">
              <a16:creationId xmlns:a16="http://schemas.microsoft.com/office/drawing/2014/main" id="{00000000-0008-0000-6100-0000F412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4853" name="TextBox 4852">
          <a:extLst>
            <a:ext uri="{FF2B5EF4-FFF2-40B4-BE49-F238E27FC236}">
              <a16:creationId xmlns:a16="http://schemas.microsoft.com/office/drawing/2014/main" id="{00000000-0008-0000-6100-0000F512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4854" name="TextBox 4853">
          <a:extLst>
            <a:ext uri="{FF2B5EF4-FFF2-40B4-BE49-F238E27FC236}">
              <a16:creationId xmlns:a16="http://schemas.microsoft.com/office/drawing/2014/main" id="{00000000-0008-0000-6100-0000F612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4855" name="TextBox 4854">
          <a:extLst>
            <a:ext uri="{FF2B5EF4-FFF2-40B4-BE49-F238E27FC236}">
              <a16:creationId xmlns:a16="http://schemas.microsoft.com/office/drawing/2014/main" id="{00000000-0008-0000-6100-0000F712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4856" name="TextBox 4855">
          <a:extLst>
            <a:ext uri="{FF2B5EF4-FFF2-40B4-BE49-F238E27FC236}">
              <a16:creationId xmlns:a16="http://schemas.microsoft.com/office/drawing/2014/main" id="{00000000-0008-0000-6100-0000F812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4857" name="TextBox 4856">
          <a:extLst>
            <a:ext uri="{FF2B5EF4-FFF2-40B4-BE49-F238E27FC236}">
              <a16:creationId xmlns:a16="http://schemas.microsoft.com/office/drawing/2014/main" id="{00000000-0008-0000-6100-0000F912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4858" name="TextBox 4857">
          <a:extLst>
            <a:ext uri="{FF2B5EF4-FFF2-40B4-BE49-F238E27FC236}">
              <a16:creationId xmlns:a16="http://schemas.microsoft.com/office/drawing/2014/main" id="{00000000-0008-0000-6100-0000FA12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4859" name="TextBox 4858">
          <a:extLst>
            <a:ext uri="{FF2B5EF4-FFF2-40B4-BE49-F238E27FC236}">
              <a16:creationId xmlns:a16="http://schemas.microsoft.com/office/drawing/2014/main" id="{00000000-0008-0000-6100-0000FB12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4860" name="TextBox 4859">
          <a:extLst>
            <a:ext uri="{FF2B5EF4-FFF2-40B4-BE49-F238E27FC236}">
              <a16:creationId xmlns:a16="http://schemas.microsoft.com/office/drawing/2014/main" id="{00000000-0008-0000-6100-0000FC12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4861" name="TextBox 4860">
          <a:extLst>
            <a:ext uri="{FF2B5EF4-FFF2-40B4-BE49-F238E27FC236}">
              <a16:creationId xmlns:a16="http://schemas.microsoft.com/office/drawing/2014/main" id="{00000000-0008-0000-6100-0000FD12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4862" name="TextBox 4861">
          <a:extLst>
            <a:ext uri="{FF2B5EF4-FFF2-40B4-BE49-F238E27FC236}">
              <a16:creationId xmlns:a16="http://schemas.microsoft.com/office/drawing/2014/main" id="{00000000-0008-0000-6100-0000FE12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4863" name="TextBox 4862">
          <a:extLst>
            <a:ext uri="{FF2B5EF4-FFF2-40B4-BE49-F238E27FC236}">
              <a16:creationId xmlns:a16="http://schemas.microsoft.com/office/drawing/2014/main" id="{00000000-0008-0000-6100-0000FF12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4864" name="TextBox 4863">
          <a:extLst>
            <a:ext uri="{FF2B5EF4-FFF2-40B4-BE49-F238E27FC236}">
              <a16:creationId xmlns:a16="http://schemas.microsoft.com/office/drawing/2014/main" id="{00000000-0008-0000-6100-00000013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4865" name="TextBox 4864">
          <a:extLst>
            <a:ext uri="{FF2B5EF4-FFF2-40B4-BE49-F238E27FC236}">
              <a16:creationId xmlns:a16="http://schemas.microsoft.com/office/drawing/2014/main" id="{00000000-0008-0000-6100-00000113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4866" name="TextBox 4865">
          <a:extLst>
            <a:ext uri="{FF2B5EF4-FFF2-40B4-BE49-F238E27FC236}">
              <a16:creationId xmlns:a16="http://schemas.microsoft.com/office/drawing/2014/main" id="{00000000-0008-0000-6100-00000213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4867" name="TextBox 4866">
          <a:extLst>
            <a:ext uri="{FF2B5EF4-FFF2-40B4-BE49-F238E27FC236}">
              <a16:creationId xmlns:a16="http://schemas.microsoft.com/office/drawing/2014/main" id="{00000000-0008-0000-6100-00000313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4868" name="TextBox 4867">
          <a:extLst>
            <a:ext uri="{FF2B5EF4-FFF2-40B4-BE49-F238E27FC236}">
              <a16:creationId xmlns:a16="http://schemas.microsoft.com/office/drawing/2014/main" id="{00000000-0008-0000-6100-00000413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4869" name="TextBox 4868">
          <a:extLst>
            <a:ext uri="{FF2B5EF4-FFF2-40B4-BE49-F238E27FC236}">
              <a16:creationId xmlns:a16="http://schemas.microsoft.com/office/drawing/2014/main" id="{00000000-0008-0000-6100-00000513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32</xdr:row>
      <xdr:rowOff>1013883</xdr:rowOff>
    </xdr:from>
    <xdr:ext cx="914400" cy="264560"/>
    <xdr:sp macro="" textlink="">
      <xdr:nvSpPr>
        <xdr:cNvPr id="4870" name="TextBox 4869">
          <a:extLst>
            <a:ext uri="{FF2B5EF4-FFF2-40B4-BE49-F238E27FC236}">
              <a16:creationId xmlns:a16="http://schemas.microsoft.com/office/drawing/2014/main" id="{00000000-0008-0000-6100-000006130000}"/>
            </a:ext>
          </a:extLst>
        </xdr:cNvPr>
        <xdr:cNvSpPr txBox="1"/>
      </xdr:nvSpPr>
      <xdr:spPr>
        <a:xfrm>
          <a:off x="16380136" y="5703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32</xdr:row>
      <xdr:rowOff>1013883</xdr:rowOff>
    </xdr:from>
    <xdr:ext cx="914400" cy="264560"/>
    <xdr:sp macro="" textlink="">
      <xdr:nvSpPr>
        <xdr:cNvPr id="4871" name="TextBox 4870">
          <a:extLst>
            <a:ext uri="{FF2B5EF4-FFF2-40B4-BE49-F238E27FC236}">
              <a16:creationId xmlns:a16="http://schemas.microsoft.com/office/drawing/2014/main" id="{00000000-0008-0000-6100-000007130000}"/>
            </a:ext>
          </a:extLst>
        </xdr:cNvPr>
        <xdr:cNvSpPr txBox="1"/>
      </xdr:nvSpPr>
      <xdr:spPr>
        <a:xfrm>
          <a:off x="16380136" y="5703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32</xdr:row>
      <xdr:rowOff>1013883</xdr:rowOff>
    </xdr:from>
    <xdr:ext cx="914400" cy="264560"/>
    <xdr:sp macro="" textlink="">
      <xdr:nvSpPr>
        <xdr:cNvPr id="4872" name="TextBox 4871">
          <a:extLst>
            <a:ext uri="{FF2B5EF4-FFF2-40B4-BE49-F238E27FC236}">
              <a16:creationId xmlns:a16="http://schemas.microsoft.com/office/drawing/2014/main" id="{00000000-0008-0000-6100-000008130000}"/>
            </a:ext>
          </a:extLst>
        </xdr:cNvPr>
        <xdr:cNvSpPr txBox="1"/>
      </xdr:nvSpPr>
      <xdr:spPr>
        <a:xfrm>
          <a:off x="16380136" y="5703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32</xdr:row>
      <xdr:rowOff>1013883</xdr:rowOff>
    </xdr:from>
    <xdr:ext cx="914400" cy="264560"/>
    <xdr:sp macro="" textlink="">
      <xdr:nvSpPr>
        <xdr:cNvPr id="4873" name="TextBox 4872">
          <a:extLst>
            <a:ext uri="{FF2B5EF4-FFF2-40B4-BE49-F238E27FC236}">
              <a16:creationId xmlns:a16="http://schemas.microsoft.com/office/drawing/2014/main" id="{00000000-0008-0000-6100-000009130000}"/>
            </a:ext>
          </a:extLst>
        </xdr:cNvPr>
        <xdr:cNvSpPr txBox="1"/>
      </xdr:nvSpPr>
      <xdr:spPr>
        <a:xfrm>
          <a:off x="16380136" y="5703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4874" name="TextBox 4873">
          <a:extLst>
            <a:ext uri="{FF2B5EF4-FFF2-40B4-BE49-F238E27FC236}">
              <a16:creationId xmlns:a16="http://schemas.microsoft.com/office/drawing/2014/main" id="{00000000-0008-0000-6100-00000A13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4875" name="TextBox 4874">
          <a:extLst>
            <a:ext uri="{FF2B5EF4-FFF2-40B4-BE49-F238E27FC236}">
              <a16:creationId xmlns:a16="http://schemas.microsoft.com/office/drawing/2014/main" id="{00000000-0008-0000-6100-00000B13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4876" name="TextBox 4875">
          <a:extLst>
            <a:ext uri="{FF2B5EF4-FFF2-40B4-BE49-F238E27FC236}">
              <a16:creationId xmlns:a16="http://schemas.microsoft.com/office/drawing/2014/main" id="{00000000-0008-0000-6100-00000C13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4877" name="TextBox 4876">
          <a:extLst>
            <a:ext uri="{FF2B5EF4-FFF2-40B4-BE49-F238E27FC236}">
              <a16:creationId xmlns:a16="http://schemas.microsoft.com/office/drawing/2014/main" id="{00000000-0008-0000-6100-00000D13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4878" name="TextBox 4877">
          <a:extLst>
            <a:ext uri="{FF2B5EF4-FFF2-40B4-BE49-F238E27FC236}">
              <a16:creationId xmlns:a16="http://schemas.microsoft.com/office/drawing/2014/main" id="{00000000-0008-0000-6100-00000E13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4879" name="TextBox 4878">
          <a:extLst>
            <a:ext uri="{FF2B5EF4-FFF2-40B4-BE49-F238E27FC236}">
              <a16:creationId xmlns:a16="http://schemas.microsoft.com/office/drawing/2014/main" id="{00000000-0008-0000-6100-00000F13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4880" name="TextBox 4879">
          <a:extLst>
            <a:ext uri="{FF2B5EF4-FFF2-40B4-BE49-F238E27FC236}">
              <a16:creationId xmlns:a16="http://schemas.microsoft.com/office/drawing/2014/main" id="{00000000-0008-0000-6100-00001013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4881" name="TextBox 4880">
          <a:extLst>
            <a:ext uri="{FF2B5EF4-FFF2-40B4-BE49-F238E27FC236}">
              <a16:creationId xmlns:a16="http://schemas.microsoft.com/office/drawing/2014/main" id="{00000000-0008-0000-6100-00001113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4882" name="TextBox 4881">
          <a:extLst>
            <a:ext uri="{FF2B5EF4-FFF2-40B4-BE49-F238E27FC236}">
              <a16:creationId xmlns:a16="http://schemas.microsoft.com/office/drawing/2014/main" id="{00000000-0008-0000-6100-00001213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4883" name="TextBox 4882">
          <a:extLst>
            <a:ext uri="{FF2B5EF4-FFF2-40B4-BE49-F238E27FC236}">
              <a16:creationId xmlns:a16="http://schemas.microsoft.com/office/drawing/2014/main" id="{00000000-0008-0000-6100-00001313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4884" name="TextBox 4883">
          <a:extLst>
            <a:ext uri="{FF2B5EF4-FFF2-40B4-BE49-F238E27FC236}">
              <a16:creationId xmlns:a16="http://schemas.microsoft.com/office/drawing/2014/main" id="{00000000-0008-0000-6100-00001413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4885" name="TextBox 4884">
          <a:extLst>
            <a:ext uri="{FF2B5EF4-FFF2-40B4-BE49-F238E27FC236}">
              <a16:creationId xmlns:a16="http://schemas.microsoft.com/office/drawing/2014/main" id="{00000000-0008-0000-6100-00001513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4886" name="TextBox 4885">
          <a:extLst>
            <a:ext uri="{FF2B5EF4-FFF2-40B4-BE49-F238E27FC236}">
              <a16:creationId xmlns:a16="http://schemas.microsoft.com/office/drawing/2014/main" id="{00000000-0008-0000-6100-00001613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4887" name="TextBox 4886">
          <a:extLst>
            <a:ext uri="{FF2B5EF4-FFF2-40B4-BE49-F238E27FC236}">
              <a16:creationId xmlns:a16="http://schemas.microsoft.com/office/drawing/2014/main" id="{00000000-0008-0000-6100-00001713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4888" name="TextBox 4887">
          <a:extLst>
            <a:ext uri="{FF2B5EF4-FFF2-40B4-BE49-F238E27FC236}">
              <a16:creationId xmlns:a16="http://schemas.microsoft.com/office/drawing/2014/main" id="{00000000-0008-0000-6100-00001813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4889" name="TextBox 4888">
          <a:extLst>
            <a:ext uri="{FF2B5EF4-FFF2-40B4-BE49-F238E27FC236}">
              <a16:creationId xmlns:a16="http://schemas.microsoft.com/office/drawing/2014/main" id="{00000000-0008-0000-6100-00001913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4890" name="TextBox 4889">
          <a:extLst>
            <a:ext uri="{FF2B5EF4-FFF2-40B4-BE49-F238E27FC236}">
              <a16:creationId xmlns:a16="http://schemas.microsoft.com/office/drawing/2014/main" id="{00000000-0008-0000-6100-00001A13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4891" name="TextBox 4890">
          <a:extLst>
            <a:ext uri="{FF2B5EF4-FFF2-40B4-BE49-F238E27FC236}">
              <a16:creationId xmlns:a16="http://schemas.microsoft.com/office/drawing/2014/main" id="{00000000-0008-0000-6100-00001B13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4892" name="TextBox 4891">
          <a:extLst>
            <a:ext uri="{FF2B5EF4-FFF2-40B4-BE49-F238E27FC236}">
              <a16:creationId xmlns:a16="http://schemas.microsoft.com/office/drawing/2014/main" id="{00000000-0008-0000-6100-00001C13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4893" name="TextBox 4892">
          <a:extLst>
            <a:ext uri="{FF2B5EF4-FFF2-40B4-BE49-F238E27FC236}">
              <a16:creationId xmlns:a16="http://schemas.microsoft.com/office/drawing/2014/main" id="{00000000-0008-0000-6100-00001D13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4894" name="TextBox 4893">
          <a:extLst>
            <a:ext uri="{FF2B5EF4-FFF2-40B4-BE49-F238E27FC236}">
              <a16:creationId xmlns:a16="http://schemas.microsoft.com/office/drawing/2014/main" id="{00000000-0008-0000-6100-00001E13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4895" name="TextBox 4894">
          <a:extLst>
            <a:ext uri="{FF2B5EF4-FFF2-40B4-BE49-F238E27FC236}">
              <a16:creationId xmlns:a16="http://schemas.microsoft.com/office/drawing/2014/main" id="{00000000-0008-0000-6100-00001F13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4896" name="TextBox 4895">
          <a:extLst>
            <a:ext uri="{FF2B5EF4-FFF2-40B4-BE49-F238E27FC236}">
              <a16:creationId xmlns:a16="http://schemas.microsoft.com/office/drawing/2014/main" id="{00000000-0008-0000-6100-00002013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4897" name="TextBox 4896">
          <a:extLst>
            <a:ext uri="{FF2B5EF4-FFF2-40B4-BE49-F238E27FC236}">
              <a16:creationId xmlns:a16="http://schemas.microsoft.com/office/drawing/2014/main" id="{00000000-0008-0000-6100-00002113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4898" name="TextBox 4897">
          <a:extLst>
            <a:ext uri="{FF2B5EF4-FFF2-40B4-BE49-F238E27FC236}">
              <a16:creationId xmlns:a16="http://schemas.microsoft.com/office/drawing/2014/main" id="{00000000-0008-0000-6100-00002213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4899" name="TextBox 4898">
          <a:extLst>
            <a:ext uri="{FF2B5EF4-FFF2-40B4-BE49-F238E27FC236}">
              <a16:creationId xmlns:a16="http://schemas.microsoft.com/office/drawing/2014/main" id="{00000000-0008-0000-6100-00002313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4900" name="TextBox 4899">
          <a:extLst>
            <a:ext uri="{FF2B5EF4-FFF2-40B4-BE49-F238E27FC236}">
              <a16:creationId xmlns:a16="http://schemas.microsoft.com/office/drawing/2014/main" id="{00000000-0008-0000-6100-00002413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4901" name="TextBox 4900">
          <a:extLst>
            <a:ext uri="{FF2B5EF4-FFF2-40B4-BE49-F238E27FC236}">
              <a16:creationId xmlns:a16="http://schemas.microsoft.com/office/drawing/2014/main" id="{00000000-0008-0000-6100-00002513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4902" name="TextBox 4901">
          <a:extLst>
            <a:ext uri="{FF2B5EF4-FFF2-40B4-BE49-F238E27FC236}">
              <a16:creationId xmlns:a16="http://schemas.microsoft.com/office/drawing/2014/main" id="{00000000-0008-0000-6100-00002613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4903" name="TextBox 4902">
          <a:extLst>
            <a:ext uri="{FF2B5EF4-FFF2-40B4-BE49-F238E27FC236}">
              <a16:creationId xmlns:a16="http://schemas.microsoft.com/office/drawing/2014/main" id="{00000000-0008-0000-6100-00002713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4904" name="TextBox 4903">
          <a:extLst>
            <a:ext uri="{FF2B5EF4-FFF2-40B4-BE49-F238E27FC236}">
              <a16:creationId xmlns:a16="http://schemas.microsoft.com/office/drawing/2014/main" id="{00000000-0008-0000-6100-00002813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4905" name="TextBox 4904">
          <a:extLst>
            <a:ext uri="{FF2B5EF4-FFF2-40B4-BE49-F238E27FC236}">
              <a16:creationId xmlns:a16="http://schemas.microsoft.com/office/drawing/2014/main" id="{00000000-0008-0000-6100-00002913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4906" name="TextBox 4905">
          <a:extLst>
            <a:ext uri="{FF2B5EF4-FFF2-40B4-BE49-F238E27FC236}">
              <a16:creationId xmlns:a16="http://schemas.microsoft.com/office/drawing/2014/main" id="{00000000-0008-0000-6100-00002A13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4907" name="TextBox 4906">
          <a:extLst>
            <a:ext uri="{FF2B5EF4-FFF2-40B4-BE49-F238E27FC236}">
              <a16:creationId xmlns:a16="http://schemas.microsoft.com/office/drawing/2014/main" id="{00000000-0008-0000-6100-00002B13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4908" name="TextBox 4907">
          <a:extLst>
            <a:ext uri="{FF2B5EF4-FFF2-40B4-BE49-F238E27FC236}">
              <a16:creationId xmlns:a16="http://schemas.microsoft.com/office/drawing/2014/main" id="{00000000-0008-0000-6100-00002C13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4909" name="TextBox 4908">
          <a:extLst>
            <a:ext uri="{FF2B5EF4-FFF2-40B4-BE49-F238E27FC236}">
              <a16:creationId xmlns:a16="http://schemas.microsoft.com/office/drawing/2014/main" id="{00000000-0008-0000-6100-00002D13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4910" name="TextBox 4909">
          <a:extLst>
            <a:ext uri="{FF2B5EF4-FFF2-40B4-BE49-F238E27FC236}">
              <a16:creationId xmlns:a16="http://schemas.microsoft.com/office/drawing/2014/main" id="{00000000-0008-0000-6100-00002E13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4911" name="TextBox 4910">
          <a:extLst>
            <a:ext uri="{FF2B5EF4-FFF2-40B4-BE49-F238E27FC236}">
              <a16:creationId xmlns:a16="http://schemas.microsoft.com/office/drawing/2014/main" id="{00000000-0008-0000-6100-00002F13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4912" name="TextBox 4911">
          <a:extLst>
            <a:ext uri="{FF2B5EF4-FFF2-40B4-BE49-F238E27FC236}">
              <a16:creationId xmlns:a16="http://schemas.microsoft.com/office/drawing/2014/main" id="{00000000-0008-0000-6100-00003013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4913" name="TextBox 4912">
          <a:extLst>
            <a:ext uri="{FF2B5EF4-FFF2-40B4-BE49-F238E27FC236}">
              <a16:creationId xmlns:a16="http://schemas.microsoft.com/office/drawing/2014/main" id="{00000000-0008-0000-6100-00003113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4914" name="TextBox 4913">
          <a:extLst>
            <a:ext uri="{FF2B5EF4-FFF2-40B4-BE49-F238E27FC236}">
              <a16:creationId xmlns:a16="http://schemas.microsoft.com/office/drawing/2014/main" id="{00000000-0008-0000-6100-00003213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4915" name="TextBox 4914">
          <a:extLst>
            <a:ext uri="{FF2B5EF4-FFF2-40B4-BE49-F238E27FC236}">
              <a16:creationId xmlns:a16="http://schemas.microsoft.com/office/drawing/2014/main" id="{00000000-0008-0000-6100-00003313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4916" name="TextBox 4915">
          <a:extLst>
            <a:ext uri="{FF2B5EF4-FFF2-40B4-BE49-F238E27FC236}">
              <a16:creationId xmlns:a16="http://schemas.microsoft.com/office/drawing/2014/main" id="{00000000-0008-0000-6100-00003413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4917" name="TextBox 4916">
          <a:extLst>
            <a:ext uri="{FF2B5EF4-FFF2-40B4-BE49-F238E27FC236}">
              <a16:creationId xmlns:a16="http://schemas.microsoft.com/office/drawing/2014/main" id="{00000000-0008-0000-6100-00003513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4918" name="TextBox 4917">
          <a:extLst>
            <a:ext uri="{FF2B5EF4-FFF2-40B4-BE49-F238E27FC236}">
              <a16:creationId xmlns:a16="http://schemas.microsoft.com/office/drawing/2014/main" id="{00000000-0008-0000-6100-00003613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4919" name="TextBox 4918">
          <a:extLst>
            <a:ext uri="{FF2B5EF4-FFF2-40B4-BE49-F238E27FC236}">
              <a16:creationId xmlns:a16="http://schemas.microsoft.com/office/drawing/2014/main" id="{00000000-0008-0000-6100-00003713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4920" name="TextBox 4919">
          <a:extLst>
            <a:ext uri="{FF2B5EF4-FFF2-40B4-BE49-F238E27FC236}">
              <a16:creationId xmlns:a16="http://schemas.microsoft.com/office/drawing/2014/main" id="{00000000-0008-0000-6100-00003813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4921" name="TextBox 4920">
          <a:extLst>
            <a:ext uri="{FF2B5EF4-FFF2-40B4-BE49-F238E27FC236}">
              <a16:creationId xmlns:a16="http://schemas.microsoft.com/office/drawing/2014/main" id="{00000000-0008-0000-6100-00003913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4922" name="TextBox 4921">
          <a:extLst>
            <a:ext uri="{FF2B5EF4-FFF2-40B4-BE49-F238E27FC236}">
              <a16:creationId xmlns:a16="http://schemas.microsoft.com/office/drawing/2014/main" id="{00000000-0008-0000-6100-00003A13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4923" name="TextBox 4922">
          <a:extLst>
            <a:ext uri="{FF2B5EF4-FFF2-40B4-BE49-F238E27FC236}">
              <a16:creationId xmlns:a16="http://schemas.microsoft.com/office/drawing/2014/main" id="{00000000-0008-0000-6100-00003B13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4924" name="TextBox 4923">
          <a:extLst>
            <a:ext uri="{FF2B5EF4-FFF2-40B4-BE49-F238E27FC236}">
              <a16:creationId xmlns:a16="http://schemas.microsoft.com/office/drawing/2014/main" id="{00000000-0008-0000-6100-00003C13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4925" name="TextBox 4924">
          <a:extLst>
            <a:ext uri="{FF2B5EF4-FFF2-40B4-BE49-F238E27FC236}">
              <a16:creationId xmlns:a16="http://schemas.microsoft.com/office/drawing/2014/main" id="{00000000-0008-0000-6100-00003D13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4926" name="TextBox 4925">
          <a:extLst>
            <a:ext uri="{FF2B5EF4-FFF2-40B4-BE49-F238E27FC236}">
              <a16:creationId xmlns:a16="http://schemas.microsoft.com/office/drawing/2014/main" id="{00000000-0008-0000-6100-00003E13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4927" name="TextBox 4926">
          <a:extLst>
            <a:ext uri="{FF2B5EF4-FFF2-40B4-BE49-F238E27FC236}">
              <a16:creationId xmlns:a16="http://schemas.microsoft.com/office/drawing/2014/main" id="{00000000-0008-0000-6100-00003F13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4928" name="TextBox 4927">
          <a:extLst>
            <a:ext uri="{FF2B5EF4-FFF2-40B4-BE49-F238E27FC236}">
              <a16:creationId xmlns:a16="http://schemas.microsoft.com/office/drawing/2014/main" id="{00000000-0008-0000-6100-00004013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4929" name="TextBox 4928">
          <a:extLst>
            <a:ext uri="{FF2B5EF4-FFF2-40B4-BE49-F238E27FC236}">
              <a16:creationId xmlns:a16="http://schemas.microsoft.com/office/drawing/2014/main" id="{00000000-0008-0000-6100-00004113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4930" name="TextBox 4929">
          <a:extLst>
            <a:ext uri="{FF2B5EF4-FFF2-40B4-BE49-F238E27FC236}">
              <a16:creationId xmlns:a16="http://schemas.microsoft.com/office/drawing/2014/main" id="{00000000-0008-0000-6100-00004213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4931" name="TextBox 4930">
          <a:extLst>
            <a:ext uri="{FF2B5EF4-FFF2-40B4-BE49-F238E27FC236}">
              <a16:creationId xmlns:a16="http://schemas.microsoft.com/office/drawing/2014/main" id="{00000000-0008-0000-6100-00004313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4932" name="TextBox 4931">
          <a:extLst>
            <a:ext uri="{FF2B5EF4-FFF2-40B4-BE49-F238E27FC236}">
              <a16:creationId xmlns:a16="http://schemas.microsoft.com/office/drawing/2014/main" id="{00000000-0008-0000-6100-00004413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4933" name="TextBox 4932">
          <a:extLst>
            <a:ext uri="{FF2B5EF4-FFF2-40B4-BE49-F238E27FC236}">
              <a16:creationId xmlns:a16="http://schemas.microsoft.com/office/drawing/2014/main" id="{00000000-0008-0000-6100-00004513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4934" name="TextBox 4933">
          <a:extLst>
            <a:ext uri="{FF2B5EF4-FFF2-40B4-BE49-F238E27FC236}">
              <a16:creationId xmlns:a16="http://schemas.microsoft.com/office/drawing/2014/main" id="{00000000-0008-0000-6100-00004613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4935" name="TextBox 4934">
          <a:extLst>
            <a:ext uri="{FF2B5EF4-FFF2-40B4-BE49-F238E27FC236}">
              <a16:creationId xmlns:a16="http://schemas.microsoft.com/office/drawing/2014/main" id="{00000000-0008-0000-6100-00004713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4936" name="TextBox 4935">
          <a:extLst>
            <a:ext uri="{FF2B5EF4-FFF2-40B4-BE49-F238E27FC236}">
              <a16:creationId xmlns:a16="http://schemas.microsoft.com/office/drawing/2014/main" id="{00000000-0008-0000-6100-00004813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4937" name="TextBox 4936">
          <a:extLst>
            <a:ext uri="{FF2B5EF4-FFF2-40B4-BE49-F238E27FC236}">
              <a16:creationId xmlns:a16="http://schemas.microsoft.com/office/drawing/2014/main" id="{00000000-0008-0000-6100-00004913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4938" name="TextBox 4937">
          <a:extLst>
            <a:ext uri="{FF2B5EF4-FFF2-40B4-BE49-F238E27FC236}">
              <a16:creationId xmlns:a16="http://schemas.microsoft.com/office/drawing/2014/main" id="{00000000-0008-0000-6100-00004A13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4939" name="TextBox 4938">
          <a:extLst>
            <a:ext uri="{FF2B5EF4-FFF2-40B4-BE49-F238E27FC236}">
              <a16:creationId xmlns:a16="http://schemas.microsoft.com/office/drawing/2014/main" id="{00000000-0008-0000-6100-00004B13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4940" name="TextBox 4939">
          <a:extLst>
            <a:ext uri="{FF2B5EF4-FFF2-40B4-BE49-F238E27FC236}">
              <a16:creationId xmlns:a16="http://schemas.microsoft.com/office/drawing/2014/main" id="{00000000-0008-0000-6100-00004C13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4941" name="TextBox 4940">
          <a:extLst>
            <a:ext uri="{FF2B5EF4-FFF2-40B4-BE49-F238E27FC236}">
              <a16:creationId xmlns:a16="http://schemas.microsoft.com/office/drawing/2014/main" id="{00000000-0008-0000-6100-00004D13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4942" name="TextBox 4941">
          <a:extLst>
            <a:ext uri="{FF2B5EF4-FFF2-40B4-BE49-F238E27FC236}">
              <a16:creationId xmlns:a16="http://schemas.microsoft.com/office/drawing/2014/main" id="{00000000-0008-0000-6100-00004E13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4943" name="TextBox 4942">
          <a:extLst>
            <a:ext uri="{FF2B5EF4-FFF2-40B4-BE49-F238E27FC236}">
              <a16:creationId xmlns:a16="http://schemas.microsoft.com/office/drawing/2014/main" id="{00000000-0008-0000-6100-00004F13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4944" name="TextBox 4943">
          <a:extLst>
            <a:ext uri="{FF2B5EF4-FFF2-40B4-BE49-F238E27FC236}">
              <a16:creationId xmlns:a16="http://schemas.microsoft.com/office/drawing/2014/main" id="{00000000-0008-0000-6100-00005013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4945" name="TextBox 4944">
          <a:extLst>
            <a:ext uri="{FF2B5EF4-FFF2-40B4-BE49-F238E27FC236}">
              <a16:creationId xmlns:a16="http://schemas.microsoft.com/office/drawing/2014/main" id="{00000000-0008-0000-6100-00005113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4946" name="TextBox 4945">
          <a:extLst>
            <a:ext uri="{FF2B5EF4-FFF2-40B4-BE49-F238E27FC236}">
              <a16:creationId xmlns:a16="http://schemas.microsoft.com/office/drawing/2014/main" id="{00000000-0008-0000-6100-00005213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4947" name="TextBox 4946">
          <a:extLst>
            <a:ext uri="{FF2B5EF4-FFF2-40B4-BE49-F238E27FC236}">
              <a16:creationId xmlns:a16="http://schemas.microsoft.com/office/drawing/2014/main" id="{00000000-0008-0000-6100-00005313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4948" name="TextBox 4947">
          <a:extLst>
            <a:ext uri="{FF2B5EF4-FFF2-40B4-BE49-F238E27FC236}">
              <a16:creationId xmlns:a16="http://schemas.microsoft.com/office/drawing/2014/main" id="{00000000-0008-0000-6100-00005413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4949" name="TextBox 4948">
          <a:extLst>
            <a:ext uri="{FF2B5EF4-FFF2-40B4-BE49-F238E27FC236}">
              <a16:creationId xmlns:a16="http://schemas.microsoft.com/office/drawing/2014/main" id="{00000000-0008-0000-6100-00005513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4950" name="TextBox 4949">
          <a:extLst>
            <a:ext uri="{FF2B5EF4-FFF2-40B4-BE49-F238E27FC236}">
              <a16:creationId xmlns:a16="http://schemas.microsoft.com/office/drawing/2014/main" id="{00000000-0008-0000-6100-00005613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4951" name="TextBox 4950">
          <a:extLst>
            <a:ext uri="{FF2B5EF4-FFF2-40B4-BE49-F238E27FC236}">
              <a16:creationId xmlns:a16="http://schemas.microsoft.com/office/drawing/2014/main" id="{00000000-0008-0000-6100-00005713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4952" name="TextBox 4951">
          <a:extLst>
            <a:ext uri="{FF2B5EF4-FFF2-40B4-BE49-F238E27FC236}">
              <a16:creationId xmlns:a16="http://schemas.microsoft.com/office/drawing/2014/main" id="{00000000-0008-0000-6100-00005813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4953" name="TextBox 4952">
          <a:extLst>
            <a:ext uri="{FF2B5EF4-FFF2-40B4-BE49-F238E27FC236}">
              <a16:creationId xmlns:a16="http://schemas.microsoft.com/office/drawing/2014/main" id="{00000000-0008-0000-6100-00005913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4954" name="TextBox 4953">
          <a:extLst>
            <a:ext uri="{FF2B5EF4-FFF2-40B4-BE49-F238E27FC236}">
              <a16:creationId xmlns:a16="http://schemas.microsoft.com/office/drawing/2014/main" id="{00000000-0008-0000-6100-00005A13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4955" name="TextBox 4954">
          <a:extLst>
            <a:ext uri="{FF2B5EF4-FFF2-40B4-BE49-F238E27FC236}">
              <a16:creationId xmlns:a16="http://schemas.microsoft.com/office/drawing/2014/main" id="{00000000-0008-0000-6100-00005B13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4956" name="TextBox 4955">
          <a:extLst>
            <a:ext uri="{FF2B5EF4-FFF2-40B4-BE49-F238E27FC236}">
              <a16:creationId xmlns:a16="http://schemas.microsoft.com/office/drawing/2014/main" id="{00000000-0008-0000-6100-00005C13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4957" name="TextBox 4956">
          <a:extLst>
            <a:ext uri="{FF2B5EF4-FFF2-40B4-BE49-F238E27FC236}">
              <a16:creationId xmlns:a16="http://schemas.microsoft.com/office/drawing/2014/main" id="{00000000-0008-0000-6100-00005D13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4958" name="TextBox 4957">
          <a:extLst>
            <a:ext uri="{FF2B5EF4-FFF2-40B4-BE49-F238E27FC236}">
              <a16:creationId xmlns:a16="http://schemas.microsoft.com/office/drawing/2014/main" id="{00000000-0008-0000-6100-00005E13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4959" name="TextBox 4958">
          <a:extLst>
            <a:ext uri="{FF2B5EF4-FFF2-40B4-BE49-F238E27FC236}">
              <a16:creationId xmlns:a16="http://schemas.microsoft.com/office/drawing/2014/main" id="{00000000-0008-0000-6100-00005F13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4960" name="TextBox 4959">
          <a:extLst>
            <a:ext uri="{FF2B5EF4-FFF2-40B4-BE49-F238E27FC236}">
              <a16:creationId xmlns:a16="http://schemas.microsoft.com/office/drawing/2014/main" id="{00000000-0008-0000-6100-00006013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4961" name="TextBox 4960">
          <a:extLst>
            <a:ext uri="{FF2B5EF4-FFF2-40B4-BE49-F238E27FC236}">
              <a16:creationId xmlns:a16="http://schemas.microsoft.com/office/drawing/2014/main" id="{00000000-0008-0000-6100-00006113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4962" name="TextBox 4961">
          <a:extLst>
            <a:ext uri="{FF2B5EF4-FFF2-40B4-BE49-F238E27FC236}">
              <a16:creationId xmlns:a16="http://schemas.microsoft.com/office/drawing/2014/main" id="{00000000-0008-0000-6100-00006213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4963" name="TextBox 4962">
          <a:extLst>
            <a:ext uri="{FF2B5EF4-FFF2-40B4-BE49-F238E27FC236}">
              <a16:creationId xmlns:a16="http://schemas.microsoft.com/office/drawing/2014/main" id="{00000000-0008-0000-6100-00006313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4964" name="TextBox 4963">
          <a:extLst>
            <a:ext uri="{FF2B5EF4-FFF2-40B4-BE49-F238E27FC236}">
              <a16:creationId xmlns:a16="http://schemas.microsoft.com/office/drawing/2014/main" id="{00000000-0008-0000-6100-00006413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4965" name="TextBox 4964">
          <a:extLst>
            <a:ext uri="{FF2B5EF4-FFF2-40B4-BE49-F238E27FC236}">
              <a16:creationId xmlns:a16="http://schemas.microsoft.com/office/drawing/2014/main" id="{00000000-0008-0000-6100-00006513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4966" name="TextBox 4965">
          <a:extLst>
            <a:ext uri="{FF2B5EF4-FFF2-40B4-BE49-F238E27FC236}">
              <a16:creationId xmlns:a16="http://schemas.microsoft.com/office/drawing/2014/main" id="{00000000-0008-0000-6100-00006613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4967" name="TextBox 4966">
          <a:extLst>
            <a:ext uri="{FF2B5EF4-FFF2-40B4-BE49-F238E27FC236}">
              <a16:creationId xmlns:a16="http://schemas.microsoft.com/office/drawing/2014/main" id="{00000000-0008-0000-6100-00006713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4968" name="TextBox 4967">
          <a:extLst>
            <a:ext uri="{FF2B5EF4-FFF2-40B4-BE49-F238E27FC236}">
              <a16:creationId xmlns:a16="http://schemas.microsoft.com/office/drawing/2014/main" id="{00000000-0008-0000-6100-00006813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4969" name="TextBox 4968">
          <a:extLst>
            <a:ext uri="{FF2B5EF4-FFF2-40B4-BE49-F238E27FC236}">
              <a16:creationId xmlns:a16="http://schemas.microsoft.com/office/drawing/2014/main" id="{00000000-0008-0000-6100-00006913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4970" name="TextBox 4969">
          <a:extLst>
            <a:ext uri="{FF2B5EF4-FFF2-40B4-BE49-F238E27FC236}">
              <a16:creationId xmlns:a16="http://schemas.microsoft.com/office/drawing/2014/main" id="{00000000-0008-0000-6100-00006A13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4971" name="TextBox 4970">
          <a:extLst>
            <a:ext uri="{FF2B5EF4-FFF2-40B4-BE49-F238E27FC236}">
              <a16:creationId xmlns:a16="http://schemas.microsoft.com/office/drawing/2014/main" id="{00000000-0008-0000-6100-00006B13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4972" name="TextBox 4971">
          <a:extLst>
            <a:ext uri="{FF2B5EF4-FFF2-40B4-BE49-F238E27FC236}">
              <a16:creationId xmlns:a16="http://schemas.microsoft.com/office/drawing/2014/main" id="{00000000-0008-0000-6100-00006C13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4973" name="TextBox 4972">
          <a:extLst>
            <a:ext uri="{FF2B5EF4-FFF2-40B4-BE49-F238E27FC236}">
              <a16:creationId xmlns:a16="http://schemas.microsoft.com/office/drawing/2014/main" id="{00000000-0008-0000-6100-00006D13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4974" name="TextBox 4973">
          <a:extLst>
            <a:ext uri="{FF2B5EF4-FFF2-40B4-BE49-F238E27FC236}">
              <a16:creationId xmlns:a16="http://schemas.microsoft.com/office/drawing/2014/main" id="{00000000-0008-0000-6100-00006E13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4975" name="TextBox 4974">
          <a:extLst>
            <a:ext uri="{FF2B5EF4-FFF2-40B4-BE49-F238E27FC236}">
              <a16:creationId xmlns:a16="http://schemas.microsoft.com/office/drawing/2014/main" id="{00000000-0008-0000-6100-00006F13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4976" name="TextBox 4975">
          <a:extLst>
            <a:ext uri="{FF2B5EF4-FFF2-40B4-BE49-F238E27FC236}">
              <a16:creationId xmlns:a16="http://schemas.microsoft.com/office/drawing/2014/main" id="{00000000-0008-0000-6100-00007013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4977" name="TextBox 4976">
          <a:extLst>
            <a:ext uri="{FF2B5EF4-FFF2-40B4-BE49-F238E27FC236}">
              <a16:creationId xmlns:a16="http://schemas.microsoft.com/office/drawing/2014/main" id="{00000000-0008-0000-6100-00007113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4978" name="TextBox 4977">
          <a:extLst>
            <a:ext uri="{FF2B5EF4-FFF2-40B4-BE49-F238E27FC236}">
              <a16:creationId xmlns:a16="http://schemas.microsoft.com/office/drawing/2014/main" id="{00000000-0008-0000-6100-00007213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4979" name="TextBox 4978">
          <a:extLst>
            <a:ext uri="{FF2B5EF4-FFF2-40B4-BE49-F238E27FC236}">
              <a16:creationId xmlns:a16="http://schemas.microsoft.com/office/drawing/2014/main" id="{00000000-0008-0000-6100-00007313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4980" name="TextBox 4979">
          <a:extLst>
            <a:ext uri="{FF2B5EF4-FFF2-40B4-BE49-F238E27FC236}">
              <a16:creationId xmlns:a16="http://schemas.microsoft.com/office/drawing/2014/main" id="{00000000-0008-0000-6100-00007413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4981" name="TextBox 4980">
          <a:extLst>
            <a:ext uri="{FF2B5EF4-FFF2-40B4-BE49-F238E27FC236}">
              <a16:creationId xmlns:a16="http://schemas.microsoft.com/office/drawing/2014/main" id="{00000000-0008-0000-6100-00007513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4982" name="TextBox 4981">
          <a:extLst>
            <a:ext uri="{FF2B5EF4-FFF2-40B4-BE49-F238E27FC236}">
              <a16:creationId xmlns:a16="http://schemas.microsoft.com/office/drawing/2014/main" id="{00000000-0008-0000-6100-00007613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4983" name="TextBox 4982">
          <a:extLst>
            <a:ext uri="{FF2B5EF4-FFF2-40B4-BE49-F238E27FC236}">
              <a16:creationId xmlns:a16="http://schemas.microsoft.com/office/drawing/2014/main" id="{00000000-0008-0000-6100-00007713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4984" name="TextBox 4983">
          <a:extLst>
            <a:ext uri="{FF2B5EF4-FFF2-40B4-BE49-F238E27FC236}">
              <a16:creationId xmlns:a16="http://schemas.microsoft.com/office/drawing/2014/main" id="{00000000-0008-0000-6100-00007813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4985" name="TextBox 4984">
          <a:extLst>
            <a:ext uri="{FF2B5EF4-FFF2-40B4-BE49-F238E27FC236}">
              <a16:creationId xmlns:a16="http://schemas.microsoft.com/office/drawing/2014/main" id="{00000000-0008-0000-6100-00007913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4986" name="TextBox 4985">
          <a:extLst>
            <a:ext uri="{FF2B5EF4-FFF2-40B4-BE49-F238E27FC236}">
              <a16:creationId xmlns:a16="http://schemas.microsoft.com/office/drawing/2014/main" id="{00000000-0008-0000-6100-00007A13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4987" name="TextBox 4986">
          <a:extLst>
            <a:ext uri="{FF2B5EF4-FFF2-40B4-BE49-F238E27FC236}">
              <a16:creationId xmlns:a16="http://schemas.microsoft.com/office/drawing/2014/main" id="{00000000-0008-0000-6100-00007B13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4988" name="TextBox 4987">
          <a:extLst>
            <a:ext uri="{FF2B5EF4-FFF2-40B4-BE49-F238E27FC236}">
              <a16:creationId xmlns:a16="http://schemas.microsoft.com/office/drawing/2014/main" id="{00000000-0008-0000-6100-00007C13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4989" name="TextBox 4988">
          <a:extLst>
            <a:ext uri="{FF2B5EF4-FFF2-40B4-BE49-F238E27FC236}">
              <a16:creationId xmlns:a16="http://schemas.microsoft.com/office/drawing/2014/main" id="{00000000-0008-0000-6100-00007D13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4990" name="TextBox 4989">
          <a:extLst>
            <a:ext uri="{FF2B5EF4-FFF2-40B4-BE49-F238E27FC236}">
              <a16:creationId xmlns:a16="http://schemas.microsoft.com/office/drawing/2014/main" id="{00000000-0008-0000-6100-00007E13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4991" name="TextBox 4990">
          <a:extLst>
            <a:ext uri="{FF2B5EF4-FFF2-40B4-BE49-F238E27FC236}">
              <a16:creationId xmlns:a16="http://schemas.microsoft.com/office/drawing/2014/main" id="{00000000-0008-0000-6100-00007F13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4992" name="TextBox 4991">
          <a:extLst>
            <a:ext uri="{FF2B5EF4-FFF2-40B4-BE49-F238E27FC236}">
              <a16:creationId xmlns:a16="http://schemas.microsoft.com/office/drawing/2014/main" id="{00000000-0008-0000-6100-00008013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4993" name="TextBox 4992">
          <a:extLst>
            <a:ext uri="{FF2B5EF4-FFF2-40B4-BE49-F238E27FC236}">
              <a16:creationId xmlns:a16="http://schemas.microsoft.com/office/drawing/2014/main" id="{00000000-0008-0000-6100-00008113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4994" name="TextBox 4993">
          <a:extLst>
            <a:ext uri="{FF2B5EF4-FFF2-40B4-BE49-F238E27FC236}">
              <a16:creationId xmlns:a16="http://schemas.microsoft.com/office/drawing/2014/main" id="{00000000-0008-0000-6100-00008213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4995" name="TextBox 4994">
          <a:extLst>
            <a:ext uri="{FF2B5EF4-FFF2-40B4-BE49-F238E27FC236}">
              <a16:creationId xmlns:a16="http://schemas.microsoft.com/office/drawing/2014/main" id="{00000000-0008-0000-6100-00008313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4996" name="TextBox 4995">
          <a:extLst>
            <a:ext uri="{FF2B5EF4-FFF2-40B4-BE49-F238E27FC236}">
              <a16:creationId xmlns:a16="http://schemas.microsoft.com/office/drawing/2014/main" id="{00000000-0008-0000-6100-00008413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4997" name="TextBox 4996">
          <a:extLst>
            <a:ext uri="{FF2B5EF4-FFF2-40B4-BE49-F238E27FC236}">
              <a16:creationId xmlns:a16="http://schemas.microsoft.com/office/drawing/2014/main" id="{00000000-0008-0000-6100-00008513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4998" name="TextBox 4997">
          <a:extLst>
            <a:ext uri="{FF2B5EF4-FFF2-40B4-BE49-F238E27FC236}">
              <a16:creationId xmlns:a16="http://schemas.microsoft.com/office/drawing/2014/main" id="{00000000-0008-0000-6100-00008613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4999" name="TextBox 4998">
          <a:extLst>
            <a:ext uri="{FF2B5EF4-FFF2-40B4-BE49-F238E27FC236}">
              <a16:creationId xmlns:a16="http://schemas.microsoft.com/office/drawing/2014/main" id="{00000000-0008-0000-6100-00008713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5000" name="TextBox 4999">
          <a:extLst>
            <a:ext uri="{FF2B5EF4-FFF2-40B4-BE49-F238E27FC236}">
              <a16:creationId xmlns:a16="http://schemas.microsoft.com/office/drawing/2014/main" id="{00000000-0008-0000-6100-00008813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5001" name="TextBox 5000">
          <a:extLst>
            <a:ext uri="{FF2B5EF4-FFF2-40B4-BE49-F238E27FC236}">
              <a16:creationId xmlns:a16="http://schemas.microsoft.com/office/drawing/2014/main" id="{00000000-0008-0000-6100-00008913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5002" name="TextBox 5001">
          <a:extLst>
            <a:ext uri="{FF2B5EF4-FFF2-40B4-BE49-F238E27FC236}">
              <a16:creationId xmlns:a16="http://schemas.microsoft.com/office/drawing/2014/main" id="{00000000-0008-0000-6100-00008A13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5003" name="TextBox 5002">
          <a:extLst>
            <a:ext uri="{FF2B5EF4-FFF2-40B4-BE49-F238E27FC236}">
              <a16:creationId xmlns:a16="http://schemas.microsoft.com/office/drawing/2014/main" id="{00000000-0008-0000-6100-00008B13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5004" name="TextBox 5003">
          <a:extLst>
            <a:ext uri="{FF2B5EF4-FFF2-40B4-BE49-F238E27FC236}">
              <a16:creationId xmlns:a16="http://schemas.microsoft.com/office/drawing/2014/main" id="{00000000-0008-0000-6100-00008C13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5005" name="TextBox 5004">
          <a:extLst>
            <a:ext uri="{FF2B5EF4-FFF2-40B4-BE49-F238E27FC236}">
              <a16:creationId xmlns:a16="http://schemas.microsoft.com/office/drawing/2014/main" id="{00000000-0008-0000-6100-00008D13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5006" name="TextBox 5005">
          <a:extLst>
            <a:ext uri="{FF2B5EF4-FFF2-40B4-BE49-F238E27FC236}">
              <a16:creationId xmlns:a16="http://schemas.microsoft.com/office/drawing/2014/main" id="{00000000-0008-0000-6100-00008E13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5007" name="TextBox 5006">
          <a:extLst>
            <a:ext uri="{FF2B5EF4-FFF2-40B4-BE49-F238E27FC236}">
              <a16:creationId xmlns:a16="http://schemas.microsoft.com/office/drawing/2014/main" id="{00000000-0008-0000-6100-00008F13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5008" name="TextBox 5007">
          <a:extLst>
            <a:ext uri="{FF2B5EF4-FFF2-40B4-BE49-F238E27FC236}">
              <a16:creationId xmlns:a16="http://schemas.microsoft.com/office/drawing/2014/main" id="{00000000-0008-0000-6100-00009013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5009" name="TextBox 5008">
          <a:extLst>
            <a:ext uri="{FF2B5EF4-FFF2-40B4-BE49-F238E27FC236}">
              <a16:creationId xmlns:a16="http://schemas.microsoft.com/office/drawing/2014/main" id="{00000000-0008-0000-6100-00009113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5010" name="TextBox 5009">
          <a:extLst>
            <a:ext uri="{FF2B5EF4-FFF2-40B4-BE49-F238E27FC236}">
              <a16:creationId xmlns:a16="http://schemas.microsoft.com/office/drawing/2014/main" id="{00000000-0008-0000-6100-00009213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5011" name="TextBox 5010">
          <a:extLst>
            <a:ext uri="{FF2B5EF4-FFF2-40B4-BE49-F238E27FC236}">
              <a16:creationId xmlns:a16="http://schemas.microsoft.com/office/drawing/2014/main" id="{00000000-0008-0000-6100-00009313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5012" name="TextBox 5011">
          <a:extLst>
            <a:ext uri="{FF2B5EF4-FFF2-40B4-BE49-F238E27FC236}">
              <a16:creationId xmlns:a16="http://schemas.microsoft.com/office/drawing/2014/main" id="{00000000-0008-0000-6100-00009413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5013" name="TextBox 5012">
          <a:extLst>
            <a:ext uri="{FF2B5EF4-FFF2-40B4-BE49-F238E27FC236}">
              <a16:creationId xmlns:a16="http://schemas.microsoft.com/office/drawing/2014/main" id="{00000000-0008-0000-6100-00009513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5014" name="TextBox 5013">
          <a:extLst>
            <a:ext uri="{FF2B5EF4-FFF2-40B4-BE49-F238E27FC236}">
              <a16:creationId xmlns:a16="http://schemas.microsoft.com/office/drawing/2014/main" id="{00000000-0008-0000-6100-00009613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5015" name="TextBox 5014">
          <a:extLst>
            <a:ext uri="{FF2B5EF4-FFF2-40B4-BE49-F238E27FC236}">
              <a16:creationId xmlns:a16="http://schemas.microsoft.com/office/drawing/2014/main" id="{00000000-0008-0000-6100-00009713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5016" name="TextBox 5015">
          <a:extLst>
            <a:ext uri="{FF2B5EF4-FFF2-40B4-BE49-F238E27FC236}">
              <a16:creationId xmlns:a16="http://schemas.microsoft.com/office/drawing/2014/main" id="{00000000-0008-0000-6100-00009813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5017" name="TextBox 5016">
          <a:extLst>
            <a:ext uri="{FF2B5EF4-FFF2-40B4-BE49-F238E27FC236}">
              <a16:creationId xmlns:a16="http://schemas.microsoft.com/office/drawing/2014/main" id="{00000000-0008-0000-6100-00009913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5018" name="TextBox 5017">
          <a:extLst>
            <a:ext uri="{FF2B5EF4-FFF2-40B4-BE49-F238E27FC236}">
              <a16:creationId xmlns:a16="http://schemas.microsoft.com/office/drawing/2014/main" id="{00000000-0008-0000-6100-00009A13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5019" name="TextBox 5018">
          <a:extLst>
            <a:ext uri="{FF2B5EF4-FFF2-40B4-BE49-F238E27FC236}">
              <a16:creationId xmlns:a16="http://schemas.microsoft.com/office/drawing/2014/main" id="{00000000-0008-0000-6100-00009B13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5020" name="TextBox 5019">
          <a:extLst>
            <a:ext uri="{FF2B5EF4-FFF2-40B4-BE49-F238E27FC236}">
              <a16:creationId xmlns:a16="http://schemas.microsoft.com/office/drawing/2014/main" id="{00000000-0008-0000-6100-00009C13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5021" name="TextBox 5020">
          <a:extLst>
            <a:ext uri="{FF2B5EF4-FFF2-40B4-BE49-F238E27FC236}">
              <a16:creationId xmlns:a16="http://schemas.microsoft.com/office/drawing/2014/main" id="{00000000-0008-0000-6100-00009D13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5022" name="TextBox 5021">
          <a:extLst>
            <a:ext uri="{FF2B5EF4-FFF2-40B4-BE49-F238E27FC236}">
              <a16:creationId xmlns:a16="http://schemas.microsoft.com/office/drawing/2014/main" id="{00000000-0008-0000-6100-00009E13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5023" name="TextBox 5022">
          <a:extLst>
            <a:ext uri="{FF2B5EF4-FFF2-40B4-BE49-F238E27FC236}">
              <a16:creationId xmlns:a16="http://schemas.microsoft.com/office/drawing/2014/main" id="{00000000-0008-0000-6100-00009F13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5024" name="TextBox 5023">
          <a:extLst>
            <a:ext uri="{FF2B5EF4-FFF2-40B4-BE49-F238E27FC236}">
              <a16:creationId xmlns:a16="http://schemas.microsoft.com/office/drawing/2014/main" id="{00000000-0008-0000-6100-0000A013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5025" name="TextBox 5024">
          <a:extLst>
            <a:ext uri="{FF2B5EF4-FFF2-40B4-BE49-F238E27FC236}">
              <a16:creationId xmlns:a16="http://schemas.microsoft.com/office/drawing/2014/main" id="{00000000-0008-0000-6100-0000A113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5026" name="TextBox 5025">
          <a:extLst>
            <a:ext uri="{FF2B5EF4-FFF2-40B4-BE49-F238E27FC236}">
              <a16:creationId xmlns:a16="http://schemas.microsoft.com/office/drawing/2014/main" id="{00000000-0008-0000-6100-0000A213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5027" name="TextBox 5026">
          <a:extLst>
            <a:ext uri="{FF2B5EF4-FFF2-40B4-BE49-F238E27FC236}">
              <a16:creationId xmlns:a16="http://schemas.microsoft.com/office/drawing/2014/main" id="{00000000-0008-0000-6100-0000A313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5028" name="TextBox 5027">
          <a:extLst>
            <a:ext uri="{FF2B5EF4-FFF2-40B4-BE49-F238E27FC236}">
              <a16:creationId xmlns:a16="http://schemas.microsoft.com/office/drawing/2014/main" id="{00000000-0008-0000-6100-0000A413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5029" name="TextBox 5028">
          <a:extLst>
            <a:ext uri="{FF2B5EF4-FFF2-40B4-BE49-F238E27FC236}">
              <a16:creationId xmlns:a16="http://schemas.microsoft.com/office/drawing/2014/main" id="{00000000-0008-0000-6100-0000A513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5030" name="TextBox 5029">
          <a:extLst>
            <a:ext uri="{FF2B5EF4-FFF2-40B4-BE49-F238E27FC236}">
              <a16:creationId xmlns:a16="http://schemas.microsoft.com/office/drawing/2014/main" id="{00000000-0008-0000-6100-0000A613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5031" name="TextBox 5030">
          <a:extLst>
            <a:ext uri="{FF2B5EF4-FFF2-40B4-BE49-F238E27FC236}">
              <a16:creationId xmlns:a16="http://schemas.microsoft.com/office/drawing/2014/main" id="{00000000-0008-0000-6100-0000A713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5032" name="TextBox 5031">
          <a:extLst>
            <a:ext uri="{FF2B5EF4-FFF2-40B4-BE49-F238E27FC236}">
              <a16:creationId xmlns:a16="http://schemas.microsoft.com/office/drawing/2014/main" id="{00000000-0008-0000-6100-0000A813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5033" name="TextBox 5032">
          <a:extLst>
            <a:ext uri="{FF2B5EF4-FFF2-40B4-BE49-F238E27FC236}">
              <a16:creationId xmlns:a16="http://schemas.microsoft.com/office/drawing/2014/main" id="{00000000-0008-0000-6100-0000A913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5034" name="TextBox 5033">
          <a:extLst>
            <a:ext uri="{FF2B5EF4-FFF2-40B4-BE49-F238E27FC236}">
              <a16:creationId xmlns:a16="http://schemas.microsoft.com/office/drawing/2014/main" id="{00000000-0008-0000-6100-0000AA13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5035" name="TextBox 5034">
          <a:extLst>
            <a:ext uri="{FF2B5EF4-FFF2-40B4-BE49-F238E27FC236}">
              <a16:creationId xmlns:a16="http://schemas.microsoft.com/office/drawing/2014/main" id="{00000000-0008-0000-6100-0000AB13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5036" name="TextBox 5035">
          <a:extLst>
            <a:ext uri="{FF2B5EF4-FFF2-40B4-BE49-F238E27FC236}">
              <a16:creationId xmlns:a16="http://schemas.microsoft.com/office/drawing/2014/main" id="{00000000-0008-0000-6100-0000AC13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5037" name="TextBox 5036">
          <a:extLst>
            <a:ext uri="{FF2B5EF4-FFF2-40B4-BE49-F238E27FC236}">
              <a16:creationId xmlns:a16="http://schemas.microsoft.com/office/drawing/2014/main" id="{00000000-0008-0000-6100-0000AD13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5038" name="TextBox 5037">
          <a:extLst>
            <a:ext uri="{FF2B5EF4-FFF2-40B4-BE49-F238E27FC236}">
              <a16:creationId xmlns:a16="http://schemas.microsoft.com/office/drawing/2014/main" id="{00000000-0008-0000-6100-0000AE13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5039" name="TextBox 5038">
          <a:extLst>
            <a:ext uri="{FF2B5EF4-FFF2-40B4-BE49-F238E27FC236}">
              <a16:creationId xmlns:a16="http://schemas.microsoft.com/office/drawing/2014/main" id="{00000000-0008-0000-6100-0000AF13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5040" name="TextBox 5039">
          <a:extLst>
            <a:ext uri="{FF2B5EF4-FFF2-40B4-BE49-F238E27FC236}">
              <a16:creationId xmlns:a16="http://schemas.microsoft.com/office/drawing/2014/main" id="{00000000-0008-0000-6100-0000B013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5041" name="TextBox 5040">
          <a:extLst>
            <a:ext uri="{FF2B5EF4-FFF2-40B4-BE49-F238E27FC236}">
              <a16:creationId xmlns:a16="http://schemas.microsoft.com/office/drawing/2014/main" id="{00000000-0008-0000-6100-0000B113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5042" name="TextBox 5041">
          <a:extLst>
            <a:ext uri="{FF2B5EF4-FFF2-40B4-BE49-F238E27FC236}">
              <a16:creationId xmlns:a16="http://schemas.microsoft.com/office/drawing/2014/main" id="{00000000-0008-0000-6100-0000B213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5043" name="TextBox 5042">
          <a:extLst>
            <a:ext uri="{FF2B5EF4-FFF2-40B4-BE49-F238E27FC236}">
              <a16:creationId xmlns:a16="http://schemas.microsoft.com/office/drawing/2014/main" id="{00000000-0008-0000-6100-0000B313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5044" name="TextBox 5043">
          <a:extLst>
            <a:ext uri="{FF2B5EF4-FFF2-40B4-BE49-F238E27FC236}">
              <a16:creationId xmlns:a16="http://schemas.microsoft.com/office/drawing/2014/main" id="{00000000-0008-0000-6100-0000B413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5045" name="TextBox 5044">
          <a:extLst>
            <a:ext uri="{FF2B5EF4-FFF2-40B4-BE49-F238E27FC236}">
              <a16:creationId xmlns:a16="http://schemas.microsoft.com/office/drawing/2014/main" id="{00000000-0008-0000-6100-0000B513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5046" name="TextBox 5045">
          <a:extLst>
            <a:ext uri="{FF2B5EF4-FFF2-40B4-BE49-F238E27FC236}">
              <a16:creationId xmlns:a16="http://schemas.microsoft.com/office/drawing/2014/main" id="{00000000-0008-0000-6100-0000B613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5047" name="TextBox 5046">
          <a:extLst>
            <a:ext uri="{FF2B5EF4-FFF2-40B4-BE49-F238E27FC236}">
              <a16:creationId xmlns:a16="http://schemas.microsoft.com/office/drawing/2014/main" id="{00000000-0008-0000-6100-0000B713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5048" name="TextBox 5047">
          <a:extLst>
            <a:ext uri="{FF2B5EF4-FFF2-40B4-BE49-F238E27FC236}">
              <a16:creationId xmlns:a16="http://schemas.microsoft.com/office/drawing/2014/main" id="{00000000-0008-0000-6100-0000B813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5049" name="TextBox 5048">
          <a:extLst>
            <a:ext uri="{FF2B5EF4-FFF2-40B4-BE49-F238E27FC236}">
              <a16:creationId xmlns:a16="http://schemas.microsoft.com/office/drawing/2014/main" id="{00000000-0008-0000-6100-0000B913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5050" name="TextBox 5049">
          <a:extLst>
            <a:ext uri="{FF2B5EF4-FFF2-40B4-BE49-F238E27FC236}">
              <a16:creationId xmlns:a16="http://schemas.microsoft.com/office/drawing/2014/main" id="{00000000-0008-0000-6100-0000BA13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5051" name="TextBox 5050">
          <a:extLst>
            <a:ext uri="{FF2B5EF4-FFF2-40B4-BE49-F238E27FC236}">
              <a16:creationId xmlns:a16="http://schemas.microsoft.com/office/drawing/2014/main" id="{00000000-0008-0000-6100-0000BB13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5052" name="TextBox 5051">
          <a:extLst>
            <a:ext uri="{FF2B5EF4-FFF2-40B4-BE49-F238E27FC236}">
              <a16:creationId xmlns:a16="http://schemas.microsoft.com/office/drawing/2014/main" id="{00000000-0008-0000-6100-0000BC13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5053" name="TextBox 5052">
          <a:extLst>
            <a:ext uri="{FF2B5EF4-FFF2-40B4-BE49-F238E27FC236}">
              <a16:creationId xmlns:a16="http://schemas.microsoft.com/office/drawing/2014/main" id="{00000000-0008-0000-6100-0000BD13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5054" name="TextBox 5053">
          <a:extLst>
            <a:ext uri="{FF2B5EF4-FFF2-40B4-BE49-F238E27FC236}">
              <a16:creationId xmlns:a16="http://schemas.microsoft.com/office/drawing/2014/main" id="{00000000-0008-0000-6100-0000BE13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5055" name="TextBox 5054">
          <a:extLst>
            <a:ext uri="{FF2B5EF4-FFF2-40B4-BE49-F238E27FC236}">
              <a16:creationId xmlns:a16="http://schemas.microsoft.com/office/drawing/2014/main" id="{00000000-0008-0000-6100-0000BF13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5056" name="TextBox 5055">
          <a:extLst>
            <a:ext uri="{FF2B5EF4-FFF2-40B4-BE49-F238E27FC236}">
              <a16:creationId xmlns:a16="http://schemas.microsoft.com/office/drawing/2014/main" id="{00000000-0008-0000-6100-0000C013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5057" name="TextBox 5056">
          <a:extLst>
            <a:ext uri="{FF2B5EF4-FFF2-40B4-BE49-F238E27FC236}">
              <a16:creationId xmlns:a16="http://schemas.microsoft.com/office/drawing/2014/main" id="{00000000-0008-0000-6100-0000C113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5058" name="TextBox 5057">
          <a:extLst>
            <a:ext uri="{FF2B5EF4-FFF2-40B4-BE49-F238E27FC236}">
              <a16:creationId xmlns:a16="http://schemas.microsoft.com/office/drawing/2014/main" id="{00000000-0008-0000-6100-0000C213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5059" name="TextBox 5058">
          <a:extLst>
            <a:ext uri="{FF2B5EF4-FFF2-40B4-BE49-F238E27FC236}">
              <a16:creationId xmlns:a16="http://schemas.microsoft.com/office/drawing/2014/main" id="{00000000-0008-0000-6100-0000C313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5060" name="TextBox 5059">
          <a:extLst>
            <a:ext uri="{FF2B5EF4-FFF2-40B4-BE49-F238E27FC236}">
              <a16:creationId xmlns:a16="http://schemas.microsoft.com/office/drawing/2014/main" id="{00000000-0008-0000-6100-0000C413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5061" name="TextBox 5060">
          <a:extLst>
            <a:ext uri="{FF2B5EF4-FFF2-40B4-BE49-F238E27FC236}">
              <a16:creationId xmlns:a16="http://schemas.microsoft.com/office/drawing/2014/main" id="{00000000-0008-0000-6100-0000C513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5062" name="TextBox 5061">
          <a:extLst>
            <a:ext uri="{FF2B5EF4-FFF2-40B4-BE49-F238E27FC236}">
              <a16:creationId xmlns:a16="http://schemas.microsoft.com/office/drawing/2014/main" id="{00000000-0008-0000-6100-0000C613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5063" name="TextBox 5062">
          <a:extLst>
            <a:ext uri="{FF2B5EF4-FFF2-40B4-BE49-F238E27FC236}">
              <a16:creationId xmlns:a16="http://schemas.microsoft.com/office/drawing/2014/main" id="{00000000-0008-0000-6100-0000C713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5064" name="TextBox 5063">
          <a:extLst>
            <a:ext uri="{FF2B5EF4-FFF2-40B4-BE49-F238E27FC236}">
              <a16:creationId xmlns:a16="http://schemas.microsoft.com/office/drawing/2014/main" id="{00000000-0008-0000-6100-0000C813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5065" name="TextBox 5064">
          <a:extLst>
            <a:ext uri="{FF2B5EF4-FFF2-40B4-BE49-F238E27FC236}">
              <a16:creationId xmlns:a16="http://schemas.microsoft.com/office/drawing/2014/main" id="{00000000-0008-0000-6100-0000C913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5066" name="TextBox 5065">
          <a:extLst>
            <a:ext uri="{FF2B5EF4-FFF2-40B4-BE49-F238E27FC236}">
              <a16:creationId xmlns:a16="http://schemas.microsoft.com/office/drawing/2014/main" id="{00000000-0008-0000-6100-0000CA13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5067" name="TextBox 5066">
          <a:extLst>
            <a:ext uri="{FF2B5EF4-FFF2-40B4-BE49-F238E27FC236}">
              <a16:creationId xmlns:a16="http://schemas.microsoft.com/office/drawing/2014/main" id="{00000000-0008-0000-6100-0000CB13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5068" name="TextBox 5067">
          <a:extLst>
            <a:ext uri="{FF2B5EF4-FFF2-40B4-BE49-F238E27FC236}">
              <a16:creationId xmlns:a16="http://schemas.microsoft.com/office/drawing/2014/main" id="{00000000-0008-0000-6100-0000CC13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5069" name="TextBox 5068">
          <a:extLst>
            <a:ext uri="{FF2B5EF4-FFF2-40B4-BE49-F238E27FC236}">
              <a16:creationId xmlns:a16="http://schemas.microsoft.com/office/drawing/2014/main" id="{00000000-0008-0000-6100-0000CD13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5070" name="TextBox 5069">
          <a:extLst>
            <a:ext uri="{FF2B5EF4-FFF2-40B4-BE49-F238E27FC236}">
              <a16:creationId xmlns:a16="http://schemas.microsoft.com/office/drawing/2014/main" id="{00000000-0008-0000-6100-0000CE13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5071" name="TextBox 5070">
          <a:extLst>
            <a:ext uri="{FF2B5EF4-FFF2-40B4-BE49-F238E27FC236}">
              <a16:creationId xmlns:a16="http://schemas.microsoft.com/office/drawing/2014/main" id="{00000000-0008-0000-6100-0000CF13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5072" name="TextBox 5071">
          <a:extLst>
            <a:ext uri="{FF2B5EF4-FFF2-40B4-BE49-F238E27FC236}">
              <a16:creationId xmlns:a16="http://schemas.microsoft.com/office/drawing/2014/main" id="{00000000-0008-0000-6100-0000D013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5073" name="TextBox 5072">
          <a:extLst>
            <a:ext uri="{FF2B5EF4-FFF2-40B4-BE49-F238E27FC236}">
              <a16:creationId xmlns:a16="http://schemas.microsoft.com/office/drawing/2014/main" id="{00000000-0008-0000-6100-0000D113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5074" name="TextBox 5073">
          <a:extLst>
            <a:ext uri="{FF2B5EF4-FFF2-40B4-BE49-F238E27FC236}">
              <a16:creationId xmlns:a16="http://schemas.microsoft.com/office/drawing/2014/main" id="{00000000-0008-0000-6100-0000D213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5075" name="TextBox 5074">
          <a:extLst>
            <a:ext uri="{FF2B5EF4-FFF2-40B4-BE49-F238E27FC236}">
              <a16:creationId xmlns:a16="http://schemas.microsoft.com/office/drawing/2014/main" id="{00000000-0008-0000-6100-0000D313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5076" name="TextBox 5075">
          <a:extLst>
            <a:ext uri="{FF2B5EF4-FFF2-40B4-BE49-F238E27FC236}">
              <a16:creationId xmlns:a16="http://schemas.microsoft.com/office/drawing/2014/main" id="{00000000-0008-0000-6100-0000D413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5077" name="TextBox 5076">
          <a:extLst>
            <a:ext uri="{FF2B5EF4-FFF2-40B4-BE49-F238E27FC236}">
              <a16:creationId xmlns:a16="http://schemas.microsoft.com/office/drawing/2014/main" id="{00000000-0008-0000-6100-0000D513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5078" name="TextBox 5077">
          <a:extLst>
            <a:ext uri="{FF2B5EF4-FFF2-40B4-BE49-F238E27FC236}">
              <a16:creationId xmlns:a16="http://schemas.microsoft.com/office/drawing/2014/main" id="{00000000-0008-0000-6100-0000D613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5079" name="TextBox 5078">
          <a:extLst>
            <a:ext uri="{FF2B5EF4-FFF2-40B4-BE49-F238E27FC236}">
              <a16:creationId xmlns:a16="http://schemas.microsoft.com/office/drawing/2014/main" id="{00000000-0008-0000-6100-0000D713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5080" name="TextBox 5079">
          <a:extLst>
            <a:ext uri="{FF2B5EF4-FFF2-40B4-BE49-F238E27FC236}">
              <a16:creationId xmlns:a16="http://schemas.microsoft.com/office/drawing/2014/main" id="{00000000-0008-0000-6100-0000D813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5081" name="TextBox 5080">
          <a:extLst>
            <a:ext uri="{FF2B5EF4-FFF2-40B4-BE49-F238E27FC236}">
              <a16:creationId xmlns:a16="http://schemas.microsoft.com/office/drawing/2014/main" id="{00000000-0008-0000-6100-0000D913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5082" name="TextBox 5081">
          <a:extLst>
            <a:ext uri="{FF2B5EF4-FFF2-40B4-BE49-F238E27FC236}">
              <a16:creationId xmlns:a16="http://schemas.microsoft.com/office/drawing/2014/main" id="{00000000-0008-0000-6100-0000DA13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5083" name="TextBox 5082">
          <a:extLst>
            <a:ext uri="{FF2B5EF4-FFF2-40B4-BE49-F238E27FC236}">
              <a16:creationId xmlns:a16="http://schemas.microsoft.com/office/drawing/2014/main" id="{00000000-0008-0000-6100-0000DB13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5084" name="TextBox 5083">
          <a:extLst>
            <a:ext uri="{FF2B5EF4-FFF2-40B4-BE49-F238E27FC236}">
              <a16:creationId xmlns:a16="http://schemas.microsoft.com/office/drawing/2014/main" id="{00000000-0008-0000-6100-0000DC13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5085" name="TextBox 5084">
          <a:extLst>
            <a:ext uri="{FF2B5EF4-FFF2-40B4-BE49-F238E27FC236}">
              <a16:creationId xmlns:a16="http://schemas.microsoft.com/office/drawing/2014/main" id="{00000000-0008-0000-6100-0000DD13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5086" name="TextBox 5085">
          <a:extLst>
            <a:ext uri="{FF2B5EF4-FFF2-40B4-BE49-F238E27FC236}">
              <a16:creationId xmlns:a16="http://schemas.microsoft.com/office/drawing/2014/main" id="{00000000-0008-0000-6100-0000DE13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5087" name="TextBox 5086">
          <a:extLst>
            <a:ext uri="{FF2B5EF4-FFF2-40B4-BE49-F238E27FC236}">
              <a16:creationId xmlns:a16="http://schemas.microsoft.com/office/drawing/2014/main" id="{00000000-0008-0000-6100-0000DF13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5088" name="TextBox 5087">
          <a:extLst>
            <a:ext uri="{FF2B5EF4-FFF2-40B4-BE49-F238E27FC236}">
              <a16:creationId xmlns:a16="http://schemas.microsoft.com/office/drawing/2014/main" id="{00000000-0008-0000-6100-0000E013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5089" name="TextBox 5088">
          <a:extLst>
            <a:ext uri="{FF2B5EF4-FFF2-40B4-BE49-F238E27FC236}">
              <a16:creationId xmlns:a16="http://schemas.microsoft.com/office/drawing/2014/main" id="{00000000-0008-0000-6100-0000E113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5090" name="TextBox 5089">
          <a:extLst>
            <a:ext uri="{FF2B5EF4-FFF2-40B4-BE49-F238E27FC236}">
              <a16:creationId xmlns:a16="http://schemas.microsoft.com/office/drawing/2014/main" id="{00000000-0008-0000-6100-0000E213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5091" name="TextBox 5090">
          <a:extLst>
            <a:ext uri="{FF2B5EF4-FFF2-40B4-BE49-F238E27FC236}">
              <a16:creationId xmlns:a16="http://schemas.microsoft.com/office/drawing/2014/main" id="{00000000-0008-0000-6100-0000E313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5092" name="TextBox 5091">
          <a:extLst>
            <a:ext uri="{FF2B5EF4-FFF2-40B4-BE49-F238E27FC236}">
              <a16:creationId xmlns:a16="http://schemas.microsoft.com/office/drawing/2014/main" id="{00000000-0008-0000-6100-0000E413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5093" name="TextBox 5092">
          <a:extLst>
            <a:ext uri="{FF2B5EF4-FFF2-40B4-BE49-F238E27FC236}">
              <a16:creationId xmlns:a16="http://schemas.microsoft.com/office/drawing/2014/main" id="{00000000-0008-0000-6100-0000E513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5094" name="TextBox 5093">
          <a:extLst>
            <a:ext uri="{FF2B5EF4-FFF2-40B4-BE49-F238E27FC236}">
              <a16:creationId xmlns:a16="http://schemas.microsoft.com/office/drawing/2014/main" id="{00000000-0008-0000-6100-0000E613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5095" name="TextBox 5094">
          <a:extLst>
            <a:ext uri="{FF2B5EF4-FFF2-40B4-BE49-F238E27FC236}">
              <a16:creationId xmlns:a16="http://schemas.microsoft.com/office/drawing/2014/main" id="{00000000-0008-0000-6100-0000E713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5096" name="TextBox 5095">
          <a:extLst>
            <a:ext uri="{FF2B5EF4-FFF2-40B4-BE49-F238E27FC236}">
              <a16:creationId xmlns:a16="http://schemas.microsoft.com/office/drawing/2014/main" id="{00000000-0008-0000-6100-0000E813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5097" name="TextBox 5096">
          <a:extLst>
            <a:ext uri="{FF2B5EF4-FFF2-40B4-BE49-F238E27FC236}">
              <a16:creationId xmlns:a16="http://schemas.microsoft.com/office/drawing/2014/main" id="{00000000-0008-0000-6100-0000E913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5098" name="TextBox 5097">
          <a:extLst>
            <a:ext uri="{FF2B5EF4-FFF2-40B4-BE49-F238E27FC236}">
              <a16:creationId xmlns:a16="http://schemas.microsoft.com/office/drawing/2014/main" id="{00000000-0008-0000-6100-0000EA13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5099" name="TextBox 5098">
          <a:extLst>
            <a:ext uri="{FF2B5EF4-FFF2-40B4-BE49-F238E27FC236}">
              <a16:creationId xmlns:a16="http://schemas.microsoft.com/office/drawing/2014/main" id="{00000000-0008-0000-6100-0000EB13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5100" name="TextBox 5099">
          <a:extLst>
            <a:ext uri="{FF2B5EF4-FFF2-40B4-BE49-F238E27FC236}">
              <a16:creationId xmlns:a16="http://schemas.microsoft.com/office/drawing/2014/main" id="{00000000-0008-0000-6100-0000EC13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5101" name="TextBox 5100">
          <a:extLst>
            <a:ext uri="{FF2B5EF4-FFF2-40B4-BE49-F238E27FC236}">
              <a16:creationId xmlns:a16="http://schemas.microsoft.com/office/drawing/2014/main" id="{00000000-0008-0000-6100-0000ED13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5102" name="TextBox 5101">
          <a:extLst>
            <a:ext uri="{FF2B5EF4-FFF2-40B4-BE49-F238E27FC236}">
              <a16:creationId xmlns:a16="http://schemas.microsoft.com/office/drawing/2014/main" id="{00000000-0008-0000-6100-0000EE13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5103" name="TextBox 5102">
          <a:extLst>
            <a:ext uri="{FF2B5EF4-FFF2-40B4-BE49-F238E27FC236}">
              <a16:creationId xmlns:a16="http://schemas.microsoft.com/office/drawing/2014/main" id="{00000000-0008-0000-6100-0000EF13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5104" name="TextBox 5103">
          <a:extLst>
            <a:ext uri="{FF2B5EF4-FFF2-40B4-BE49-F238E27FC236}">
              <a16:creationId xmlns:a16="http://schemas.microsoft.com/office/drawing/2014/main" id="{00000000-0008-0000-6100-0000F013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5105" name="TextBox 5104">
          <a:extLst>
            <a:ext uri="{FF2B5EF4-FFF2-40B4-BE49-F238E27FC236}">
              <a16:creationId xmlns:a16="http://schemas.microsoft.com/office/drawing/2014/main" id="{00000000-0008-0000-6100-0000F113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5106" name="TextBox 5105">
          <a:extLst>
            <a:ext uri="{FF2B5EF4-FFF2-40B4-BE49-F238E27FC236}">
              <a16:creationId xmlns:a16="http://schemas.microsoft.com/office/drawing/2014/main" id="{00000000-0008-0000-6100-0000F213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5107" name="TextBox 5106">
          <a:extLst>
            <a:ext uri="{FF2B5EF4-FFF2-40B4-BE49-F238E27FC236}">
              <a16:creationId xmlns:a16="http://schemas.microsoft.com/office/drawing/2014/main" id="{00000000-0008-0000-6100-0000F313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5108" name="TextBox 5107">
          <a:extLst>
            <a:ext uri="{FF2B5EF4-FFF2-40B4-BE49-F238E27FC236}">
              <a16:creationId xmlns:a16="http://schemas.microsoft.com/office/drawing/2014/main" id="{00000000-0008-0000-6100-0000F413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5109" name="TextBox 5108">
          <a:extLst>
            <a:ext uri="{FF2B5EF4-FFF2-40B4-BE49-F238E27FC236}">
              <a16:creationId xmlns:a16="http://schemas.microsoft.com/office/drawing/2014/main" id="{00000000-0008-0000-6100-0000F513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5110" name="TextBox 5109">
          <a:extLst>
            <a:ext uri="{FF2B5EF4-FFF2-40B4-BE49-F238E27FC236}">
              <a16:creationId xmlns:a16="http://schemas.microsoft.com/office/drawing/2014/main" id="{00000000-0008-0000-6100-0000F613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5111" name="TextBox 5110">
          <a:extLst>
            <a:ext uri="{FF2B5EF4-FFF2-40B4-BE49-F238E27FC236}">
              <a16:creationId xmlns:a16="http://schemas.microsoft.com/office/drawing/2014/main" id="{00000000-0008-0000-6100-0000F713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5112" name="TextBox 5111">
          <a:extLst>
            <a:ext uri="{FF2B5EF4-FFF2-40B4-BE49-F238E27FC236}">
              <a16:creationId xmlns:a16="http://schemas.microsoft.com/office/drawing/2014/main" id="{00000000-0008-0000-6100-0000F813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5113" name="TextBox 5112">
          <a:extLst>
            <a:ext uri="{FF2B5EF4-FFF2-40B4-BE49-F238E27FC236}">
              <a16:creationId xmlns:a16="http://schemas.microsoft.com/office/drawing/2014/main" id="{00000000-0008-0000-6100-0000F913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5114" name="TextBox 5113">
          <a:extLst>
            <a:ext uri="{FF2B5EF4-FFF2-40B4-BE49-F238E27FC236}">
              <a16:creationId xmlns:a16="http://schemas.microsoft.com/office/drawing/2014/main" id="{00000000-0008-0000-6100-0000FA13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5115" name="TextBox 5114">
          <a:extLst>
            <a:ext uri="{FF2B5EF4-FFF2-40B4-BE49-F238E27FC236}">
              <a16:creationId xmlns:a16="http://schemas.microsoft.com/office/drawing/2014/main" id="{00000000-0008-0000-6100-0000FB13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5116" name="TextBox 5115">
          <a:extLst>
            <a:ext uri="{FF2B5EF4-FFF2-40B4-BE49-F238E27FC236}">
              <a16:creationId xmlns:a16="http://schemas.microsoft.com/office/drawing/2014/main" id="{00000000-0008-0000-6100-0000FC13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5117" name="TextBox 5116">
          <a:extLst>
            <a:ext uri="{FF2B5EF4-FFF2-40B4-BE49-F238E27FC236}">
              <a16:creationId xmlns:a16="http://schemas.microsoft.com/office/drawing/2014/main" id="{00000000-0008-0000-6100-0000FD13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5118" name="TextBox 5117">
          <a:extLst>
            <a:ext uri="{FF2B5EF4-FFF2-40B4-BE49-F238E27FC236}">
              <a16:creationId xmlns:a16="http://schemas.microsoft.com/office/drawing/2014/main" id="{00000000-0008-0000-6100-0000FE13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5119" name="TextBox 5118">
          <a:extLst>
            <a:ext uri="{FF2B5EF4-FFF2-40B4-BE49-F238E27FC236}">
              <a16:creationId xmlns:a16="http://schemas.microsoft.com/office/drawing/2014/main" id="{00000000-0008-0000-6100-0000FF13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5120" name="TextBox 5119">
          <a:extLst>
            <a:ext uri="{FF2B5EF4-FFF2-40B4-BE49-F238E27FC236}">
              <a16:creationId xmlns:a16="http://schemas.microsoft.com/office/drawing/2014/main" id="{00000000-0008-0000-6100-00000014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5121" name="TextBox 5120">
          <a:extLst>
            <a:ext uri="{FF2B5EF4-FFF2-40B4-BE49-F238E27FC236}">
              <a16:creationId xmlns:a16="http://schemas.microsoft.com/office/drawing/2014/main" id="{00000000-0008-0000-6100-00000114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5122" name="TextBox 5121">
          <a:extLst>
            <a:ext uri="{FF2B5EF4-FFF2-40B4-BE49-F238E27FC236}">
              <a16:creationId xmlns:a16="http://schemas.microsoft.com/office/drawing/2014/main" id="{00000000-0008-0000-6100-00000214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5123" name="TextBox 5122">
          <a:extLst>
            <a:ext uri="{FF2B5EF4-FFF2-40B4-BE49-F238E27FC236}">
              <a16:creationId xmlns:a16="http://schemas.microsoft.com/office/drawing/2014/main" id="{00000000-0008-0000-6100-00000314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5124" name="TextBox 5123">
          <a:extLst>
            <a:ext uri="{FF2B5EF4-FFF2-40B4-BE49-F238E27FC236}">
              <a16:creationId xmlns:a16="http://schemas.microsoft.com/office/drawing/2014/main" id="{00000000-0008-0000-6100-00000414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5125" name="TextBox 5124">
          <a:extLst>
            <a:ext uri="{FF2B5EF4-FFF2-40B4-BE49-F238E27FC236}">
              <a16:creationId xmlns:a16="http://schemas.microsoft.com/office/drawing/2014/main" id="{00000000-0008-0000-6100-00000514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5126" name="TextBox 5125">
          <a:extLst>
            <a:ext uri="{FF2B5EF4-FFF2-40B4-BE49-F238E27FC236}">
              <a16:creationId xmlns:a16="http://schemas.microsoft.com/office/drawing/2014/main" id="{00000000-0008-0000-6100-00000614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5127" name="TextBox 5126">
          <a:extLst>
            <a:ext uri="{FF2B5EF4-FFF2-40B4-BE49-F238E27FC236}">
              <a16:creationId xmlns:a16="http://schemas.microsoft.com/office/drawing/2014/main" id="{00000000-0008-0000-6100-00000714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5128" name="TextBox 5127">
          <a:extLst>
            <a:ext uri="{FF2B5EF4-FFF2-40B4-BE49-F238E27FC236}">
              <a16:creationId xmlns:a16="http://schemas.microsoft.com/office/drawing/2014/main" id="{00000000-0008-0000-6100-00000814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5129" name="TextBox 5128">
          <a:extLst>
            <a:ext uri="{FF2B5EF4-FFF2-40B4-BE49-F238E27FC236}">
              <a16:creationId xmlns:a16="http://schemas.microsoft.com/office/drawing/2014/main" id="{00000000-0008-0000-6100-00000914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5130" name="TextBox 5129">
          <a:extLst>
            <a:ext uri="{FF2B5EF4-FFF2-40B4-BE49-F238E27FC236}">
              <a16:creationId xmlns:a16="http://schemas.microsoft.com/office/drawing/2014/main" id="{00000000-0008-0000-6100-00000A14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5131" name="TextBox 5130">
          <a:extLst>
            <a:ext uri="{FF2B5EF4-FFF2-40B4-BE49-F238E27FC236}">
              <a16:creationId xmlns:a16="http://schemas.microsoft.com/office/drawing/2014/main" id="{00000000-0008-0000-6100-00000B14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5132" name="TextBox 5131">
          <a:extLst>
            <a:ext uri="{FF2B5EF4-FFF2-40B4-BE49-F238E27FC236}">
              <a16:creationId xmlns:a16="http://schemas.microsoft.com/office/drawing/2014/main" id="{00000000-0008-0000-6100-00000C14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5133" name="TextBox 5132">
          <a:extLst>
            <a:ext uri="{FF2B5EF4-FFF2-40B4-BE49-F238E27FC236}">
              <a16:creationId xmlns:a16="http://schemas.microsoft.com/office/drawing/2014/main" id="{00000000-0008-0000-6100-00000D14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5134" name="TextBox 5133">
          <a:extLst>
            <a:ext uri="{FF2B5EF4-FFF2-40B4-BE49-F238E27FC236}">
              <a16:creationId xmlns:a16="http://schemas.microsoft.com/office/drawing/2014/main" id="{00000000-0008-0000-6100-00000E14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5135" name="TextBox 5134">
          <a:extLst>
            <a:ext uri="{FF2B5EF4-FFF2-40B4-BE49-F238E27FC236}">
              <a16:creationId xmlns:a16="http://schemas.microsoft.com/office/drawing/2014/main" id="{00000000-0008-0000-6100-00000F14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5136" name="TextBox 5135">
          <a:extLst>
            <a:ext uri="{FF2B5EF4-FFF2-40B4-BE49-F238E27FC236}">
              <a16:creationId xmlns:a16="http://schemas.microsoft.com/office/drawing/2014/main" id="{00000000-0008-0000-6100-00001014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5137" name="TextBox 5136">
          <a:extLst>
            <a:ext uri="{FF2B5EF4-FFF2-40B4-BE49-F238E27FC236}">
              <a16:creationId xmlns:a16="http://schemas.microsoft.com/office/drawing/2014/main" id="{00000000-0008-0000-6100-00001114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5138" name="TextBox 5137">
          <a:extLst>
            <a:ext uri="{FF2B5EF4-FFF2-40B4-BE49-F238E27FC236}">
              <a16:creationId xmlns:a16="http://schemas.microsoft.com/office/drawing/2014/main" id="{00000000-0008-0000-6100-00001214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5139" name="TextBox 5138">
          <a:extLst>
            <a:ext uri="{FF2B5EF4-FFF2-40B4-BE49-F238E27FC236}">
              <a16:creationId xmlns:a16="http://schemas.microsoft.com/office/drawing/2014/main" id="{00000000-0008-0000-6100-00001314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5140" name="TextBox 5139">
          <a:extLst>
            <a:ext uri="{FF2B5EF4-FFF2-40B4-BE49-F238E27FC236}">
              <a16:creationId xmlns:a16="http://schemas.microsoft.com/office/drawing/2014/main" id="{00000000-0008-0000-6100-00001414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5141" name="TextBox 5140">
          <a:extLst>
            <a:ext uri="{FF2B5EF4-FFF2-40B4-BE49-F238E27FC236}">
              <a16:creationId xmlns:a16="http://schemas.microsoft.com/office/drawing/2014/main" id="{00000000-0008-0000-6100-00001514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5142" name="TextBox 5141">
          <a:extLst>
            <a:ext uri="{FF2B5EF4-FFF2-40B4-BE49-F238E27FC236}">
              <a16:creationId xmlns:a16="http://schemas.microsoft.com/office/drawing/2014/main" id="{00000000-0008-0000-6100-00001614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5143" name="TextBox 5142">
          <a:extLst>
            <a:ext uri="{FF2B5EF4-FFF2-40B4-BE49-F238E27FC236}">
              <a16:creationId xmlns:a16="http://schemas.microsoft.com/office/drawing/2014/main" id="{00000000-0008-0000-6100-00001714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5144" name="TextBox 5143">
          <a:extLst>
            <a:ext uri="{FF2B5EF4-FFF2-40B4-BE49-F238E27FC236}">
              <a16:creationId xmlns:a16="http://schemas.microsoft.com/office/drawing/2014/main" id="{00000000-0008-0000-6100-00001814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5145" name="TextBox 5144">
          <a:extLst>
            <a:ext uri="{FF2B5EF4-FFF2-40B4-BE49-F238E27FC236}">
              <a16:creationId xmlns:a16="http://schemas.microsoft.com/office/drawing/2014/main" id="{00000000-0008-0000-6100-00001914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5146" name="TextBox 5145">
          <a:extLst>
            <a:ext uri="{FF2B5EF4-FFF2-40B4-BE49-F238E27FC236}">
              <a16:creationId xmlns:a16="http://schemas.microsoft.com/office/drawing/2014/main" id="{00000000-0008-0000-6100-00001A14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5147" name="TextBox 5146">
          <a:extLst>
            <a:ext uri="{FF2B5EF4-FFF2-40B4-BE49-F238E27FC236}">
              <a16:creationId xmlns:a16="http://schemas.microsoft.com/office/drawing/2014/main" id="{00000000-0008-0000-6100-00001B14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5148" name="TextBox 5147">
          <a:extLst>
            <a:ext uri="{FF2B5EF4-FFF2-40B4-BE49-F238E27FC236}">
              <a16:creationId xmlns:a16="http://schemas.microsoft.com/office/drawing/2014/main" id="{00000000-0008-0000-6100-00001C14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5149" name="TextBox 5148">
          <a:extLst>
            <a:ext uri="{FF2B5EF4-FFF2-40B4-BE49-F238E27FC236}">
              <a16:creationId xmlns:a16="http://schemas.microsoft.com/office/drawing/2014/main" id="{00000000-0008-0000-6100-00001D14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5150" name="TextBox 5149">
          <a:extLst>
            <a:ext uri="{FF2B5EF4-FFF2-40B4-BE49-F238E27FC236}">
              <a16:creationId xmlns:a16="http://schemas.microsoft.com/office/drawing/2014/main" id="{00000000-0008-0000-6100-00001E1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5151" name="TextBox 5150">
          <a:extLst>
            <a:ext uri="{FF2B5EF4-FFF2-40B4-BE49-F238E27FC236}">
              <a16:creationId xmlns:a16="http://schemas.microsoft.com/office/drawing/2014/main" id="{00000000-0008-0000-6100-00001F1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5152" name="TextBox 5151">
          <a:extLst>
            <a:ext uri="{FF2B5EF4-FFF2-40B4-BE49-F238E27FC236}">
              <a16:creationId xmlns:a16="http://schemas.microsoft.com/office/drawing/2014/main" id="{00000000-0008-0000-6100-0000201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5153" name="TextBox 5152">
          <a:extLst>
            <a:ext uri="{FF2B5EF4-FFF2-40B4-BE49-F238E27FC236}">
              <a16:creationId xmlns:a16="http://schemas.microsoft.com/office/drawing/2014/main" id="{00000000-0008-0000-6100-0000211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5154" name="TextBox 5153">
          <a:extLst>
            <a:ext uri="{FF2B5EF4-FFF2-40B4-BE49-F238E27FC236}">
              <a16:creationId xmlns:a16="http://schemas.microsoft.com/office/drawing/2014/main" id="{00000000-0008-0000-6100-0000221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5155" name="TextBox 5154">
          <a:extLst>
            <a:ext uri="{FF2B5EF4-FFF2-40B4-BE49-F238E27FC236}">
              <a16:creationId xmlns:a16="http://schemas.microsoft.com/office/drawing/2014/main" id="{00000000-0008-0000-6100-0000231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5156" name="TextBox 5155">
          <a:extLst>
            <a:ext uri="{FF2B5EF4-FFF2-40B4-BE49-F238E27FC236}">
              <a16:creationId xmlns:a16="http://schemas.microsoft.com/office/drawing/2014/main" id="{00000000-0008-0000-6100-0000241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5157" name="TextBox 5156">
          <a:extLst>
            <a:ext uri="{FF2B5EF4-FFF2-40B4-BE49-F238E27FC236}">
              <a16:creationId xmlns:a16="http://schemas.microsoft.com/office/drawing/2014/main" id="{00000000-0008-0000-6100-0000251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5158" name="TextBox 5157">
          <a:extLst>
            <a:ext uri="{FF2B5EF4-FFF2-40B4-BE49-F238E27FC236}">
              <a16:creationId xmlns:a16="http://schemas.microsoft.com/office/drawing/2014/main" id="{00000000-0008-0000-6100-0000261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5159" name="TextBox 5158">
          <a:extLst>
            <a:ext uri="{FF2B5EF4-FFF2-40B4-BE49-F238E27FC236}">
              <a16:creationId xmlns:a16="http://schemas.microsoft.com/office/drawing/2014/main" id="{00000000-0008-0000-6100-0000271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5160" name="TextBox 5159">
          <a:extLst>
            <a:ext uri="{FF2B5EF4-FFF2-40B4-BE49-F238E27FC236}">
              <a16:creationId xmlns:a16="http://schemas.microsoft.com/office/drawing/2014/main" id="{00000000-0008-0000-6100-0000281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5161" name="TextBox 5160">
          <a:extLst>
            <a:ext uri="{FF2B5EF4-FFF2-40B4-BE49-F238E27FC236}">
              <a16:creationId xmlns:a16="http://schemas.microsoft.com/office/drawing/2014/main" id="{00000000-0008-0000-6100-0000291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5162" name="TextBox 5161">
          <a:extLst>
            <a:ext uri="{FF2B5EF4-FFF2-40B4-BE49-F238E27FC236}">
              <a16:creationId xmlns:a16="http://schemas.microsoft.com/office/drawing/2014/main" id="{00000000-0008-0000-6100-00002A14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5163" name="TextBox 5162">
          <a:extLst>
            <a:ext uri="{FF2B5EF4-FFF2-40B4-BE49-F238E27FC236}">
              <a16:creationId xmlns:a16="http://schemas.microsoft.com/office/drawing/2014/main" id="{00000000-0008-0000-6100-00002B14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5164" name="TextBox 5163">
          <a:extLst>
            <a:ext uri="{FF2B5EF4-FFF2-40B4-BE49-F238E27FC236}">
              <a16:creationId xmlns:a16="http://schemas.microsoft.com/office/drawing/2014/main" id="{00000000-0008-0000-6100-00002C14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5165" name="TextBox 5164">
          <a:extLst>
            <a:ext uri="{FF2B5EF4-FFF2-40B4-BE49-F238E27FC236}">
              <a16:creationId xmlns:a16="http://schemas.microsoft.com/office/drawing/2014/main" id="{00000000-0008-0000-6100-00002D14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5166" name="TextBox 5165">
          <a:extLst>
            <a:ext uri="{FF2B5EF4-FFF2-40B4-BE49-F238E27FC236}">
              <a16:creationId xmlns:a16="http://schemas.microsoft.com/office/drawing/2014/main" id="{00000000-0008-0000-6100-00002E14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5167" name="TextBox 5166">
          <a:extLst>
            <a:ext uri="{FF2B5EF4-FFF2-40B4-BE49-F238E27FC236}">
              <a16:creationId xmlns:a16="http://schemas.microsoft.com/office/drawing/2014/main" id="{00000000-0008-0000-6100-00002F14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5168" name="TextBox 5167">
          <a:extLst>
            <a:ext uri="{FF2B5EF4-FFF2-40B4-BE49-F238E27FC236}">
              <a16:creationId xmlns:a16="http://schemas.microsoft.com/office/drawing/2014/main" id="{00000000-0008-0000-6100-00003014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5169" name="TextBox 5168">
          <a:extLst>
            <a:ext uri="{FF2B5EF4-FFF2-40B4-BE49-F238E27FC236}">
              <a16:creationId xmlns:a16="http://schemas.microsoft.com/office/drawing/2014/main" id="{00000000-0008-0000-6100-00003114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5170" name="TextBox 5169">
          <a:extLst>
            <a:ext uri="{FF2B5EF4-FFF2-40B4-BE49-F238E27FC236}">
              <a16:creationId xmlns:a16="http://schemas.microsoft.com/office/drawing/2014/main" id="{00000000-0008-0000-6100-00003214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5171" name="TextBox 5170">
          <a:extLst>
            <a:ext uri="{FF2B5EF4-FFF2-40B4-BE49-F238E27FC236}">
              <a16:creationId xmlns:a16="http://schemas.microsoft.com/office/drawing/2014/main" id="{00000000-0008-0000-6100-00003314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5172" name="TextBox 5171">
          <a:extLst>
            <a:ext uri="{FF2B5EF4-FFF2-40B4-BE49-F238E27FC236}">
              <a16:creationId xmlns:a16="http://schemas.microsoft.com/office/drawing/2014/main" id="{00000000-0008-0000-6100-00003414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5173" name="TextBox 5172">
          <a:extLst>
            <a:ext uri="{FF2B5EF4-FFF2-40B4-BE49-F238E27FC236}">
              <a16:creationId xmlns:a16="http://schemas.microsoft.com/office/drawing/2014/main" id="{00000000-0008-0000-6100-00003514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5174" name="TextBox 5173">
          <a:extLst>
            <a:ext uri="{FF2B5EF4-FFF2-40B4-BE49-F238E27FC236}">
              <a16:creationId xmlns:a16="http://schemas.microsoft.com/office/drawing/2014/main" id="{00000000-0008-0000-6100-00003614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5175" name="TextBox 5174">
          <a:extLst>
            <a:ext uri="{FF2B5EF4-FFF2-40B4-BE49-F238E27FC236}">
              <a16:creationId xmlns:a16="http://schemas.microsoft.com/office/drawing/2014/main" id="{00000000-0008-0000-6100-00003714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5176" name="TextBox 5175">
          <a:extLst>
            <a:ext uri="{FF2B5EF4-FFF2-40B4-BE49-F238E27FC236}">
              <a16:creationId xmlns:a16="http://schemas.microsoft.com/office/drawing/2014/main" id="{00000000-0008-0000-6100-00003814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5177" name="TextBox 5176">
          <a:extLst>
            <a:ext uri="{FF2B5EF4-FFF2-40B4-BE49-F238E27FC236}">
              <a16:creationId xmlns:a16="http://schemas.microsoft.com/office/drawing/2014/main" id="{00000000-0008-0000-6100-00003914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5178" name="TextBox 5177">
          <a:extLst>
            <a:ext uri="{FF2B5EF4-FFF2-40B4-BE49-F238E27FC236}">
              <a16:creationId xmlns:a16="http://schemas.microsoft.com/office/drawing/2014/main" id="{00000000-0008-0000-6100-00003A14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5179" name="TextBox 5178">
          <a:extLst>
            <a:ext uri="{FF2B5EF4-FFF2-40B4-BE49-F238E27FC236}">
              <a16:creationId xmlns:a16="http://schemas.microsoft.com/office/drawing/2014/main" id="{00000000-0008-0000-6100-00003B14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5180" name="TextBox 5179">
          <a:extLst>
            <a:ext uri="{FF2B5EF4-FFF2-40B4-BE49-F238E27FC236}">
              <a16:creationId xmlns:a16="http://schemas.microsoft.com/office/drawing/2014/main" id="{00000000-0008-0000-6100-00003C14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5181" name="TextBox 5180">
          <a:extLst>
            <a:ext uri="{FF2B5EF4-FFF2-40B4-BE49-F238E27FC236}">
              <a16:creationId xmlns:a16="http://schemas.microsoft.com/office/drawing/2014/main" id="{00000000-0008-0000-6100-00003D14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5182" name="TextBox 5181">
          <a:extLst>
            <a:ext uri="{FF2B5EF4-FFF2-40B4-BE49-F238E27FC236}">
              <a16:creationId xmlns:a16="http://schemas.microsoft.com/office/drawing/2014/main" id="{00000000-0008-0000-6100-00003E14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5183" name="TextBox 5182">
          <a:extLst>
            <a:ext uri="{FF2B5EF4-FFF2-40B4-BE49-F238E27FC236}">
              <a16:creationId xmlns:a16="http://schemas.microsoft.com/office/drawing/2014/main" id="{00000000-0008-0000-6100-00003F14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5184" name="TextBox 5183">
          <a:extLst>
            <a:ext uri="{FF2B5EF4-FFF2-40B4-BE49-F238E27FC236}">
              <a16:creationId xmlns:a16="http://schemas.microsoft.com/office/drawing/2014/main" id="{00000000-0008-0000-6100-00004014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5185" name="TextBox 5184">
          <a:extLst>
            <a:ext uri="{FF2B5EF4-FFF2-40B4-BE49-F238E27FC236}">
              <a16:creationId xmlns:a16="http://schemas.microsoft.com/office/drawing/2014/main" id="{00000000-0008-0000-6100-00004114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5186" name="TextBox 5185">
          <a:extLst>
            <a:ext uri="{FF2B5EF4-FFF2-40B4-BE49-F238E27FC236}">
              <a16:creationId xmlns:a16="http://schemas.microsoft.com/office/drawing/2014/main" id="{00000000-0008-0000-6100-00004214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5187" name="TextBox 5186">
          <a:extLst>
            <a:ext uri="{FF2B5EF4-FFF2-40B4-BE49-F238E27FC236}">
              <a16:creationId xmlns:a16="http://schemas.microsoft.com/office/drawing/2014/main" id="{00000000-0008-0000-6100-00004314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5188" name="TextBox 5187">
          <a:extLst>
            <a:ext uri="{FF2B5EF4-FFF2-40B4-BE49-F238E27FC236}">
              <a16:creationId xmlns:a16="http://schemas.microsoft.com/office/drawing/2014/main" id="{00000000-0008-0000-6100-00004414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5189" name="TextBox 5188">
          <a:extLst>
            <a:ext uri="{FF2B5EF4-FFF2-40B4-BE49-F238E27FC236}">
              <a16:creationId xmlns:a16="http://schemas.microsoft.com/office/drawing/2014/main" id="{00000000-0008-0000-6100-00004514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5190" name="TextBox 5189">
          <a:extLst>
            <a:ext uri="{FF2B5EF4-FFF2-40B4-BE49-F238E27FC236}">
              <a16:creationId xmlns:a16="http://schemas.microsoft.com/office/drawing/2014/main" id="{00000000-0008-0000-6100-00004614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5191" name="TextBox 5190">
          <a:extLst>
            <a:ext uri="{FF2B5EF4-FFF2-40B4-BE49-F238E27FC236}">
              <a16:creationId xmlns:a16="http://schemas.microsoft.com/office/drawing/2014/main" id="{00000000-0008-0000-6100-00004714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5192" name="TextBox 5191">
          <a:extLst>
            <a:ext uri="{FF2B5EF4-FFF2-40B4-BE49-F238E27FC236}">
              <a16:creationId xmlns:a16="http://schemas.microsoft.com/office/drawing/2014/main" id="{00000000-0008-0000-6100-00004814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5193" name="TextBox 5192">
          <a:extLst>
            <a:ext uri="{FF2B5EF4-FFF2-40B4-BE49-F238E27FC236}">
              <a16:creationId xmlns:a16="http://schemas.microsoft.com/office/drawing/2014/main" id="{00000000-0008-0000-6100-00004914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5194" name="TextBox 5193">
          <a:extLst>
            <a:ext uri="{FF2B5EF4-FFF2-40B4-BE49-F238E27FC236}">
              <a16:creationId xmlns:a16="http://schemas.microsoft.com/office/drawing/2014/main" id="{00000000-0008-0000-6100-00004A14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5195" name="TextBox 5194">
          <a:extLst>
            <a:ext uri="{FF2B5EF4-FFF2-40B4-BE49-F238E27FC236}">
              <a16:creationId xmlns:a16="http://schemas.microsoft.com/office/drawing/2014/main" id="{00000000-0008-0000-6100-00004B14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5196" name="TextBox 5195">
          <a:extLst>
            <a:ext uri="{FF2B5EF4-FFF2-40B4-BE49-F238E27FC236}">
              <a16:creationId xmlns:a16="http://schemas.microsoft.com/office/drawing/2014/main" id="{00000000-0008-0000-6100-00004C14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5197" name="TextBox 5196">
          <a:extLst>
            <a:ext uri="{FF2B5EF4-FFF2-40B4-BE49-F238E27FC236}">
              <a16:creationId xmlns:a16="http://schemas.microsoft.com/office/drawing/2014/main" id="{00000000-0008-0000-6100-00004D14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15</xdr:row>
      <xdr:rowOff>0</xdr:rowOff>
    </xdr:from>
    <xdr:ext cx="914400" cy="264560"/>
    <xdr:sp macro="" textlink="">
      <xdr:nvSpPr>
        <xdr:cNvPr id="5198" name="TextBox 5197">
          <a:extLst>
            <a:ext uri="{FF2B5EF4-FFF2-40B4-BE49-F238E27FC236}">
              <a16:creationId xmlns:a16="http://schemas.microsoft.com/office/drawing/2014/main" id="{00000000-0008-0000-6100-00004E140000}"/>
            </a:ext>
          </a:extLst>
        </xdr:cNvPr>
        <xdr:cNvSpPr txBox="1"/>
      </xdr:nvSpPr>
      <xdr:spPr>
        <a:xfrm>
          <a:off x="16380136" y="1958489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15</xdr:row>
      <xdr:rowOff>0</xdr:rowOff>
    </xdr:from>
    <xdr:ext cx="914400" cy="264560"/>
    <xdr:sp macro="" textlink="">
      <xdr:nvSpPr>
        <xdr:cNvPr id="5199" name="TextBox 5198">
          <a:extLst>
            <a:ext uri="{FF2B5EF4-FFF2-40B4-BE49-F238E27FC236}">
              <a16:creationId xmlns:a16="http://schemas.microsoft.com/office/drawing/2014/main" id="{00000000-0008-0000-6100-00004F140000}"/>
            </a:ext>
          </a:extLst>
        </xdr:cNvPr>
        <xdr:cNvSpPr txBox="1"/>
      </xdr:nvSpPr>
      <xdr:spPr>
        <a:xfrm>
          <a:off x="16380136" y="1958489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15</xdr:row>
      <xdr:rowOff>0</xdr:rowOff>
    </xdr:from>
    <xdr:ext cx="914400" cy="264560"/>
    <xdr:sp macro="" textlink="">
      <xdr:nvSpPr>
        <xdr:cNvPr id="5200" name="TextBox 5199">
          <a:extLst>
            <a:ext uri="{FF2B5EF4-FFF2-40B4-BE49-F238E27FC236}">
              <a16:creationId xmlns:a16="http://schemas.microsoft.com/office/drawing/2014/main" id="{00000000-0008-0000-6100-000050140000}"/>
            </a:ext>
          </a:extLst>
        </xdr:cNvPr>
        <xdr:cNvSpPr txBox="1"/>
      </xdr:nvSpPr>
      <xdr:spPr>
        <a:xfrm>
          <a:off x="16380136" y="1958489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15</xdr:row>
      <xdr:rowOff>0</xdr:rowOff>
    </xdr:from>
    <xdr:ext cx="914400" cy="264560"/>
    <xdr:sp macro="" textlink="">
      <xdr:nvSpPr>
        <xdr:cNvPr id="5201" name="TextBox 5200">
          <a:extLst>
            <a:ext uri="{FF2B5EF4-FFF2-40B4-BE49-F238E27FC236}">
              <a16:creationId xmlns:a16="http://schemas.microsoft.com/office/drawing/2014/main" id="{00000000-0008-0000-6100-000051140000}"/>
            </a:ext>
          </a:extLst>
        </xdr:cNvPr>
        <xdr:cNvSpPr txBox="1"/>
      </xdr:nvSpPr>
      <xdr:spPr>
        <a:xfrm>
          <a:off x="16380136" y="1958489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5202" name="TextBox 5201">
          <a:extLst>
            <a:ext uri="{FF2B5EF4-FFF2-40B4-BE49-F238E27FC236}">
              <a16:creationId xmlns:a16="http://schemas.microsoft.com/office/drawing/2014/main" id="{00000000-0008-0000-6100-000052140000}"/>
            </a:ext>
          </a:extLst>
        </xdr:cNvPr>
        <xdr:cNvSpPr txBox="1"/>
      </xdr:nvSpPr>
      <xdr:spPr>
        <a:xfrm>
          <a:off x="16380136" y="236288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5203" name="TextBox 5202">
          <a:extLst>
            <a:ext uri="{FF2B5EF4-FFF2-40B4-BE49-F238E27FC236}">
              <a16:creationId xmlns:a16="http://schemas.microsoft.com/office/drawing/2014/main" id="{00000000-0008-0000-6100-000053140000}"/>
            </a:ext>
          </a:extLst>
        </xdr:cNvPr>
        <xdr:cNvSpPr txBox="1"/>
      </xdr:nvSpPr>
      <xdr:spPr>
        <a:xfrm>
          <a:off x="16380136" y="236288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5204" name="TextBox 5203">
          <a:extLst>
            <a:ext uri="{FF2B5EF4-FFF2-40B4-BE49-F238E27FC236}">
              <a16:creationId xmlns:a16="http://schemas.microsoft.com/office/drawing/2014/main" id="{00000000-0008-0000-6100-000054140000}"/>
            </a:ext>
          </a:extLst>
        </xdr:cNvPr>
        <xdr:cNvSpPr txBox="1"/>
      </xdr:nvSpPr>
      <xdr:spPr>
        <a:xfrm>
          <a:off x="16380136" y="236288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5205" name="TextBox 5204">
          <a:extLst>
            <a:ext uri="{FF2B5EF4-FFF2-40B4-BE49-F238E27FC236}">
              <a16:creationId xmlns:a16="http://schemas.microsoft.com/office/drawing/2014/main" id="{00000000-0008-0000-6100-000055140000}"/>
            </a:ext>
          </a:extLst>
        </xdr:cNvPr>
        <xdr:cNvSpPr txBox="1"/>
      </xdr:nvSpPr>
      <xdr:spPr>
        <a:xfrm>
          <a:off x="16380136" y="236288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5206" name="TextBox 5205">
          <a:extLst>
            <a:ext uri="{FF2B5EF4-FFF2-40B4-BE49-F238E27FC236}">
              <a16:creationId xmlns:a16="http://schemas.microsoft.com/office/drawing/2014/main" id="{00000000-0008-0000-6100-000056140000}"/>
            </a:ext>
          </a:extLst>
        </xdr:cNvPr>
        <xdr:cNvSpPr txBox="1"/>
      </xdr:nvSpPr>
      <xdr:spPr>
        <a:xfrm>
          <a:off x="16380136" y="236288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5207" name="TextBox 5206">
          <a:extLst>
            <a:ext uri="{FF2B5EF4-FFF2-40B4-BE49-F238E27FC236}">
              <a16:creationId xmlns:a16="http://schemas.microsoft.com/office/drawing/2014/main" id="{00000000-0008-0000-6100-000057140000}"/>
            </a:ext>
          </a:extLst>
        </xdr:cNvPr>
        <xdr:cNvSpPr txBox="1"/>
      </xdr:nvSpPr>
      <xdr:spPr>
        <a:xfrm>
          <a:off x="16380136" y="236288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5208" name="TextBox 5207">
          <a:extLst>
            <a:ext uri="{FF2B5EF4-FFF2-40B4-BE49-F238E27FC236}">
              <a16:creationId xmlns:a16="http://schemas.microsoft.com/office/drawing/2014/main" id="{00000000-0008-0000-6100-000058140000}"/>
            </a:ext>
          </a:extLst>
        </xdr:cNvPr>
        <xdr:cNvSpPr txBox="1"/>
      </xdr:nvSpPr>
      <xdr:spPr>
        <a:xfrm>
          <a:off x="16380136" y="236288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5209" name="TextBox 5208">
          <a:extLst>
            <a:ext uri="{FF2B5EF4-FFF2-40B4-BE49-F238E27FC236}">
              <a16:creationId xmlns:a16="http://schemas.microsoft.com/office/drawing/2014/main" id="{00000000-0008-0000-6100-000059140000}"/>
            </a:ext>
          </a:extLst>
        </xdr:cNvPr>
        <xdr:cNvSpPr txBox="1"/>
      </xdr:nvSpPr>
      <xdr:spPr>
        <a:xfrm>
          <a:off x="16380136" y="236288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5210" name="TextBox 5209">
          <a:extLst>
            <a:ext uri="{FF2B5EF4-FFF2-40B4-BE49-F238E27FC236}">
              <a16:creationId xmlns:a16="http://schemas.microsoft.com/office/drawing/2014/main" id="{00000000-0008-0000-6100-00005A14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5211" name="TextBox 5210">
          <a:extLst>
            <a:ext uri="{FF2B5EF4-FFF2-40B4-BE49-F238E27FC236}">
              <a16:creationId xmlns:a16="http://schemas.microsoft.com/office/drawing/2014/main" id="{00000000-0008-0000-6100-00005B14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5212" name="TextBox 5211">
          <a:extLst>
            <a:ext uri="{FF2B5EF4-FFF2-40B4-BE49-F238E27FC236}">
              <a16:creationId xmlns:a16="http://schemas.microsoft.com/office/drawing/2014/main" id="{00000000-0008-0000-6100-00005C14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5213" name="TextBox 5212">
          <a:extLst>
            <a:ext uri="{FF2B5EF4-FFF2-40B4-BE49-F238E27FC236}">
              <a16:creationId xmlns:a16="http://schemas.microsoft.com/office/drawing/2014/main" id="{00000000-0008-0000-6100-00005D14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5214" name="TextBox 5213">
          <a:extLst>
            <a:ext uri="{FF2B5EF4-FFF2-40B4-BE49-F238E27FC236}">
              <a16:creationId xmlns:a16="http://schemas.microsoft.com/office/drawing/2014/main" id="{00000000-0008-0000-6100-00005E14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5215" name="TextBox 5214">
          <a:extLst>
            <a:ext uri="{FF2B5EF4-FFF2-40B4-BE49-F238E27FC236}">
              <a16:creationId xmlns:a16="http://schemas.microsoft.com/office/drawing/2014/main" id="{00000000-0008-0000-6100-00005F14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5216" name="TextBox 5215">
          <a:extLst>
            <a:ext uri="{FF2B5EF4-FFF2-40B4-BE49-F238E27FC236}">
              <a16:creationId xmlns:a16="http://schemas.microsoft.com/office/drawing/2014/main" id="{00000000-0008-0000-6100-00006014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5217" name="TextBox 5216">
          <a:extLst>
            <a:ext uri="{FF2B5EF4-FFF2-40B4-BE49-F238E27FC236}">
              <a16:creationId xmlns:a16="http://schemas.microsoft.com/office/drawing/2014/main" id="{00000000-0008-0000-6100-00006114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218" name="TextBox 5217">
          <a:extLst>
            <a:ext uri="{FF2B5EF4-FFF2-40B4-BE49-F238E27FC236}">
              <a16:creationId xmlns:a16="http://schemas.microsoft.com/office/drawing/2014/main" id="{00000000-0008-0000-6100-00006214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219" name="TextBox 5218">
          <a:extLst>
            <a:ext uri="{FF2B5EF4-FFF2-40B4-BE49-F238E27FC236}">
              <a16:creationId xmlns:a16="http://schemas.microsoft.com/office/drawing/2014/main" id="{00000000-0008-0000-6100-00006314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220" name="TextBox 5219">
          <a:extLst>
            <a:ext uri="{FF2B5EF4-FFF2-40B4-BE49-F238E27FC236}">
              <a16:creationId xmlns:a16="http://schemas.microsoft.com/office/drawing/2014/main" id="{00000000-0008-0000-6100-00006414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221" name="TextBox 5220">
          <a:extLst>
            <a:ext uri="{FF2B5EF4-FFF2-40B4-BE49-F238E27FC236}">
              <a16:creationId xmlns:a16="http://schemas.microsoft.com/office/drawing/2014/main" id="{00000000-0008-0000-6100-00006514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222" name="TextBox 5221">
          <a:extLst>
            <a:ext uri="{FF2B5EF4-FFF2-40B4-BE49-F238E27FC236}">
              <a16:creationId xmlns:a16="http://schemas.microsoft.com/office/drawing/2014/main" id="{00000000-0008-0000-6100-00006614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223" name="TextBox 5222">
          <a:extLst>
            <a:ext uri="{FF2B5EF4-FFF2-40B4-BE49-F238E27FC236}">
              <a16:creationId xmlns:a16="http://schemas.microsoft.com/office/drawing/2014/main" id="{00000000-0008-0000-6100-00006714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224" name="TextBox 5223">
          <a:extLst>
            <a:ext uri="{FF2B5EF4-FFF2-40B4-BE49-F238E27FC236}">
              <a16:creationId xmlns:a16="http://schemas.microsoft.com/office/drawing/2014/main" id="{00000000-0008-0000-6100-00006814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225" name="TextBox 5224">
          <a:extLst>
            <a:ext uri="{FF2B5EF4-FFF2-40B4-BE49-F238E27FC236}">
              <a16:creationId xmlns:a16="http://schemas.microsoft.com/office/drawing/2014/main" id="{00000000-0008-0000-6100-00006914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226" name="TextBox 5225">
          <a:extLst>
            <a:ext uri="{FF2B5EF4-FFF2-40B4-BE49-F238E27FC236}">
              <a16:creationId xmlns:a16="http://schemas.microsoft.com/office/drawing/2014/main" id="{00000000-0008-0000-6100-00006A14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227" name="TextBox 5226">
          <a:extLst>
            <a:ext uri="{FF2B5EF4-FFF2-40B4-BE49-F238E27FC236}">
              <a16:creationId xmlns:a16="http://schemas.microsoft.com/office/drawing/2014/main" id="{00000000-0008-0000-6100-00006B14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228" name="TextBox 5227">
          <a:extLst>
            <a:ext uri="{FF2B5EF4-FFF2-40B4-BE49-F238E27FC236}">
              <a16:creationId xmlns:a16="http://schemas.microsoft.com/office/drawing/2014/main" id="{00000000-0008-0000-6100-00006C14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229" name="TextBox 5228">
          <a:extLst>
            <a:ext uri="{FF2B5EF4-FFF2-40B4-BE49-F238E27FC236}">
              <a16:creationId xmlns:a16="http://schemas.microsoft.com/office/drawing/2014/main" id="{00000000-0008-0000-6100-00006D14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230" name="TextBox 5229">
          <a:extLst>
            <a:ext uri="{FF2B5EF4-FFF2-40B4-BE49-F238E27FC236}">
              <a16:creationId xmlns:a16="http://schemas.microsoft.com/office/drawing/2014/main" id="{00000000-0008-0000-6100-00006E14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231" name="TextBox 5230">
          <a:extLst>
            <a:ext uri="{FF2B5EF4-FFF2-40B4-BE49-F238E27FC236}">
              <a16:creationId xmlns:a16="http://schemas.microsoft.com/office/drawing/2014/main" id="{00000000-0008-0000-6100-00006F14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232" name="TextBox 5231">
          <a:extLst>
            <a:ext uri="{FF2B5EF4-FFF2-40B4-BE49-F238E27FC236}">
              <a16:creationId xmlns:a16="http://schemas.microsoft.com/office/drawing/2014/main" id="{00000000-0008-0000-6100-00007014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233" name="TextBox 5232">
          <a:extLst>
            <a:ext uri="{FF2B5EF4-FFF2-40B4-BE49-F238E27FC236}">
              <a16:creationId xmlns:a16="http://schemas.microsoft.com/office/drawing/2014/main" id="{00000000-0008-0000-6100-00007114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5234" name="TextBox 5233">
          <a:extLst>
            <a:ext uri="{FF2B5EF4-FFF2-40B4-BE49-F238E27FC236}">
              <a16:creationId xmlns:a16="http://schemas.microsoft.com/office/drawing/2014/main" id="{00000000-0008-0000-6100-00007214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5235" name="TextBox 5234">
          <a:extLst>
            <a:ext uri="{FF2B5EF4-FFF2-40B4-BE49-F238E27FC236}">
              <a16:creationId xmlns:a16="http://schemas.microsoft.com/office/drawing/2014/main" id="{00000000-0008-0000-6100-00007314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5236" name="TextBox 5235">
          <a:extLst>
            <a:ext uri="{FF2B5EF4-FFF2-40B4-BE49-F238E27FC236}">
              <a16:creationId xmlns:a16="http://schemas.microsoft.com/office/drawing/2014/main" id="{00000000-0008-0000-6100-00007414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28</xdr:row>
      <xdr:rowOff>1013883</xdr:rowOff>
    </xdr:from>
    <xdr:ext cx="914400" cy="264560"/>
    <xdr:sp macro="" textlink="">
      <xdr:nvSpPr>
        <xdr:cNvPr id="5237" name="TextBox 5236">
          <a:extLst>
            <a:ext uri="{FF2B5EF4-FFF2-40B4-BE49-F238E27FC236}">
              <a16:creationId xmlns:a16="http://schemas.microsoft.com/office/drawing/2014/main" id="{00000000-0008-0000-6100-000075140000}"/>
            </a:ext>
          </a:extLst>
        </xdr:cNvPr>
        <xdr:cNvSpPr txBox="1"/>
      </xdr:nvSpPr>
      <xdr:spPr>
        <a:xfrm>
          <a:off x="16380136" y="49578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28</xdr:row>
      <xdr:rowOff>1013883</xdr:rowOff>
    </xdr:from>
    <xdr:ext cx="914400" cy="264560"/>
    <xdr:sp macro="" textlink="">
      <xdr:nvSpPr>
        <xdr:cNvPr id="5238" name="TextBox 5237">
          <a:extLst>
            <a:ext uri="{FF2B5EF4-FFF2-40B4-BE49-F238E27FC236}">
              <a16:creationId xmlns:a16="http://schemas.microsoft.com/office/drawing/2014/main" id="{00000000-0008-0000-6100-000076140000}"/>
            </a:ext>
          </a:extLst>
        </xdr:cNvPr>
        <xdr:cNvSpPr txBox="1"/>
      </xdr:nvSpPr>
      <xdr:spPr>
        <a:xfrm>
          <a:off x="16380136" y="49578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28</xdr:row>
      <xdr:rowOff>1013883</xdr:rowOff>
    </xdr:from>
    <xdr:ext cx="914400" cy="264560"/>
    <xdr:sp macro="" textlink="">
      <xdr:nvSpPr>
        <xdr:cNvPr id="5239" name="TextBox 5238">
          <a:extLst>
            <a:ext uri="{FF2B5EF4-FFF2-40B4-BE49-F238E27FC236}">
              <a16:creationId xmlns:a16="http://schemas.microsoft.com/office/drawing/2014/main" id="{00000000-0008-0000-6100-000077140000}"/>
            </a:ext>
          </a:extLst>
        </xdr:cNvPr>
        <xdr:cNvSpPr txBox="1"/>
      </xdr:nvSpPr>
      <xdr:spPr>
        <a:xfrm>
          <a:off x="16380136" y="49578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28</xdr:row>
      <xdr:rowOff>1013883</xdr:rowOff>
    </xdr:from>
    <xdr:ext cx="914400" cy="264560"/>
    <xdr:sp macro="" textlink="">
      <xdr:nvSpPr>
        <xdr:cNvPr id="5240" name="TextBox 5239">
          <a:extLst>
            <a:ext uri="{FF2B5EF4-FFF2-40B4-BE49-F238E27FC236}">
              <a16:creationId xmlns:a16="http://schemas.microsoft.com/office/drawing/2014/main" id="{00000000-0008-0000-6100-000078140000}"/>
            </a:ext>
          </a:extLst>
        </xdr:cNvPr>
        <xdr:cNvSpPr txBox="1"/>
      </xdr:nvSpPr>
      <xdr:spPr>
        <a:xfrm>
          <a:off x="16380136" y="49578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28</xdr:row>
      <xdr:rowOff>1013883</xdr:rowOff>
    </xdr:from>
    <xdr:ext cx="914400" cy="264560"/>
    <xdr:sp macro="" textlink="">
      <xdr:nvSpPr>
        <xdr:cNvPr id="5241" name="TextBox 5240">
          <a:extLst>
            <a:ext uri="{FF2B5EF4-FFF2-40B4-BE49-F238E27FC236}">
              <a16:creationId xmlns:a16="http://schemas.microsoft.com/office/drawing/2014/main" id="{00000000-0008-0000-6100-000079140000}"/>
            </a:ext>
          </a:extLst>
        </xdr:cNvPr>
        <xdr:cNvSpPr txBox="1"/>
      </xdr:nvSpPr>
      <xdr:spPr>
        <a:xfrm>
          <a:off x="16380136" y="49578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28</xdr:row>
      <xdr:rowOff>1013883</xdr:rowOff>
    </xdr:from>
    <xdr:ext cx="914400" cy="264560"/>
    <xdr:sp macro="" textlink="">
      <xdr:nvSpPr>
        <xdr:cNvPr id="5242" name="TextBox 5241">
          <a:extLst>
            <a:ext uri="{FF2B5EF4-FFF2-40B4-BE49-F238E27FC236}">
              <a16:creationId xmlns:a16="http://schemas.microsoft.com/office/drawing/2014/main" id="{00000000-0008-0000-6100-00007A140000}"/>
            </a:ext>
          </a:extLst>
        </xdr:cNvPr>
        <xdr:cNvSpPr txBox="1"/>
      </xdr:nvSpPr>
      <xdr:spPr>
        <a:xfrm>
          <a:off x="16380136" y="49578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28</xdr:row>
      <xdr:rowOff>1013883</xdr:rowOff>
    </xdr:from>
    <xdr:ext cx="914400" cy="264560"/>
    <xdr:sp macro="" textlink="">
      <xdr:nvSpPr>
        <xdr:cNvPr id="5243" name="TextBox 5242">
          <a:extLst>
            <a:ext uri="{FF2B5EF4-FFF2-40B4-BE49-F238E27FC236}">
              <a16:creationId xmlns:a16="http://schemas.microsoft.com/office/drawing/2014/main" id="{00000000-0008-0000-6100-00007B140000}"/>
            </a:ext>
          </a:extLst>
        </xdr:cNvPr>
        <xdr:cNvSpPr txBox="1"/>
      </xdr:nvSpPr>
      <xdr:spPr>
        <a:xfrm>
          <a:off x="16380136" y="49578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28</xdr:row>
      <xdr:rowOff>1013883</xdr:rowOff>
    </xdr:from>
    <xdr:ext cx="914400" cy="264560"/>
    <xdr:sp macro="" textlink="">
      <xdr:nvSpPr>
        <xdr:cNvPr id="5244" name="TextBox 5243">
          <a:extLst>
            <a:ext uri="{FF2B5EF4-FFF2-40B4-BE49-F238E27FC236}">
              <a16:creationId xmlns:a16="http://schemas.microsoft.com/office/drawing/2014/main" id="{00000000-0008-0000-6100-00007C140000}"/>
            </a:ext>
          </a:extLst>
        </xdr:cNvPr>
        <xdr:cNvSpPr txBox="1"/>
      </xdr:nvSpPr>
      <xdr:spPr>
        <a:xfrm>
          <a:off x="16380136" y="49578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30</xdr:row>
      <xdr:rowOff>1013883</xdr:rowOff>
    </xdr:from>
    <xdr:ext cx="914400" cy="264560"/>
    <xdr:sp macro="" textlink="">
      <xdr:nvSpPr>
        <xdr:cNvPr id="5245" name="TextBox 5244">
          <a:extLst>
            <a:ext uri="{FF2B5EF4-FFF2-40B4-BE49-F238E27FC236}">
              <a16:creationId xmlns:a16="http://schemas.microsoft.com/office/drawing/2014/main" id="{00000000-0008-0000-6100-00007D140000}"/>
            </a:ext>
          </a:extLst>
        </xdr:cNvPr>
        <xdr:cNvSpPr txBox="1"/>
      </xdr:nvSpPr>
      <xdr:spPr>
        <a:xfrm>
          <a:off x="16380136" y="532900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30</xdr:row>
      <xdr:rowOff>1013883</xdr:rowOff>
    </xdr:from>
    <xdr:ext cx="914400" cy="264560"/>
    <xdr:sp macro="" textlink="">
      <xdr:nvSpPr>
        <xdr:cNvPr id="5246" name="TextBox 5245">
          <a:extLst>
            <a:ext uri="{FF2B5EF4-FFF2-40B4-BE49-F238E27FC236}">
              <a16:creationId xmlns:a16="http://schemas.microsoft.com/office/drawing/2014/main" id="{00000000-0008-0000-6100-00007E140000}"/>
            </a:ext>
          </a:extLst>
        </xdr:cNvPr>
        <xdr:cNvSpPr txBox="1"/>
      </xdr:nvSpPr>
      <xdr:spPr>
        <a:xfrm>
          <a:off x="16380136" y="532900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30</xdr:row>
      <xdr:rowOff>1013883</xdr:rowOff>
    </xdr:from>
    <xdr:ext cx="914400" cy="264560"/>
    <xdr:sp macro="" textlink="">
      <xdr:nvSpPr>
        <xdr:cNvPr id="5247" name="TextBox 5246">
          <a:extLst>
            <a:ext uri="{FF2B5EF4-FFF2-40B4-BE49-F238E27FC236}">
              <a16:creationId xmlns:a16="http://schemas.microsoft.com/office/drawing/2014/main" id="{00000000-0008-0000-6100-00007F140000}"/>
            </a:ext>
          </a:extLst>
        </xdr:cNvPr>
        <xdr:cNvSpPr txBox="1"/>
      </xdr:nvSpPr>
      <xdr:spPr>
        <a:xfrm>
          <a:off x="16380136" y="532900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30</xdr:row>
      <xdr:rowOff>1013883</xdr:rowOff>
    </xdr:from>
    <xdr:ext cx="914400" cy="264560"/>
    <xdr:sp macro="" textlink="">
      <xdr:nvSpPr>
        <xdr:cNvPr id="5248" name="TextBox 5247">
          <a:extLst>
            <a:ext uri="{FF2B5EF4-FFF2-40B4-BE49-F238E27FC236}">
              <a16:creationId xmlns:a16="http://schemas.microsoft.com/office/drawing/2014/main" id="{00000000-0008-0000-6100-000080140000}"/>
            </a:ext>
          </a:extLst>
        </xdr:cNvPr>
        <xdr:cNvSpPr txBox="1"/>
      </xdr:nvSpPr>
      <xdr:spPr>
        <a:xfrm>
          <a:off x="16380136" y="532900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30</xdr:row>
      <xdr:rowOff>1013883</xdr:rowOff>
    </xdr:from>
    <xdr:ext cx="914400" cy="264560"/>
    <xdr:sp macro="" textlink="">
      <xdr:nvSpPr>
        <xdr:cNvPr id="5249" name="TextBox 5248">
          <a:extLst>
            <a:ext uri="{FF2B5EF4-FFF2-40B4-BE49-F238E27FC236}">
              <a16:creationId xmlns:a16="http://schemas.microsoft.com/office/drawing/2014/main" id="{00000000-0008-0000-6100-000081140000}"/>
            </a:ext>
          </a:extLst>
        </xdr:cNvPr>
        <xdr:cNvSpPr txBox="1"/>
      </xdr:nvSpPr>
      <xdr:spPr>
        <a:xfrm>
          <a:off x="16380136" y="532900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30</xdr:row>
      <xdr:rowOff>1013883</xdr:rowOff>
    </xdr:from>
    <xdr:ext cx="914400" cy="264560"/>
    <xdr:sp macro="" textlink="">
      <xdr:nvSpPr>
        <xdr:cNvPr id="5250" name="TextBox 5249">
          <a:extLst>
            <a:ext uri="{FF2B5EF4-FFF2-40B4-BE49-F238E27FC236}">
              <a16:creationId xmlns:a16="http://schemas.microsoft.com/office/drawing/2014/main" id="{00000000-0008-0000-6100-000082140000}"/>
            </a:ext>
          </a:extLst>
        </xdr:cNvPr>
        <xdr:cNvSpPr txBox="1"/>
      </xdr:nvSpPr>
      <xdr:spPr>
        <a:xfrm>
          <a:off x="16380136" y="532900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30</xdr:row>
      <xdr:rowOff>1013883</xdr:rowOff>
    </xdr:from>
    <xdr:ext cx="914400" cy="264560"/>
    <xdr:sp macro="" textlink="">
      <xdr:nvSpPr>
        <xdr:cNvPr id="5251" name="TextBox 5250">
          <a:extLst>
            <a:ext uri="{FF2B5EF4-FFF2-40B4-BE49-F238E27FC236}">
              <a16:creationId xmlns:a16="http://schemas.microsoft.com/office/drawing/2014/main" id="{00000000-0008-0000-6100-000083140000}"/>
            </a:ext>
          </a:extLst>
        </xdr:cNvPr>
        <xdr:cNvSpPr txBox="1"/>
      </xdr:nvSpPr>
      <xdr:spPr>
        <a:xfrm>
          <a:off x="16380136" y="532900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30</xdr:row>
      <xdr:rowOff>1013883</xdr:rowOff>
    </xdr:from>
    <xdr:ext cx="914400" cy="264560"/>
    <xdr:sp macro="" textlink="">
      <xdr:nvSpPr>
        <xdr:cNvPr id="5252" name="TextBox 5251">
          <a:extLst>
            <a:ext uri="{FF2B5EF4-FFF2-40B4-BE49-F238E27FC236}">
              <a16:creationId xmlns:a16="http://schemas.microsoft.com/office/drawing/2014/main" id="{00000000-0008-0000-6100-000084140000}"/>
            </a:ext>
          </a:extLst>
        </xdr:cNvPr>
        <xdr:cNvSpPr txBox="1"/>
      </xdr:nvSpPr>
      <xdr:spPr>
        <a:xfrm>
          <a:off x="16380136" y="532900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30</xdr:row>
      <xdr:rowOff>1013883</xdr:rowOff>
    </xdr:from>
    <xdr:ext cx="914400" cy="264560"/>
    <xdr:sp macro="" textlink="">
      <xdr:nvSpPr>
        <xdr:cNvPr id="5253" name="TextBox 5252">
          <a:extLst>
            <a:ext uri="{FF2B5EF4-FFF2-40B4-BE49-F238E27FC236}">
              <a16:creationId xmlns:a16="http://schemas.microsoft.com/office/drawing/2014/main" id="{00000000-0008-0000-6100-000085140000}"/>
            </a:ext>
          </a:extLst>
        </xdr:cNvPr>
        <xdr:cNvSpPr txBox="1"/>
      </xdr:nvSpPr>
      <xdr:spPr>
        <a:xfrm>
          <a:off x="16380136" y="532900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30</xdr:row>
      <xdr:rowOff>1013883</xdr:rowOff>
    </xdr:from>
    <xdr:ext cx="914400" cy="264560"/>
    <xdr:sp macro="" textlink="">
      <xdr:nvSpPr>
        <xdr:cNvPr id="5254" name="TextBox 5253">
          <a:extLst>
            <a:ext uri="{FF2B5EF4-FFF2-40B4-BE49-F238E27FC236}">
              <a16:creationId xmlns:a16="http://schemas.microsoft.com/office/drawing/2014/main" id="{00000000-0008-0000-6100-000086140000}"/>
            </a:ext>
          </a:extLst>
        </xdr:cNvPr>
        <xdr:cNvSpPr txBox="1"/>
      </xdr:nvSpPr>
      <xdr:spPr>
        <a:xfrm>
          <a:off x="16380136" y="532900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30</xdr:row>
      <xdr:rowOff>1013883</xdr:rowOff>
    </xdr:from>
    <xdr:ext cx="914400" cy="264560"/>
    <xdr:sp macro="" textlink="">
      <xdr:nvSpPr>
        <xdr:cNvPr id="5255" name="TextBox 5254">
          <a:extLst>
            <a:ext uri="{FF2B5EF4-FFF2-40B4-BE49-F238E27FC236}">
              <a16:creationId xmlns:a16="http://schemas.microsoft.com/office/drawing/2014/main" id="{00000000-0008-0000-6100-000087140000}"/>
            </a:ext>
          </a:extLst>
        </xdr:cNvPr>
        <xdr:cNvSpPr txBox="1"/>
      </xdr:nvSpPr>
      <xdr:spPr>
        <a:xfrm>
          <a:off x="16380136" y="532900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30</xdr:row>
      <xdr:rowOff>1013883</xdr:rowOff>
    </xdr:from>
    <xdr:ext cx="914400" cy="264560"/>
    <xdr:sp macro="" textlink="">
      <xdr:nvSpPr>
        <xdr:cNvPr id="5256" name="TextBox 5255">
          <a:extLst>
            <a:ext uri="{FF2B5EF4-FFF2-40B4-BE49-F238E27FC236}">
              <a16:creationId xmlns:a16="http://schemas.microsoft.com/office/drawing/2014/main" id="{00000000-0008-0000-6100-000088140000}"/>
            </a:ext>
          </a:extLst>
        </xdr:cNvPr>
        <xdr:cNvSpPr txBox="1"/>
      </xdr:nvSpPr>
      <xdr:spPr>
        <a:xfrm>
          <a:off x="16380136" y="532900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5257" name="TextBox 5256">
          <a:extLst>
            <a:ext uri="{FF2B5EF4-FFF2-40B4-BE49-F238E27FC236}">
              <a16:creationId xmlns:a16="http://schemas.microsoft.com/office/drawing/2014/main" id="{00000000-0008-0000-6100-00008914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5258" name="TextBox 5257">
          <a:extLst>
            <a:ext uri="{FF2B5EF4-FFF2-40B4-BE49-F238E27FC236}">
              <a16:creationId xmlns:a16="http://schemas.microsoft.com/office/drawing/2014/main" id="{00000000-0008-0000-6100-00008A14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5259" name="TextBox 5258">
          <a:extLst>
            <a:ext uri="{FF2B5EF4-FFF2-40B4-BE49-F238E27FC236}">
              <a16:creationId xmlns:a16="http://schemas.microsoft.com/office/drawing/2014/main" id="{00000000-0008-0000-6100-00008B14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5260" name="TextBox 5259">
          <a:extLst>
            <a:ext uri="{FF2B5EF4-FFF2-40B4-BE49-F238E27FC236}">
              <a16:creationId xmlns:a16="http://schemas.microsoft.com/office/drawing/2014/main" id="{00000000-0008-0000-6100-00008C14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5261" name="TextBox 5260">
          <a:extLst>
            <a:ext uri="{FF2B5EF4-FFF2-40B4-BE49-F238E27FC236}">
              <a16:creationId xmlns:a16="http://schemas.microsoft.com/office/drawing/2014/main" id="{00000000-0008-0000-6100-00008D14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5262" name="TextBox 5261">
          <a:extLst>
            <a:ext uri="{FF2B5EF4-FFF2-40B4-BE49-F238E27FC236}">
              <a16:creationId xmlns:a16="http://schemas.microsoft.com/office/drawing/2014/main" id="{00000000-0008-0000-6100-00008E14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5263" name="TextBox 5262">
          <a:extLst>
            <a:ext uri="{FF2B5EF4-FFF2-40B4-BE49-F238E27FC236}">
              <a16:creationId xmlns:a16="http://schemas.microsoft.com/office/drawing/2014/main" id="{00000000-0008-0000-6100-00008F14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5264" name="TextBox 5263">
          <a:extLst>
            <a:ext uri="{FF2B5EF4-FFF2-40B4-BE49-F238E27FC236}">
              <a16:creationId xmlns:a16="http://schemas.microsoft.com/office/drawing/2014/main" id="{00000000-0008-0000-6100-00009014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26</xdr:row>
      <xdr:rowOff>1013883</xdr:rowOff>
    </xdr:from>
    <xdr:ext cx="914400" cy="264560"/>
    <xdr:sp macro="" textlink="">
      <xdr:nvSpPr>
        <xdr:cNvPr id="5265" name="TextBox 5264">
          <a:extLst>
            <a:ext uri="{FF2B5EF4-FFF2-40B4-BE49-F238E27FC236}">
              <a16:creationId xmlns:a16="http://schemas.microsoft.com/office/drawing/2014/main" id="{00000000-0008-0000-6100-000091140000}"/>
            </a:ext>
          </a:extLst>
        </xdr:cNvPr>
        <xdr:cNvSpPr txBox="1"/>
      </xdr:nvSpPr>
      <xdr:spPr>
        <a:xfrm>
          <a:off x="16380136" y="460107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26</xdr:row>
      <xdr:rowOff>1013883</xdr:rowOff>
    </xdr:from>
    <xdr:ext cx="914400" cy="264560"/>
    <xdr:sp macro="" textlink="">
      <xdr:nvSpPr>
        <xdr:cNvPr id="5266" name="TextBox 5265">
          <a:extLst>
            <a:ext uri="{FF2B5EF4-FFF2-40B4-BE49-F238E27FC236}">
              <a16:creationId xmlns:a16="http://schemas.microsoft.com/office/drawing/2014/main" id="{00000000-0008-0000-6100-000092140000}"/>
            </a:ext>
          </a:extLst>
        </xdr:cNvPr>
        <xdr:cNvSpPr txBox="1"/>
      </xdr:nvSpPr>
      <xdr:spPr>
        <a:xfrm>
          <a:off x="16380136" y="460107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26</xdr:row>
      <xdr:rowOff>1013883</xdr:rowOff>
    </xdr:from>
    <xdr:ext cx="914400" cy="264560"/>
    <xdr:sp macro="" textlink="">
      <xdr:nvSpPr>
        <xdr:cNvPr id="5267" name="TextBox 5266">
          <a:extLst>
            <a:ext uri="{FF2B5EF4-FFF2-40B4-BE49-F238E27FC236}">
              <a16:creationId xmlns:a16="http://schemas.microsoft.com/office/drawing/2014/main" id="{00000000-0008-0000-6100-000093140000}"/>
            </a:ext>
          </a:extLst>
        </xdr:cNvPr>
        <xdr:cNvSpPr txBox="1"/>
      </xdr:nvSpPr>
      <xdr:spPr>
        <a:xfrm>
          <a:off x="16380136" y="460107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xdr:row>
      <xdr:rowOff>1013883</xdr:rowOff>
    </xdr:from>
    <xdr:ext cx="914400" cy="264560"/>
    <xdr:sp macro="" textlink="">
      <xdr:nvSpPr>
        <xdr:cNvPr id="5268" name="TextBox 5267">
          <a:extLst>
            <a:ext uri="{FF2B5EF4-FFF2-40B4-BE49-F238E27FC236}">
              <a16:creationId xmlns:a16="http://schemas.microsoft.com/office/drawing/2014/main" id="{00000000-0008-0000-6100-000094140000}"/>
            </a:ext>
          </a:extLst>
        </xdr:cNvPr>
        <xdr:cNvSpPr txBox="1"/>
      </xdr:nvSpPr>
      <xdr:spPr>
        <a:xfrm>
          <a:off x="16380136" y="773741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xdr:row>
      <xdr:rowOff>1013883</xdr:rowOff>
    </xdr:from>
    <xdr:ext cx="914400" cy="264560"/>
    <xdr:sp macro="" textlink="">
      <xdr:nvSpPr>
        <xdr:cNvPr id="5269" name="TextBox 5268">
          <a:extLst>
            <a:ext uri="{FF2B5EF4-FFF2-40B4-BE49-F238E27FC236}">
              <a16:creationId xmlns:a16="http://schemas.microsoft.com/office/drawing/2014/main" id="{00000000-0008-0000-6100-000095140000}"/>
            </a:ext>
          </a:extLst>
        </xdr:cNvPr>
        <xdr:cNvSpPr txBox="1"/>
      </xdr:nvSpPr>
      <xdr:spPr>
        <a:xfrm>
          <a:off x="16380136" y="773741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xdr:row>
      <xdr:rowOff>1013883</xdr:rowOff>
    </xdr:from>
    <xdr:ext cx="914400" cy="264560"/>
    <xdr:sp macro="" textlink="">
      <xdr:nvSpPr>
        <xdr:cNvPr id="5270" name="TextBox 5269">
          <a:extLst>
            <a:ext uri="{FF2B5EF4-FFF2-40B4-BE49-F238E27FC236}">
              <a16:creationId xmlns:a16="http://schemas.microsoft.com/office/drawing/2014/main" id="{00000000-0008-0000-6100-000096140000}"/>
            </a:ext>
          </a:extLst>
        </xdr:cNvPr>
        <xdr:cNvSpPr txBox="1"/>
      </xdr:nvSpPr>
      <xdr:spPr>
        <a:xfrm>
          <a:off x="16380136" y="773741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xdr:row>
      <xdr:rowOff>1013883</xdr:rowOff>
    </xdr:from>
    <xdr:ext cx="914400" cy="264560"/>
    <xdr:sp macro="" textlink="">
      <xdr:nvSpPr>
        <xdr:cNvPr id="5271" name="TextBox 5270">
          <a:extLst>
            <a:ext uri="{FF2B5EF4-FFF2-40B4-BE49-F238E27FC236}">
              <a16:creationId xmlns:a16="http://schemas.microsoft.com/office/drawing/2014/main" id="{00000000-0008-0000-6100-000097140000}"/>
            </a:ext>
          </a:extLst>
        </xdr:cNvPr>
        <xdr:cNvSpPr txBox="1"/>
      </xdr:nvSpPr>
      <xdr:spPr>
        <a:xfrm>
          <a:off x="16380136" y="773741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10</xdr:row>
      <xdr:rowOff>1013883</xdr:rowOff>
    </xdr:from>
    <xdr:ext cx="914400" cy="264560"/>
    <xdr:sp macro="" textlink="">
      <xdr:nvSpPr>
        <xdr:cNvPr id="5272" name="TextBox 5271">
          <a:extLst>
            <a:ext uri="{FF2B5EF4-FFF2-40B4-BE49-F238E27FC236}">
              <a16:creationId xmlns:a16="http://schemas.microsoft.com/office/drawing/2014/main" id="{00000000-0008-0000-6100-000098140000}"/>
            </a:ext>
          </a:extLst>
        </xdr:cNvPr>
        <xdr:cNvSpPr txBox="1"/>
      </xdr:nvSpPr>
      <xdr:spPr>
        <a:xfrm>
          <a:off x="16380136" y="11897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10</xdr:row>
      <xdr:rowOff>1013883</xdr:rowOff>
    </xdr:from>
    <xdr:ext cx="914400" cy="264560"/>
    <xdr:sp macro="" textlink="">
      <xdr:nvSpPr>
        <xdr:cNvPr id="5273" name="TextBox 5272">
          <a:extLst>
            <a:ext uri="{FF2B5EF4-FFF2-40B4-BE49-F238E27FC236}">
              <a16:creationId xmlns:a16="http://schemas.microsoft.com/office/drawing/2014/main" id="{00000000-0008-0000-6100-000099140000}"/>
            </a:ext>
          </a:extLst>
        </xdr:cNvPr>
        <xdr:cNvSpPr txBox="1"/>
      </xdr:nvSpPr>
      <xdr:spPr>
        <a:xfrm>
          <a:off x="16380136" y="11897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10</xdr:row>
      <xdr:rowOff>1013883</xdr:rowOff>
    </xdr:from>
    <xdr:ext cx="914400" cy="264560"/>
    <xdr:sp macro="" textlink="">
      <xdr:nvSpPr>
        <xdr:cNvPr id="5274" name="TextBox 5273">
          <a:extLst>
            <a:ext uri="{FF2B5EF4-FFF2-40B4-BE49-F238E27FC236}">
              <a16:creationId xmlns:a16="http://schemas.microsoft.com/office/drawing/2014/main" id="{00000000-0008-0000-6100-00009A140000}"/>
            </a:ext>
          </a:extLst>
        </xdr:cNvPr>
        <xdr:cNvSpPr txBox="1"/>
      </xdr:nvSpPr>
      <xdr:spPr>
        <a:xfrm>
          <a:off x="16380136" y="11897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10</xdr:row>
      <xdr:rowOff>1013883</xdr:rowOff>
    </xdr:from>
    <xdr:ext cx="914400" cy="264560"/>
    <xdr:sp macro="" textlink="">
      <xdr:nvSpPr>
        <xdr:cNvPr id="5275" name="TextBox 5274">
          <a:extLst>
            <a:ext uri="{FF2B5EF4-FFF2-40B4-BE49-F238E27FC236}">
              <a16:creationId xmlns:a16="http://schemas.microsoft.com/office/drawing/2014/main" id="{00000000-0008-0000-6100-00009B140000}"/>
            </a:ext>
          </a:extLst>
        </xdr:cNvPr>
        <xdr:cNvSpPr txBox="1"/>
      </xdr:nvSpPr>
      <xdr:spPr>
        <a:xfrm>
          <a:off x="16380136" y="11897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12</xdr:row>
      <xdr:rowOff>1013883</xdr:rowOff>
    </xdr:from>
    <xdr:ext cx="914400" cy="264560"/>
    <xdr:sp macro="" textlink="">
      <xdr:nvSpPr>
        <xdr:cNvPr id="5276" name="TextBox 5275">
          <a:extLst>
            <a:ext uri="{FF2B5EF4-FFF2-40B4-BE49-F238E27FC236}">
              <a16:creationId xmlns:a16="http://schemas.microsoft.com/office/drawing/2014/main" id="{00000000-0008-0000-6100-00009C140000}"/>
            </a:ext>
          </a:extLst>
        </xdr:cNvPr>
        <xdr:cNvSpPr txBox="1"/>
      </xdr:nvSpPr>
      <xdr:spPr>
        <a:xfrm>
          <a:off x="16380136" y="157040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12</xdr:row>
      <xdr:rowOff>1013883</xdr:rowOff>
    </xdr:from>
    <xdr:ext cx="914400" cy="264560"/>
    <xdr:sp macro="" textlink="">
      <xdr:nvSpPr>
        <xdr:cNvPr id="5277" name="TextBox 5276">
          <a:extLst>
            <a:ext uri="{FF2B5EF4-FFF2-40B4-BE49-F238E27FC236}">
              <a16:creationId xmlns:a16="http://schemas.microsoft.com/office/drawing/2014/main" id="{00000000-0008-0000-6100-00009D140000}"/>
            </a:ext>
          </a:extLst>
        </xdr:cNvPr>
        <xdr:cNvSpPr txBox="1"/>
      </xdr:nvSpPr>
      <xdr:spPr>
        <a:xfrm>
          <a:off x="16380136" y="157040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12</xdr:row>
      <xdr:rowOff>1013883</xdr:rowOff>
    </xdr:from>
    <xdr:ext cx="914400" cy="264560"/>
    <xdr:sp macro="" textlink="">
      <xdr:nvSpPr>
        <xdr:cNvPr id="5278" name="TextBox 5277">
          <a:extLst>
            <a:ext uri="{FF2B5EF4-FFF2-40B4-BE49-F238E27FC236}">
              <a16:creationId xmlns:a16="http://schemas.microsoft.com/office/drawing/2014/main" id="{00000000-0008-0000-6100-00009E140000}"/>
            </a:ext>
          </a:extLst>
        </xdr:cNvPr>
        <xdr:cNvSpPr txBox="1"/>
      </xdr:nvSpPr>
      <xdr:spPr>
        <a:xfrm>
          <a:off x="16380136" y="157040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12</xdr:row>
      <xdr:rowOff>1013883</xdr:rowOff>
    </xdr:from>
    <xdr:ext cx="914400" cy="264560"/>
    <xdr:sp macro="" textlink="">
      <xdr:nvSpPr>
        <xdr:cNvPr id="5279" name="TextBox 5278">
          <a:extLst>
            <a:ext uri="{FF2B5EF4-FFF2-40B4-BE49-F238E27FC236}">
              <a16:creationId xmlns:a16="http://schemas.microsoft.com/office/drawing/2014/main" id="{00000000-0008-0000-6100-00009F140000}"/>
            </a:ext>
          </a:extLst>
        </xdr:cNvPr>
        <xdr:cNvSpPr txBox="1"/>
      </xdr:nvSpPr>
      <xdr:spPr>
        <a:xfrm>
          <a:off x="16380136" y="157040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14</xdr:row>
      <xdr:rowOff>1013883</xdr:rowOff>
    </xdr:from>
    <xdr:ext cx="914400" cy="264560"/>
    <xdr:sp macro="" textlink="">
      <xdr:nvSpPr>
        <xdr:cNvPr id="5280" name="TextBox 5279">
          <a:extLst>
            <a:ext uri="{FF2B5EF4-FFF2-40B4-BE49-F238E27FC236}">
              <a16:creationId xmlns:a16="http://schemas.microsoft.com/office/drawing/2014/main" id="{00000000-0008-0000-6100-0000A0140000}"/>
            </a:ext>
          </a:extLst>
        </xdr:cNvPr>
        <xdr:cNvSpPr txBox="1"/>
      </xdr:nvSpPr>
      <xdr:spPr>
        <a:xfrm>
          <a:off x="16380136" y="195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14</xdr:row>
      <xdr:rowOff>1013883</xdr:rowOff>
    </xdr:from>
    <xdr:ext cx="914400" cy="264560"/>
    <xdr:sp macro="" textlink="">
      <xdr:nvSpPr>
        <xdr:cNvPr id="5281" name="TextBox 5280">
          <a:extLst>
            <a:ext uri="{FF2B5EF4-FFF2-40B4-BE49-F238E27FC236}">
              <a16:creationId xmlns:a16="http://schemas.microsoft.com/office/drawing/2014/main" id="{00000000-0008-0000-6100-0000A1140000}"/>
            </a:ext>
          </a:extLst>
        </xdr:cNvPr>
        <xdr:cNvSpPr txBox="1"/>
      </xdr:nvSpPr>
      <xdr:spPr>
        <a:xfrm>
          <a:off x="16380136" y="195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14</xdr:row>
      <xdr:rowOff>1013883</xdr:rowOff>
    </xdr:from>
    <xdr:ext cx="914400" cy="264560"/>
    <xdr:sp macro="" textlink="">
      <xdr:nvSpPr>
        <xdr:cNvPr id="5282" name="TextBox 5281">
          <a:extLst>
            <a:ext uri="{FF2B5EF4-FFF2-40B4-BE49-F238E27FC236}">
              <a16:creationId xmlns:a16="http://schemas.microsoft.com/office/drawing/2014/main" id="{00000000-0008-0000-6100-0000A2140000}"/>
            </a:ext>
          </a:extLst>
        </xdr:cNvPr>
        <xdr:cNvSpPr txBox="1"/>
      </xdr:nvSpPr>
      <xdr:spPr>
        <a:xfrm>
          <a:off x="16380136" y="195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14</xdr:row>
      <xdr:rowOff>1013883</xdr:rowOff>
    </xdr:from>
    <xdr:ext cx="914400" cy="264560"/>
    <xdr:sp macro="" textlink="">
      <xdr:nvSpPr>
        <xdr:cNvPr id="5283" name="TextBox 5282">
          <a:extLst>
            <a:ext uri="{FF2B5EF4-FFF2-40B4-BE49-F238E27FC236}">
              <a16:creationId xmlns:a16="http://schemas.microsoft.com/office/drawing/2014/main" id="{00000000-0008-0000-6100-0000A3140000}"/>
            </a:ext>
          </a:extLst>
        </xdr:cNvPr>
        <xdr:cNvSpPr txBox="1"/>
      </xdr:nvSpPr>
      <xdr:spPr>
        <a:xfrm>
          <a:off x="16380136" y="195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15</xdr:row>
      <xdr:rowOff>0</xdr:rowOff>
    </xdr:from>
    <xdr:ext cx="914400" cy="264560"/>
    <xdr:sp macro="" textlink="">
      <xdr:nvSpPr>
        <xdr:cNvPr id="5284" name="TextBox 5283">
          <a:extLst>
            <a:ext uri="{FF2B5EF4-FFF2-40B4-BE49-F238E27FC236}">
              <a16:creationId xmlns:a16="http://schemas.microsoft.com/office/drawing/2014/main" id="{00000000-0008-0000-6100-0000A4140000}"/>
            </a:ext>
          </a:extLst>
        </xdr:cNvPr>
        <xdr:cNvSpPr txBox="1"/>
      </xdr:nvSpPr>
      <xdr:spPr>
        <a:xfrm>
          <a:off x="16380136" y="1958489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15</xdr:row>
      <xdr:rowOff>0</xdr:rowOff>
    </xdr:from>
    <xdr:ext cx="914400" cy="264560"/>
    <xdr:sp macro="" textlink="">
      <xdr:nvSpPr>
        <xdr:cNvPr id="5285" name="TextBox 5284">
          <a:extLst>
            <a:ext uri="{FF2B5EF4-FFF2-40B4-BE49-F238E27FC236}">
              <a16:creationId xmlns:a16="http://schemas.microsoft.com/office/drawing/2014/main" id="{00000000-0008-0000-6100-0000A5140000}"/>
            </a:ext>
          </a:extLst>
        </xdr:cNvPr>
        <xdr:cNvSpPr txBox="1"/>
      </xdr:nvSpPr>
      <xdr:spPr>
        <a:xfrm>
          <a:off x="16380136" y="1958489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15</xdr:row>
      <xdr:rowOff>0</xdr:rowOff>
    </xdr:from>
    <xdr:ext cx="914400" cy="264560"/>
    <xdr:sp macro="" textlink="">
      <xdr:nvSpPr>
        <xdr:cNvPr id="5286" name="TextBox 5285">
          <a:extLst>
            <a:ext uri="{FF2B5EF4-FFF2-40B4-BE49-F238E27FC236}">
              <a16:creationId xmlns:a16="http://schemas.microsoft.com/office/drawing/2014/main" id="{00000000-0008-0000-6100-0000A6140000}"/>
            </a:ext>
          </a:extLst>
        </xdr:cNvPr>
        <xdr:cNvSpPr txBox="1"/>
      </xdr:nvSpPr>
      <xdr:spPr>
        <a:xfrm>
          <a:off x="16380136" y="1958489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15</xdr:row>
      <xdr:rowOff>0</xdr:rowOff>
    </xdr:from>
    <xdr:ext cx="914400" cy="264560"/>
    <xdr:sp macro="" textlink="">
      <xdr:nvSpPr>
        <xdr:cNvPr id="5287" name="TextBox 5286">
          <a:extLst>
            <a:ext uri="{FF2B5EF4-FFF2-40B4-BE49-F238E27FC236}">
              <a16:creationId xmlns:a16="http://schemas.microsoft.com/office/drawing/2014/main" id="{00000000-0008-0000-6100-0000A7140000}"/>
            </a:ext>
          </a:extLst>
        </xdr:cNvPr>
        <xdr:cNvSpPr txBox="1"/>
      </xdr:nvSpPr>
      <xdr:spPr>
        <a:xfrm>
          <a:off x="16380136" y="1958489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5288" name="TextBox 5287">
          <a:extLst>
            <a:ext uri="{FF2B5EF4-FFF2-40B4-BE49-F238E27FC236}">
              <a16:creationId xmlns:a16="http://schemas.microsoft.com/office/drawing/2014/main" id="{00000000-0008-0000-6100-0000A8140000}"/>
            </a:ext>
          </a:extLst>
        </xdr:cNvPr>
        <xdr:cNvSpPr txBox="1"/>
      </xdr:nvSpPr>
      <xdr:spPr>
        <a:xfrm>
          <a:off x="16380136" y="236288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5289" name="TextBox 5288">
          <a:extLst>
            <a:ext uri="{FF2B5EF4-FFF2-40B4-BE49-F238E27FC236}">
              <a16:creationId xmlns:a16="http://schemas.microsoft.com/office/drawing/2014/main" id="{00000000-0008-0000-6100-0000A9140000}"/>
            </a:ext>
          </a:extLst>
        </xdr:cNvPr>
        <xdr:cNvSpPr txBox="1"/>
      </xdr:nvSpPr>
      <xdr:spPr>
        <a:xfrm>
          <a:off x="16380136" y="236288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5290" name="TextBox 5289">
          <a:extLst>
            <a:ext uri="{FF2B5EF4-FFF2-40B4-BE49-F238E27FC236}">
              <a16:creationId xmlns:a16="http://schemas.microsoft.com/office/drawing/2014/main" id="{00000000-0008-0000-6100-0000AA140000}"/>
            </a:ext>
          </a:extLst>
        </xdr:cNvPr>
        <xdr:cNvSpPr txBox="1"/>
      </xdr:nvSpPr>
      <xdr:spPr>
        <a:xfrm>
          <a:off x="16380136" y="236288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5291" name="TextBox 5290">
          <a:extLst>
            <a:ext uri="{FF2B5EF4-FFF2-40B4-BE49-F238E27FC236}">
              <a16:creationId xmlns:a16="http://schemas.microsoft.com/office/drawing/2014/main" id="{00000000-0008-0000-6100-0000AB140000}"/>
            </a:ext>
          </a:extLst>
        </xdr:cNvPr>
        <xdr:cNvSpPr txBox="1"/>
      </xdr:nvSpPr>
      <xdr:spPr>
        <a:xfrm>
          <a:off x="16380136" y="236288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5292" name="TextBox 5291">
          <a:extLst>
            <a:ext uri="{FF2B5EF4-FFF2-40B4-BE49-F238E27FC236}">
              <a16:creationId xmlns:a16="http://schemas.microsoft.com/office/drawing/2014/main" id="{00000000-0008-0000-6100-0000AC140000}"/>
            </a:ext>
          </a:extLst>
        </xdr:cNvPr>
        <xdr:cNvSpPr txBox="1"/>
      </xdr:nvSpPr>
      <xdr:spPr>
        <a:xfrm>
          <a:off x="16380136" y="236288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5293" name="TextBox 5292">
          <a:extLst>
            <a:ext uri="{FF2B5EF4-FFF2-40B4-BE49-F238E27FC236}">
              <a16:creationId xmlns:a16="http://schemas.microsoft.com/office/drawing/2014/main" id="{00000000-0008-0000-6100-0000AD140000}"/>
            </a:ext>
          </a:extLst>
        </xdr:cNvPr>
        <xdr:cNvSpPr txBox="1"/>
      </xdr:nvSpPr>
      <xdr:spPr>
        <a:xfrm>
          <a:off x="16380136" y="236288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5294" name="TextBox 5293">
          <a:extLst>
            <a:ext uri="{FF2B5EF4-FFF2-40B4-BE49-F238E27FC236}">
              <a16:creationId xmlns:a16="http://schemas.microsoft.com/office/drawing/2014/main" id="{00000000-0008-0000-6100-0000AE140000}"/>
            </a:ext>
          </a:extLst>
        </xdr:cNvPr>
        <xdr:cNvSpPr txBox="1"/>
      </xdr:nvSpPr>
      <xdr:spPr>
        <a:xfrm>
          <a:off x="16380136" y="236288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5295" name="TextBox 5294">
          <a:extLst>
            <a:ext uri="{FF2B5EF4-FFF2-40B4-BE49-F238E27FC236}">
              <a16:creationId xmlns:a16="http://schemas.microsoft.com/office/drawing/2014/main" id="{00000000-0008-0000-6100-0000AF140000}"/>
            </a:ext>
          </a:extLst>
        </xdr:cNvPr>
        <xdr:cNvSpPr txBox="1"/>
      </xdr:nvSpPr>
      <xdr:spPr>
        <a:xfrm>
          <a:off x="16380136" y="236288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5296" name="TextBox 5295">
          <a:extLst>
            <a:ext uri="{FF2B5EF4-FFF2-40B4-BE49-F238E27FC236}">
              <a16:creationId xmlns:a16="http://schemas.microsoft.com/office/drawing/2014/main" id="{00000000-0008-0000-6100-0000B014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5297" name="TextBox 5296">
          <a:extLst>
            <a:ext uri="{FF2B5EF4-FFF2-40B4-BE49-F238E27FC236}">
              <a16:creationId xmlns:a16="http://schemas.microsoft.com/office/drawing/2014/main" id="{00000000-0008-0000-6100-0000B114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5298" name="TextBox 5297">
          <a:extLst>
            <a:ext uri="{FF2B5EF4-FFF2-40B4-BE49-F238E27FC236}">
              <a16:creationId xmlns:a16="http://schemas.microsoft.com/office/drawing/2014/main" id="{00000000-0008-0000-6100-0000B214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5299" name="TextBox 5298">
          <a:extLst>
            <a:ext uri="{FF2B5EF4-FFF2-40B4-BE49-F238E27FC236}">
              <a16:creationId xmlns:a16="http://schemas.microsoft.com/office/drawing/2014/main" id="{00000000-0008-0000-6100-0000B314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5300" name="TextBox 5299">
          <a:extLst>
            <a:ext uri="{FF2B5EF4-FFF2-40B4-BE49-F238E27FC236}">
              <a16:creationId xmlns:a16="http://schemas.microsoft.com/office/drawing/2014/main" id="{00000000-0008-0000-6100-0000B414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5301" name="TextBox 5300">
          <a:extLst>
            <a:ext uri="{FF2B5EF4-FFF2-40B4-BE49-F238E27FC236}">
              <a16:creationId xmlns:a16="http://schemas.microsoft.com/office/drawing/2014/main" id="{00000000-0008-0000-6100-0000B514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5302" name="TextBox 5301">
          <a:extLst>
            <a:ext uri="{FF2B5EF4-FFF2-40B4-BE49-F238E27FC236}">
              <a16:creationId xmlns:a16="http://schemas.microsoft.com/office/drawing/2014/main" id="{00000000-0008-0000-6100-0000B614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5303" name="TextBox 5302">
          <a:extLst>
            <a:ext uri="{FF2B5EF4-FFF2-40B4-BE49-F238E27FC236}">
              <a16:creationId xmlns:a16="http://schemas.microsoft.com/office/drawing/2014/main" id="{00000000-0008-0000-6100-0000B714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304" name="TextBox 5303">
          <a:extLst>
            <a:ext uri="{FF2B5EF4-FFF2-40B4-BE49-F238E27FC236}">
              <a16:creationId xmlns:a16="http://schemas.microsoft.com/office/drawing/2014/main" id="{00000000-0008-0000-6100-0000B814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305" name="TextBox 5304">
          <a:extLst>
            <a:ext uri="{FF2B5EF4-FFF2-40B4-BE49-F238E27FC236}">
              <a16:creationId xmlns:a16="http://schemas.microsoft.com/office/drawing/2014/main" id="{00000000-0008-0000-6100-0000B914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306" name="TextBox 5305">
          <a:extLst>
            <a:ext uri="{FF2B5EF4-FFF2-40B4-BE49-F238E27FC236}">
              <a16:creationId xmlns:a16="http://schemas.microsoft.com/office/drawing/2014/main" id="{00000000-0008-0000-6100-0000BA14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307" name="TextBox 5306">
          <a:extLst>
            <a:ext uri="{FF2B5EF4-FFF2-40B4-BE49-F238E27FC236}">
              <a16:creationId xmlns:a16="http://schemas.microsoft.com/office/drawing/2014/main" id="{00000000-0008-0000-6100-0000BB14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308" name="TextBox 5307">
          <a:extLst>
            <a:ext uri="{FF2B5EF4-FFF2-40B4-BE49-F238E27FC236}">
              <a16:creationId xmlns:a16="http://schemas.microsoft.com/office/drawing/2014/main" id="{00000000-0008-0000-6100-0000BC14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309" name="TextBox 5308">
          <a:extLst>
            <a:ext uri="{FF2B5EF4-FFF2-40B4-BE49-F238E27FC236}">
              <a16:creationId xmlns:a16="http://schemas.microsoft.com/office/drawing/2014/main" id="{00000000-0008-0000-6100-0000BD14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310" name="TextBox 5309">
          <a:extLst>
            <a:ext uri="{FF2B5EF4-FFF2-40B4-BE49-F238E27FC236}">
              <a16:creationId xmlns:a16="http://schemas.microsoft.com/office/drawing/2014/main" id="{00000000-0008-0000-6100-0000BE14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311" name="TextBox 5310">
          <a:extLst>
            <a:ext uri="{FF2B5EF4-FFF2-40B4-BE49-F238E27FC236}">
              <a16:creationId xmlns:a16="http://schemas.microsoft.com/office/drawing/2014/main" id="{00000000-0008-0000-6100-0000BF14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312" name="TextBox 5311">
          <a:extLst>
            <a:ext uri="{FF2B5EF4-FFF2-40B4-BE49-F238E27FC236}">
              <a16:creationId xmlns:a16="http://schemas.microsoft.com/office/drawing/2014/main" id="{00000000-0008-0000-6100-0000C014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313" name="TextBox 5312">
          <a:extLst>
            <a:ext uri="{FF2B5EF4-FFF2-40B4-BE49-F238E27FC236}">
              <a16:creationId xmlns:a16="http://schemas.microsoft.com/office/drawing/2014/main" id="{00000000-0008-0000-6100-0000C114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314" name="TextBox 5313">
          <a:extLst>
            <a:ext uri="{FF2B5EF4-FFF2-40B4-BE49-F238E27FC236}">
              <a16:creationId xmlns:a16="http://schemas.microsoft.com/office/drawing/2014/main" id="{00000000-0008-0000-6100-0000C214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315" name="TextBox 5314">
          <a:extLst>
            <a:ext uri="{FF2B5EF4-FFF2-40B4-BE49-F238E27FC236}">
              <a16:creationId xmlns:a16="http://schemas.microsoft.com/office/drawing/2014/main" id="{00000000-0008-0000-6100-0000C314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316" name="TextBox 5315">
          <a:extLst>
            <a:ext uri="{FF2B5EF4-FFF2-40B4-BE49-F238E27FC236}">
              <a16:creationId xmlns:a16="http://schemas.microsoft.com/office/drawing/2014/main" id="{00000000-0008-0000-6100-0000C414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317" name="TextBox 5316">
          <a:extLst>
            <a:ext uri="{FF2B5EF4-FFF2-40B4-BE49-F238E27FC236}">
              <a16:creationId xmlns:a16="http://schemas.microsoft.com/office/drawing/2014/main" id="{00000000-0008-0000-6100-0000C514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318" name="TextBox 5317">
          <a:extLst>
            <a:ext uri="{FF2B5EF4-FFF2-40B4-BE49-F238E27FC236}">
              <a16:creationId xmlns:a16="http://schemas.microsoft.com/office/drawing/2014/main" id="{00000000-0008-0000-6100-0000C614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319" name="TextBox 5318">
          <a:extLst>
            <a:ext uri="{FF2B5EF4-FFF2-40B4-BE49-F238E27FC236}">
              <a16:creationId xmlns:a16="http://schemas.microsoft.com/office/drawing/2014/main" id="{00000000-0008-0000-6100-0000C714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5320" name="TextBox 5319">
          <a:extLst>
            <a:ext uri="{FF2B5EF4-FFF2-40B4-BE49-F238E27FC236}">
              <a16:creationId xmlns:a16="http://schemas.microsoft.com/office/drawing/2014/main" id="{00000000-0008-0000-6100-0000C814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5321" name="TextBox 5320">
          <a:extLst>
            <a:ext uri="{FF2B5EF4-FFF2-40B4-BE49-F238E27FC236}">
              <a16:creationId xmlns:a16="http://schemas.microsoft.com/office/drawing/2014/main" id="{00000000-0008-0000-6100-0000C914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5322" name="TextBox 5321">
          <a:extLst>
            <a:ext uri="{FF2B5EF4-FFF2-40B4-BE49-F238E27FC236}">
              <a16:creationId xmlns:a16="http://schemas.microsoft.com/office/drawing/2014/main" id="{00000000-0008-0000-6100-0000CA14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28</xdr:row>
      <xdr:rowOff>1013883</xdr:rowOff>
    </xdr:from>
    <xdr:ext cx="914400" cy="264560"/>
    <xdr:sp macro="" textlink="">
      <xdr:nvSpPr>
        <xdr:cNvPr id="5323" name="TextBox 5322">
          <a:extLst>
            <a:ext uri="{FF2B5EF4-FFF2-40B4-BE49-F238E27FC236}">
              <a16:creationId xmlns:a16="http://schemas.microsoft.com/office/drawing/2014/main" id="{00000000-0008-0000-6100-0000CB140000}"/>
            </a:ext>
          </a:extLst>
        </xdr:cNvPr>
        <xdr:cNvSpPr txBox="1"/>
      </xdr:nvSpPr>
      <xdr:spPr>
        <a:xfrm>
          <a:off x="16380136" y="49578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28</xdr:row>
      <xdr:rowOff>1013883</xdr:rowOff>
    </xdr:from>
    <xdr:ext cx="914400" cy="264560"/>
    <xdr:sp macro="" textlink="">
      <xdr:nvSpPr>
        <xdr:cNvPr id="5324" name="TextBox 5323">
          <a:extLst>
            <a:ext uri="{FF2B5EF4-FFF2-40B4-BE49-F238E27FC236}">
              <a16:creationId xmlns:a16="http://schemas.microsoft.com/office/drawing/2014/main" id="{00000000-0008-0000-6100-0000CC140000}"/>
            </a:ext>
          </a:extLst>
        </xdr:cNvPr>
        <xdr:cNvSpPr txBox="1"/>
      </xdr:nvSpPr>
      <xdr:spPr>
        <a:xfrm>
          <a:off x="16380136" y="49578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28</xdr:row>
      <xdr:rowOff>1013883</xdr:rowOff>
    </xdr:from>
    <xdr:ext cx="914400" cy="264560"/>
    <xdr:sp macro="" textlink="">
      <xdr:nvSpPr>
        <xdr:cNvPr id="5325" name="TextBox 5324">
          <a:extLst>
            <a:ext uri="{FF2B5EF4-FFF2-40B4-BE49-F238E27FC236}">
              <a16:creationId xmlns:a16="http://schemas.microsoft.com/office/drawing/2014/main" id="{00000000-0008-0000-6100-0000CD140000}"/>
            </a:ext>
          </a:extLst>
        </xdr:cNvPr>
        <xdr:cNvSpPr txBox="1"/>
      </xdr:nvSpPr>
      <xdr:spPr>
        <a:xfrm>
          <a:off x="16380136" y="49578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28</xdr:row>
      <xdr:rowOff>1013883</xdr:rowOff>
    </xdr:from>
    <xdr:ext cx="914400" cy="264560"/>
    <xdr:sp macro="" textlink="">
      <xdr:nvSpPr>
        <xdr:cNvPr id="5326" name="TextBox 5325">
          <a:extLst>
            <a:ext uri="{FF2B5EF4-FFF2-40B4-BE49-F238E27FC236}">
              <a16:creationId xmlns:a16="http://schemas.microsoft.com/office/drawing/2014/main" id="{00000000-0008-0000-6100-0000CE140000}"/>
            </a:ext>
          </a:extLst>
        </xdr:cNvPr>
        <xdr:cNvSpPr txBox="1"/>
      </xdr:nvSpPr>
      <xdr:spPr>
        <a:xfrm>
          <a:off x="16380136" y="49578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28</xdr:row>
      <xdr:rowOff>1013883</xdr:rowOff>
    </xdr:from>
    <xdr:ext cx="914400" cy="264560"/>
    <xdr:sp macro="" textlink="">
      <xdr:nvSpPr>
        <xdr:cNvPr id="5327" name="TextBox 5326">
          <a:extLst>
            <a:ext uri="{FF2B5EF4-FFF2-40B4-BE49-F238E27FC236}">
              <a16:creationId xmlns:a16="http://schemas.microsoft.com/office/drawing/2014/main" id="{00000000-0008-0000-6100-0000CF140000}"/>
            </a:ext>
          </a:extLst>
        </xdr:cNvPr>
        <xdr:cNvSpPr txBox="1"/>
      </xdr:nvSpPr>
      <xdr:spPr>
        <a:xfrm>
          <a:off x="16380136" y="49578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28</xdr:row>
      <xdr:rowOff>1013883</xdr:rowOff>
    </xdr:from>
    <xdr:ext cx="914400" cy="264560"/>
    <xdr:sp macro="" textlink="">
      <xdr:nvSpPr>
        <xdr:cNvPr id="5328" name="TextBox 5327">
          <a:extLst>
            <a:ext uri="{FF2B5EF4-FFF2-40B4-BE49-F238E27FC236}">
              <a16:creationId xmlns:a16="http://schemas.microsoft.com/office/drawing/2014/main" id="{00000000-0008-0000-6100-0000D0140000}"/>
            </a:ext>
          </a:extLst>
        </xdr:cNvPr>
        <xdr:cNvSpPr txBox="1"/>
      </xdr:nvSpPr>
      <xdr:spPr>
        <a:xfrm>
          <a:off x="16380136" y="49578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28</xdr:row>
      <xdr:rowOff>1013883</xdr:rowOff>
    </xdr:from>
    <xdr:ext cx="914400" cy="264560"/>
    <xdr:sp macro="" textlink="">
      <xdr:nvSpPr>
        <xdr:cNvPr id="5329" name="TextBox 5328">
          <a:extLst>
            <a:ext uri="{FF2B5EF4-FFF2-40B4-BE49-F238E27FC236}">
              <a16:creationId xmlns:a16="http://schemas.microsoft.com/office/drawing/2014/main" id="{00000000-0008-0000-6100-0000D1140000}"/>
            </a:ext>
          </a:extLst>
        </xdr:cNvPr>
        <xdr:cNvSpPr txBox="1"/>
      </xdr:nvSpPr>
      <xdr:spPr>
        <a:xfrm>
          <a:off x="16380136" y="49578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28</xdr:row>
      <xdr:rowOff>1013883</xdr:rowOff>
    </xdr:from>
    <xdr:ext cx="914400" cy="264560"/>
    <xdr:sp macro="" textlink="">
      <xdr:nvSpPr>
        <xdr:cNvPr id="5330" name="TextBox 5329">
          <a:extLst>
            <a:ext uri="{FF2B5EF4-FFF2-40B4-BE49-F238E27FC236}">
              <a16:creationId xmlns:a16="http://schemas.microsoft.com/office/drawing/2014/main" id="{00000000-0008-0000-6100-0000D2140000}"/>
            </a:ext>
          </a:extLst>
        </xdr:cNvPr>
        <xdr:cNvSpPr txBox="1"/>
      </xdr:nvSpPr>
      <xdr:spPr>
        <a:xfrm>
          <a:off x="16380136" y="495786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30</xdr:row>
      <xdr:rowOff>1013883</xdr:rowOff>
    </xdr:from>
    <xdr:ext cx="914400" cy="264560"/>
    <xdr:sp macro="" textlink="">
      <xdr:nvSpPr>
        <xdr:cNvPr id="5331" name="TextBox 5330">
          <a:extLst>
            <a:ext uri="{FF2B5EF4-FFF2-40B4-BE49-F238E27FC236}">
              <a16:creationId xmlns:a16="http://schemas.microsoft.com/office/drawing/2014/main" id="{00000000-0008-0000-6100-0000D3140000}"/>
            </a:ext>
          </a:extLst>
        </xdr:cNvPr>
        <xdr:cNvSpPr txBox="1"/>
      </xdr:nvSpPr>
      <xdr:spPr>
        <a:xfrm>
          <a:off x="16380136" y="532900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30</xdr:row>
      <xdr:rowOff>1013883</xdr:rowOff>
    </xdr:from>
    <xdr:ext cx="914400" cy="264560"/>
    <xdr:sp macro="" textlink="">
      <xdr:nvSpPr>
        <xdr:cNvPr id="5332" name="TextBox 5331">
          <a:extLst>
            <a:ext uri="{FF2B5EF4-FFF2-40B4-BE49-F238E27FC236}">
              <a16:creationId xmlns:a16="http://schemas.microsoft.com/office/drawing/2014/main" id="{00000000-0008-0000-6100-0000D4140000}"/>
            </a:ext>
          </a:extLst>
        </xdr:cNvPr>
        <xdr:cNvSpPr txBox="1"/>
      </xdr:nvSpPr>
      <xdr:spPr>
        <a:xfrm>
          <a:off x="16380136" y="532900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30</xdr:row>
      <xdr:rowOff>1013883</xdr:rowOff>
    </xdr:from>
    <xdr:ext cx="914400" cy="264560"/>
    <xdr:sp macro="" textlink="">
      <xdr:nvSpPr>
        <xdr:cNvPr id="5333" name="TextBox 5332">
          <a:extLst>
            <a:ext uri="{FF2B5EF4-FFF2-40B4-BE49-F238E27FC236}">
              <a16:creationId xmlns:a16="http://schemas.microsoft.com/office/drawing/2014/main" id="{00000000-0008-0000-6100-0000D5140000}"/>
            </a:ext>
          </a:extLst>
        </xdr:cNvPr>
        <xdr:cNvSpPr txBox="1"/>
      </xdr:nvSpPr>
      <xdr:spPr>
        <a:xfrm>
          <a:off x="16380136" y="532900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30</xdr:row>
      <xdr:rowOff>1013883</xdr:rowOff>
    </xdr:from>
    <xdr:ext cx="914400" cy="264560"/>
    <xdr:sp macro="" textlink="">
      <xdr:nvSpPr>
        <xdr:cNvPr id="5334" name="TextBox 5333">
          <a:extLst>
            <a:ext uri="{FF2B5EF4-FFF2-40B4-BE49-F238E27FC236}">
              <a16:creationId xmlns:a16="http://schemas.microsoft.com/office/drawing/2014/main" id="{00000000-0008-0000-6100-0000D6140000}"/>
            </a:ext>
          </a:extLst>
        </xdr:cNvPr>
        <xdr:cNvSpPr txBox="1"/>
      </xdr:nvSpPr>
      <xdr:spPr>
        <a:xfrm>
          <a:off x="16380136" y="532900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30</xdr:row>
      <xdr:rowOff>1013883</xdr:rowOff>
    </xdr:from>
    <xdr:ext cx="914400" cy="264560"/>
    <xdr:sp macro="" textlink="">
      <xdr:nvSpPr>
        <xdr:cNvPr id="5335" name="TextBox 5334">
          <a:extLst>
            <a:ext uri="{FF2B5EF4-FFF2-40B4-BE49-F238E27FC236}">
              <a16:creationId xmlns:a16="http://schemas.microsoft.com/office/drawing/2014/main" id="{00000000-0008-0000-6100-0000D7140000}"/>
            </a:ext>
          </a:extLst>
        </xdr:cNvPr>
        <xdr:cNvSpPr txBox="1"/>
      </xdr:nvSpPr>
      <xdr:spPr>
        <a:xfrm>
          <a:off x="16380136" y="532900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30</xdr:row>
      <xdr:rowOff>1013883</xdr:rowOff>
    </xdr:from>
    <xdr:ext cx="914400" cy="264560"/>
    <xdr:sp macro="" textlink="">
      <xdr:nvSpPr>
        <xdr:cNvPr id="5336" name="TextBox 5335">
          <a:extLst>
            <a:ext uri="{FF2B5EF4-FFF2-40B4-BE49-F238E27FC236}">
              <a16:creationId xmlns:a16="http://schemas.microsoft.com/office/drawing/2014/main" id="{00000000-0008-0000-6100-0000D8140000}"/>
            </a:ext>
          </a:extLst>
        </xdr:cNvPr>
        <xdr:cNvSpPr txBox="1"/>
      </xdr:nvSpPr>
      <xdr:spPr>
        <a:xfrm>
          <a:off x="16380136" y="532900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30</xdr:row>
      <xdr:rowOff>1013883</xdr:rowOff>
    </xdr:from>
    <xdr:ext cx="914400" cy="264560"/>
    <xdr:sp macro="" textlink="">
      <xdr:nvSpPr>
        <xdr:cNvPr id="5337" name="TextBox 5336">
          <a:extLst>
            <a:ext uri="{FF2B5EF4-FFF2-40B4-BE49-F238E27FC236}">
              <a16:creationId xmlns:a16="http://schemas.microsoft.com/office/drawing/2014/main" id="{00000000-0008-0000-6100-0000D9140000}"/>
            </a:ext>
          </a:extLst>
        </xdr:cNvPr>
        <xdr:cNvSpPr txBox="1"/>
      </xdr:nvSpPr>
      <xdr:spPr>
        <a:xfrm>
          <a:off x="16380136" y="532900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30</xdr:row>
      <xdr:rowOff>1013883</xdr:rowOff>
    </xdr:from>
    <xdr:ext cx="914400" cy="264560"/>
    <xdr:sp macro="" textlink="">
      <xdr:nvSpPr>
        <xdr:cNvPr id="5338" name="TextBox 5337">
          <a:extLst>
            <a:ext uri="{FF2B5EF4-FFF2-40B4-BE49-F238E27FC236}">
              <a16:creationId xmlns:a16="http://schemas.microsoft.com/office/drawing/2014/main" id="{00000000-0008-0000-6100-0000DA140000}"/>
            </a:ext>
          </a:extLst>
        </xdr:cNvPr>
        <xdr:cNvSpPr txBox="1"/>
      </xdr:nvSpPr>
      <xdr:spPr>
        <a:xfrm>
          <a:off x="16380136" y="532900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30</xdr:row>
      <xdr:rowOff>1013883</xdr:rowOff>
    </xdr:from>
    <xdr:ext cx="914400" cy="264560"/>
    <xdr:sp macro="" textlink="">
      <xdr:nvSpPr>
        <xdr:cNvPr id="5339" name="TextBox 5338">
          <a:extLst>
            <a:ext uri="{FF2B5EF4-FFF2-40B4-BE49-F238E27FC236}">
              <a16:creationId xmlns:a16="http://schemas.microsoft.com/office/drawing/2014/main" id="{00000000-0008-0000-6100-0000DB140000}"/>
            </a:ext>
          </a:extLst>
        </xdr:cNvPr>
        <xdr:cNvSpPr txBox="1"/>
      </xdr:nvSpPr>
      <xdr:spPr>
        <a:xfrm>
          <a:off x="16380136" y="532900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30</xdr:row>
      <xdr:rowOff>1013883</xdr:rowOff>
    </xdr:from>
    <xdr:ext cx="914400" cy="264560"/>
    <xdr:sp macro="" textlink="">
      <xdr:nvSpPr>
        <xdr:cNvPr id="5340" name="TextBox 5339">
          <a:extLst>
            <a:ext uri="{FF2B5EF4-FFF2-40B4-BE49-F238E27FC236}">
              <a16:creationId xmlns:a16="http://schemas.microsoft.com/office/drawing/2014/main" id="{00000000-0008-0000-6100-0000DC140000}"/>
            </a:ext>
          </a:extLst>
        </xdr:cNvPr>
        <xdr:cNvSpPr txBox="1"/>
      </xdr:nvSpPr>
      <xdr:spPr>
        <a:xfrm>
          <a:off x="16380136" y="532900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30</xdr:row>
      <xdr:rowOff>1013883</xdr:rowOff>
    </xdr:from>
    <xdr:ext cx="914400" cy="264560"/>
    <xdr:sp macro="" textlink="">
      <xdr:nvSpPr>
        <xdr:cNvPr id="5341" name="TextBox 5340">
          <a:extLst>
            <a:ext uri="{FF2B5EF4-FFF2-40B4-BE49-F238E27FC236}">
              <a16:creationId xmlns:a16="http://schemas.microsoft.com/office/drawing/2014/main" id="{00000000-0008-0000-6100-0000DD140000}"/>
            </a:ext>
          </a:extLst>
        </xdr:cNvPr>
        <xdr:cNvSpPr txBox="1"/>
      </xdr:nvSpPr>
      <xdr:spPr>
        <a:xfrm>
          <a:off x="16380136" y="532900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30</xdr:row>
      <xdr:rowOff>1013883</xdr:rowOff>
    </xdr:from>
    <xdr:ext cx="914400" cy="264560"/>
    <xdr:sp macro="" textlink="">
      <xdr:nvSpPr>
        <xdr:cNvPr id="5342" name="TextBox 5341">
          <a:extLst>
            <a:ext uri="{FF2B5EF4-FFF2-40B4-BE49-F238E27FC236}">
              <a16:creationId xmlns:a16="http://schemas.microsoft.com/office/drawing/2014/main" id="{00000000-0008-0000-6100-0000DE140000}"/>
            </a:ext>
          </a:extLst>
        </xdr:cNvPr>
        <xdr:cNvSpPr txBox="1"/>
      </xdr:nvSpPr>
      <xdr:spPr>
        <a:xfrm>
          <a:off x="16380136" y="532900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r>
            <a:rPr lang="en-US" sz="1100"/>
            <a:t>R</a:t>
          </a:r>
        </a:p>
      </xdr:txBody>
    </xdr:sp>
    <xdr:clientData/>
  </xdr:oneCellAnchor>
  <xdr:oneCellAnchor>
    <xdr:from>
      <xdr:col>17</xdr:col>
      <xdr:colOff>2347383</xdr:colOff>
      <xdr:row>24</xdr:row>
      <xdr:rowOff>1013883</xdr:rowOff>
    </xdr:from>
    <xdr:ext cx="914400" cy="264560"/>
    <xdr:sp macro="" textlink="">
      <xdr:nvSpPr>
        <xdr:cNvPr id="5343" name="TextBox 5342">
          <a:extLst>
            <a:ext uri="{FF2B5EF4-FFF2-40B4-BE49-F238E27FC236}">
              <a16:creationId xmlns:a16="http://schemas.microsoft.com/office/drawing/2014/main" id="{00000000-0008-0000-6100-0000DF14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5344" name="TextBox 5343">
          <a:extLst>
            <a:ext uri="{FF2B5EF4-FFF2-40B4-BE49-F238E27FC236}">
              <a16:creationId xmlns:a16="http://schemas.microsoft.com/office/drawing/2014/main" id="{00000000-0008-0000-6100-0000E014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5345" name="TextBox 5344">
          <a:extLst>
            <a:ext uri="{FF2B5EF4-FFF2-40B4-BE49-F238E27FC236}">
              <a16:creationId xmlns:a16="http://schemas.microsoft.com/office/drawing/2014/main" id="{00000000-0008-0000-6100-0000E114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5346" name="TextBox 5345">
          <a:extLst>
            <a:ext uri="{FF2B5EF4-FFF2-40B4-BE49-F238E27FC236}">
              <a16:creationId xmlns:a16="http://schemas.microsoft.com/office/drawing/2014/main" id="{00000000-0008-0000-6100-0000E214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5347" name="TextBox 5346">
          <a:extLst>
            <a:ext uri="{FF2B5EF4-FFF2-40B4-BE49-F238E27FC236}">
              <a16:creationId xmlns:a16="http://schemas.microsoft.com/office/drawing/2014/main" id="{00000000-0008-0000-6100-0000E314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5348" name="TextBox 5347">
          <a:extLst>
            <a:ext uri="{FF2B5EF4-FFF2-40B4-BE49-F238E27FC236}">
              <a16:creationId xmlns:a16="http://schemas.microsoft.com/office/drawing/2014/main" id="{00000000-0008-0000-6100-0000E414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5349" name="TextBox 5348">
          <a:extLst>
            <a:ext uri="{FF2B5EF4-FFF2-40B4-BE49-F238E27FC236}">
              <a16:creationId xmlns:a16="http://schemas.microsoft.com/office/drawing/2014/main" id="{00000000-0008-0000-6100-0000E514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5350" name="TextBox 5349">
          <a:extLst>
            <a:ext uri="{FF2B5EF4-FFF2-40B4-BE49-F238E27FC236}">
              <a16:creationId xmlns:a16="http://schemas.microsoft.com/office/drawing/2014/main" id="{00000000-0008-0000-6100-0000E614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26</xdr:row>
      <xdr:rowOff>1013883</xdr:rowOff>
    </xdr:from>
    <xdr:ext cx="914400" cy="264560"/>
    <xdr:sp macro="" textlink="">
      <xdr:nvSpPr>
        <xdr:cNvPr id="5351" name="TextBox 5350">
          <a:extLst>
            <a:ext uri="{FF2B5EF4-FFF2-40B4-BE49-F238E27FC236}">
              <a16:creationId xmlns:a16="http://schemas.microsoft.com/office/drawing/2014/main" id="{00000000-0008-0000-6100-0000E7140000}"/>
            </a:ext>
          </a:extLst>
        </xdr:cNvPr>
        <xdr:cNvSpPr txBox="1"/>
      </xdr:nvSpPr>
      <xdr:spPr>
        <a:xfrm>
          <a:off x="16380136" y="460107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26</xdr:row>
      <xdr:rowOff>1013883</xdr:rowOff>
    </xdr:from>
    <xdr:ext cx="914400" cy="264560"/>
    <xdr:sp macro="" textlink="">
      <xdr:nvSpPr>
        <xdr:cNvPr id="5352" name="TextBox 5351">
          <a:extLst>
            <a:ext uri="{FF2B5EF4-FFF2-40B4-BE49-F238E27FC236}">
              <a16:creationId xmlns:a16="http://schemas.microsoft.com/office/drawing/2014/main" id="{00000000-0008-0000-6100-0000E8140000}"/>
            </a:ext>
          </a:extLst>
        </xdr:cNvPr>
        <xdr:cNvSpPr txBox="1"/>
      </xdr:nvSpPr>
      <xdr:spPr>
        <a:xfrm>
          <a:off x="16380136" y="460107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26</xdr:row>
      <xdr:rowOff>1013883</xdr:rowOff>
    </xdr:from>
    <xdr:ext cx="914400" cy="264560"/>
    <xdr:sp macro="" textlink="">
      <xdr:nvSpPr>
        <xdr:cNvPr id="5353" name="TextBox 5352">
          <a:extLst>
            <a:ext uri="{FF2B5EF4-FFF2-40B4-BE49-F238E27FC236}">
              <a16:creationId xmlns:a16="http://schemas.microsoft.com/office/drawing/2014/main" id="{00000000-0008-0000-6100-0000E9140000}"/>
            </a:ext>
          </a:extLst>
        </xdr:cNvPr>
        <xdr:cNvSpPr txBox="1"/>
      </xdr:nvSpPr>
      <xdr:spPr>
        <a:xfrm>
          <a:off x="16380136" y="460107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xdr:row>
      <xdr:rowOff>1013883</xdr:rowOff>
    </xdr:from>
    <xdr:ext cx="914400" cy="264560"/>
    <xdr:sp macro="" textlink="">
      <xdr:nvSpPr>
        <xdr:cNvPr id="5354" name="TextBox 5353">
          <a:extLst>
            <a:ext uri="{FF2B5EF4-FFF2-40B4-BE49-F238E27FC236}">
              <a16:creationId xmlns:a16="http://schemas.microsoft.com/office/drawing/2014/main" id="{00000000-0008-0000-6100-0000EA140000}"/>
            </a:ext>
          </a:extLst>
        </xdr:cNvPr>
        <xdr:cNvSpPr txBox="1"/>
      </xdr:nvSpPr>
      <xdr:spPr>
        <a:xfrm>
          <a:off x="16380136" y="773741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xdr:row>
      <xdr:rowOff>1013883</xdr:rowOff>
    </xdr:from>
    <xdr:ext cx="914400" cy="264560"/>
    <xdr:sp macro="" textlink="">
      <xdr:nvSpPr>
        <xdr:cNvPr id="5355" name="TextBox 5354">
          <a:extLst>
            <a:ext uri="{FF2B5EF4-FFF2-40B4-BE49-F238E27FC236}">
              <a16:creationId xmlns:a16="http://schemas.microsoft.com/office/drawing/2014/main" id="{00000000-0008-0000-6100-0000EB140000}"/>
            </a:ext>
          </a:extLst>
        </xdr:cNvPr>
        <xdr:cNvSpPr txBox="1"/>
      </xdr:nvSpPr>
      <xdr:spPr>
        <a:xfrm>
          <a:off x="16380136" y="773741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xdr:row>
      <xdr:rowOff>1013883</xdr:rowOff>
    </xdr:from>
    <xdr:ext cx="914400" cy="264560"/>
    <xdr:sp macro="" textlink="">
      <xdr:nvSpPr>
        <xdr:cNvPr id="5356" name="TextBox 5355">
          <a:extLst>
            <a:ext uri="{FF2B5EF4-FFF2-40B4-BE49-F238E27FC236}">
              <a16:creationId xmlns:a16="http://schemas.microsoft.com/office/drawing/2014/main" id="{00000000-0008-0000-6100-0000EC140000}"/>
            </a:ext>
          </a:extLst>
        </xdr:cNvPr>
        <xdr:cNvSpPr txBox="1"/>
      </xdr:nvSpPr>
      <xdr:spPr>
        <a:xfrm>
          <a:off x="16380136" y="773741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xdr:row>
      <xdr:rowOff>1013883</xdr:rowOff>
    </xdr:from>
    <xdr:ext cx="914400" cy="264560"/>
    <xdr:sp macro="" textlink="">
      <xdr:nvSpPr>
        <xdr:cNvPr id="5357" name="TextBox 5356">
          <a:extLst>
            <a:ext uri="{FF2B5EF4-FFF2-40B4-BE49-F238E27FC236}">
              <a16:creationId xmlns:a16="http://schemas.microsoft.com/office/drawing/2014/main" id="{00000000-0008-0000-6100-0000ED140000}"/>
            </a:ext>
          </a:extLst>
        </xdr:cNvPr>
        <xdr:cNvSpPr txBox="1"/>
      </xdr:nvSpPr>
      <xdr:spPr>
        <a:xfrm>
          <a:off x="16380136" y="773741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10</xdr:row>
      <xdr:rowOff>1013883</xdr:rowOff>
    </xdr:from>
    <xdr:ext cx="914400" cy="264560"/>
    <xdr:sp macro="" textlink="">
      <xdr:nvSpPr>
        <xdr:cNvPr id="5358" name="TextBox 5357">
          <a:extLst>
            <a:ext uri="{FF2B5EF4-FFF2-40B4-BE49-F238E27FC236}">
              <a16:creationId xmlns:a16="http://schemas.microsoft.com/office/drawing/2014/main" id="{00000000-0008-0000-6100-0000EE140000}"/>
            </a:ext>
          </a:extLst>
        </xdr:cNvPr>
        <xdr:cNvSpPr txBox="1"/>
      </xdr:nvSpPr>
      <xdr:spPr>
        <a:xfrm>
          <a:off x="16380136" y="11897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10</xdr:row>
      <xdr:rowOff>1013883</xdr:rowOff>
    </xdr:from>
    <xdr:ext cx="914400" cy="264560"/>
    <xdr:sp macro="" textlink="">
      <xdr:nvSpPr>
        <xdr:cNvPr id="5359" name="TextBox 5358">
          <a:extLst>
            <a:ext uri="{FF2B5EF4-FFF2-40B4-BE49-F238E27FC236}">
              <a16:creationId xmlns:a16="http://schemas.microsoft.com/office/drawing/2014/main" id="{00000000-0008-0000-6100-0000EF140000}"/>
            </a:ext>
          </a:extLst>
        </xdr:cNvPr>
        <xdr:cNvSpPr txBox="1"/>
      </xdr:nvSpPr>
      <xdr:spPr>
        <a:xfrm>
          <a:off x="16380136" y="11897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10</xdr:row>
      <xdr:rowOff>1013883</xdr:rowOff>
    </xdr:from>
    <xdr:ext cx="914400" cy="264560"/>
    <xdr:sp macro="" textlink="">
      <xdr:nvSpPr>
        <xdr:cNvPr id="5360" name="TextBox 5359">
          <a:extLst>
            <a:ext uri="{FF2B5EF4-FFF2-40B4-BE49-F238E27FC236}">
              <a16:creationId xmlns:a16="http://schemas.microsoft.com/office/drawing/2014/main" id="{00000000-0008-0000-6100-0000F0140000}"/>
            </a:ext>
          </a:extLst>
        </xdr:cNvPr>
        <xdr:cNvSpPr txBox="1"/>
      </xdr:nvSpPr>
      <xdr:spPr>
        <a:xfrm>
          <a:off x="16380136" y="11897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10</xdr:row>
      <xdr:rowOff>1013883</xdr:rowOff>
    </xdr:from>
    <xdr:ext cx="914400" cy="264560"/>
    <xdr:sp macro="" textlink="">
      <xdr:nvSpPr>
        <xdr:cNvPr id="5361" name="TextBox 5360">
          <a:extLst>
            <a:ext uri="{FF2B5EF4-FFF2-40B4-BE49-F238E27FC236}">
              <a16:creationId xmlns:a16="http://schemas.microsoft.com/office/drawing/2014/main" id="{00000000-0008-0000-6100-0000F1140000}"/>
            </a:ext>
          </a:extLst>
        </xdr:cNvPr>
        <xdr:cNvSpPr txBox="1"/>
      </xdr:nvSpPr>
      <xdr:spPr>
        <a:xfrm>
          <a:off x="16380136" y="11897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12</xdr:row>
      <xdr:rowOff>1013883</xdr:rowOff>
    </xdr:from>
    <xdr:ext cx="914400" cy="264560"/>
    <xdr:sp macro="" textlink="">
      <xdr:nvSpPr>
        <xdr:cNvPr id="5362" name="TextBox 5361">
          <a:extLst>
            <a:ext uri="{FF2B5EF4-FFF2-40B4-BE49-F238E27FC236}">
              <a16:creationId xmlns:a16="http://schemas.microsoft.com/office/drawing/2014/main" id="{00000000-0008-0000-6100-0000F2140000}"/>
            </a:ext>
          </a:extLst>
        </xdr:cNvPr>
        <xdr:cNvSpPr txBox="1"/>
      </xdr:nvSpPr>
      <xdr:spPr>
        <a:xfrm>
          <a:off x="16380136" y="157040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12</xdr:row>
      <xdr:rowOff>1013883</xdr:rowOff>
    </xdr:from>
    <xdr:ext cx="914400" cy="264560"/>
    <xdr:sp macro="" textlink="">
      <xdr:nvSpPr>
        <xdr:cNvPr id="5363" name="TextBox 5362">
          <a:extLst>
            <a:ext uri="{FF2B5EF4-FFF2-40B4-BE49-F238E27FC236}">
              <a16:creationId xmlns:a16="http://schemas.microsoft.com/office/drawing/2014/main" id="{00000000-0008-0000-6100-0000F3140000}"/>
            </a:ext>
          </a:extLst>
        </xdr:cNvPr>
        <xdr:cNvSpPr txBox="1"/>
      </xdr:nvSpPr>
      <xdr:spPr>
        <a:xfrm>
          <a:off x="16380136" y="157040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12</xdr:row>
      <xdr:rowOff>1013883</xdr:rowOff>
    </xdr:from>
    <xdr:ext cx="914400" cy="264560"/>
    <xdr:sp macro="" textlink="">
      <xdr:nvSpPr>
        <xdr:cNvPr id="5364" name="TextBox 5363">
          <a:extLst>
            <a:ext uri="{FF2B5EF4-FFF2-40B4-BE49-F238E27FC236}">
              <a16:creationId xmlns:a16="http://schemas.microsoft.com/office/drawing/2014/main" id="{00000000-0008-0000-6100-0000F4140000}"/>
            </a:ext>
          </a:extLst>
        </xdr:cNvPr>
        <xdr:cNvSpPr txBox="1"/>
      </xdr:nvSpPr>
      <xdr:spPr>
        <a:xfrm>
          <a:off x="16380136" y="157040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12</xdr:row>
      <xdr:rowOff>1013883</xdr:rowOff>
    </xdr:from>
    <xdr:ext cx="914400" cy="264560"/>
    <xdr:sp macro="" textlink="">
      <xdr:nvSpPr>
        <xdr:cNvPr id="5365" name="TextBox 5364">
          <a:extLst>
            <a:ext uri="{FF2B5EF4-FFF2-40B4-BE49-F238E27FC236}">
              <a16:creationId xmlns:a16="http://schemas.microsoft.com/office/drawing/2014/main" id="{00000000-0008-0000-6100-0000F5140000}"/>
            </a:ext>
          </a:extLst>
        </xdr:cNvPr>
        <xdr:cNvSpPr txBox="1"/>
      </xdr:nvSpPr>
      <xdr:spPr>
        <a:xfrm>
          <a:off x="16380136" y="157040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14</xdr:row>
      <xdr:rowOff>1013883</xdr:rowOff>
    </xdr:from>
    <xdr:ext cx="914400" cy="264560"/>
    <xdr:sp macro="" textlink="">
      <xdr:nvSpPr>
        <xdr:cNvPr id="5366" name="TextBox 5365">
          <a:extLst>
            <a:ext uri="{FF2B5EF4-FFF2-40B4-BE49-F238E27FC236}">
              <a16:creationId xmlns:a16="http://schemas.microsoft.com/office/drawing/2014/main" id="{00000000-0008-0000-6100-0000F6140000}"/>
            </a:ext>
          </a:extLst>
        </xdr:cNvPr>
        <xdr:cNvSpPr txBox="1"/>
      </xdr:nvSpPr>
      <xdr:spPr>
        <a:xfrm>
          <a:off x="16380136" y="195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14</xdr:row>
      <xdr:rowOff>1013883</xdr:rowOff>
    </xdr:from>
    <xdr:ext cx="914400" cy="264560"/>
    <xdr:sp macro="" textlink="">
      <xdr:nvSpPr>
        <xdr:cNvPr id="5367" name="TextBox 5366">
          <a:extLst>
            <a:ext uri="{FF2B5EF4-FFF2-40B4-BE49-F238E27FC236}">
              <a16:creationId xmlns:a16="http://schemas.microsoft.com/office/drawing/2014/main" id="{00000000-0008-0000-6100-0000F7140000}"/>
            </a:ext>
          </a:extLst>
        </xdr:cNvPr>
        <xdr:cNvSpPr txBox="1"/>
      </xdr:nvSpPr>
      <xdr:spPr>
        <a:xfrm>
          <a:off x="16380136" y="195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14</xdr:row>
      <xdr:rowOff>1013883</xdr:rowOff>
    </xdr:from>
    <xdr:ext cx="914400" cy="264560"/>
    <xdr:sp macro="" textlink="">
      <xdr:nvSpPr>
        <xdr:cNvPr id="5368" name="TextBox 5367">
          <a:extLst>
            <a:ext uri="{FF2B5EF4-FFF2-40B4-BE49-F238E27FC236}">
              <a16:creationId xmlns:a16="http://schemas.microsoft.com/office/drawing/2014/main" id="{00000000-0008-0000-6100-0000F8140000}"/>
            </a:ext>
          </a:extLst>
        </xdr:cNvPr>
        <xdr:cNvSpPr txBox="1"/>
      </xdr:nvSpPr>
      <xdr:spPr>
        <a:xfrm>
          <a:off x="16380136" y="195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14</xdr:row>
      <xdr:rowOff>1013883</xdr:rowOff>
    </xdr:from>
    <xdr:ext cx="914400" cy="264560"/>
    <xdr:sp macro="" textlink="">
      <xdr:nvSpPr>
        <xdr:cNvPr id="5369" name="TextBox 5368">
          <a:extLst>
            <a:ext uri="{FF2B5EF4-FFF2-40B4-BE49-F238E27FC236}">
              <a16:creationId xmlns:a16="http://schemas.microsoft.com/office/drawing/2014/main" id="{00000000-0008-0000-6100-0000F9140000}"/>
            </a:ext>
          </a:extLst>
        </xdr:cNvPr>
        <xdr:cNvSpPr txBox="1"/>
      </xdr:nvSpPr>
      <xdr:spPr>
        <a:xfrm>
          <a:off x="16380136" y="195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14</xdr:row>
      <xdr:rowOff>1013883</xdr:rowOff>
    </xdr:from>
    <xdr:ext cx="914400" cy="264560"/>
    <xdr:sp macro="" textlink="">
      <xdr:nvSpPr>
        <xdr:cNvPr id="5370" name="TextBox 5369">
          <a:extLst>
            <a:ext uri="{FF2B5EF4-FFF2-40B4-BE49-F238E27FC236}">
              <a16:creationId xmlns:a16="http://schemas.microsoft.com/office/drawing/2014/main" id="{00000000-0008-0000-6100-0000FA140000}"/>
            </a:ext>
          </a:extLst>
        </xdr:cNvPr>
        <xdr:cNvSpPr txBox="1"/>
      </xdr:nvSpPr>
      <xdr:spPr>
        <a:xfrm>
          <a:off x="16380136" y="195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14</xdr:row>
      <xdr:rowOff>1013883</xdr:rowOff>
    </xdr:from>
    <xdr:ext cx="914400" cy="264560"/>
    <xdr:sp macro="" textlink="">
      <xdr:nvSpPr>
        <xdr:cNvPr id="5371" name="TextBox 5370">
          <a:extLst>
            <a:ext uri="{FF2B5EF4-FFF2-40B4-BE49-F238E27FC236}">
              <a16:creationId xmlns:a16="http://schemas.microsoft.com/office/drawing/2014/main" id="{00000000-0008-0000-6100-0000FB140000}"/>
            </a:ext>
          </a:extLst>
        </xdr:cNvPr>
        <xdr:cNvSpPr txBox="1"/>
      </xdr:nvSpPr>
      <xdr:spPr>
        <a:xfrm>
          <a:off x="16380136" y="195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14</xdr:row>
      <xdr:rowOff>1013883</xdr:rowOff>
    </xdr:from>
    <xdr:ext cx="914400" cy="264560"/>
    <xdr:sp macro="" textlink="">
      <xdr:nvSpPr>
        <xdr:cNvPr id="5372" name="TextBox 5371">
          <a:extLst>
            <a:ext uri="{FF2B5EF4-FFF2-40B4-BE49-F238E27FC236}">
              <a16:creationId xmlns:a16="http://schemas.microsoft.com/office/drawing/2014/main" id="{00000000-0008-0000-6100-0000FC140000}"/>
            </a:ext>
          </a:extLst>
        </xdr:cNvPr>
        <xdr:cNvSpPr txBox="1"/>
      </xdr:nvSpPr>
      <xdr:spPr>
        <a:xfrm>
          <a:off x="16380136" y="195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14</xdr:row>
      <xdr:rowOff>1013883</xdr:rowOff>
    </xdr:from>
    <xdr:ext cx="914400" cy="264560"/>
    <xdr:sp macro="" textlink="">
      <xdr:nvSpPr>
        <xdr:cNvPr id="5373" name="TextBox 5372">
          <a:extLst>
            <a:ext uri="{FF2B5EF4-FFF2-40B4-BE49-F238E27FC236}">
              <a16:creationId xmlns:a16="http://schemas.microsoft.com/office/drawing/2014/main" id="{00000000-0008-0000-6100-0000FD140000}"/>
            </a:ext>
          </a:extLst>
        </xdr:cNvPr>
        <xdr:cNvSpPr txBox="1"/>
      </xdr:nvSpPr>
      <xdr:spPr>
        <a:xfrm>
          <a:off x="16380136" y="195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5374" name="TextBox 5373">
          <a:extLst>
            <a:ext uri="{FF2B5EF4-FFF2-40B4-BE49-F238E27FC236}">
              <a16:creationId xmlns:a16="http://schemas.microsoft.com/office/drawing/2014/main" id="{00000000-0008-0000-6100-0000FE140000}"/>
            </a:ext>
          </a:extLst>
        </xdr:cNvPr>
        <xdr:cNvSpPr txBox="1"/>
      </xdr:nvSpPr>
      <xdr:spPr>
        <a:xfrm>
          <a:off x="16380136" y="236288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5375" name="TextBox 5374">
          <a:extLst>
            <a:ext uri="{FF2B5EF4-FFF2-40B4-BE49-F238E27FC236}">
              <a16:creationId xmlns:a16="http://schemas.microsoft.com/office/drawing/2014/main" id="{00000000-0008-0000-6100-0000FF140000}"/>
            </a:ext>
          </a:extLst>
        </xdr:cNvPr>
        <xdr:cNvSpPr txBox="1"/>
      </xdr:nvSpPr>
      <xdr:spPr>
        <a:xfrm>
          <a:off x="16380136" y="236288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5376" name="TextBox 5375">
          <a:extLst>
            <a:ext uri="{FF2B5EF4-FFF2-40B4-BE49-F238E27FC236}">
              <a16:creationId xmlns:a16="http://schemas.microsoft.com/office/drawing/2014/main" id="{00000000-0008-0000-6100-000000150000}"/>
            </a:ext>
          </a:extLst>
        </xdr:cNvPr>
        <xdr:cNvSpPr txBox="1"/>
      </xdr:nvSpPr>
      <xdr:spPr>
        <a:xfrm>
          <a:off x="16380136" y="236288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5377" name="TextBox 5376">
          <a:extLst>
            <a:ext uri="{FF2B5EF4-FFF2-40B4-BE49-F238E27FC236}">
              <a16:creationId xmlns:a16="http://schemas.microsoft.com/office/drawing/2014/main" id="{00000000-0008-0000-6100-000001150000}"/>
            </a:ext>
          </a:extLst>
        </xdr:cNvPr>
        <xdr:cNvSpPr txBox="1"/>
      </xdr:nvSpPr>
      <xdr:spPr>
        <a:xfrm>
          <a:off x="16380136" y="236288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5378" name="TextBox 5377">
          <a:extLst>
            <a:ext uri="{FF2B5EF4-FFF2-40B4-BE49-F238E27FC236}">
              <a16:creationId xmlns:a16="http://schemas.microsoft.com/office/drawing/2014/main" id="{00000000-0008-0000-6100-000002150000}"/>
            </a:ext>
          </a:extLst>
        </xdr:cNvPr>
        <xdr:cNvSpPr txBox="1"/>
      </xdr:nvSpPr>
      <xdr:spPr>
        <a:xfrm>
          <a:off x="16380136" y="236288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5379" name="TextBox 5378">
          <a:extLst>
            <a:ext uri="{FF2B5EF4-FFF2-40B4-BE49-F238E27FC236}">
              <a16:creationId xmlns:a16="http://schemas.microsoft.com/office/drawing/2014/main" id="{00000000-0008-0000-6100-000003150000}"/>
            </a:ext>
          </a:extLst>
        </xdr:cNvPr>
        <xdr:cNvSpPr txBox="1"/>
      </xdr:nvSpPr>
      <xdr:spPr>
        <a:xfrm>
          <a:off x="16380136" y="236288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5380" name="TextBox 5379">
          <a:extLst>
            <a:ext uri="{FF2B5EF4-FFF2-40B4-BE49-F238E27FC236}">
              <a16:creationId xmlns:a16="http://schemas.microsoft.com/office/drawing/2014/main" id="{00000000-0008-0000-6100-000004150000}"/>
            </a:ext>
          </a:extLst>
        </xdr:cNvPr>
        <xdr:cNvSpPr txBox="1"/>
      </xdr:nvSpPr>
      <xdr:spPr>
        <a:xfrm>
          <a:off x="16380136" y="236288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5381" name="TextBox 5380">
          <a:extLst>
            <a:ext uri="{FF2B5EF4-FFF2-40B4-BE49-F238E27FC236}">
              <a16:creationId xmlns:a16="http://schemas.microsoft.com/office/drawing/2014/main" id="{00000000-0008-0000-6100-000005150000}"/>
            </a:ext>
          </a:extLst>
        </xdr:cNvPr>
        <xdr:cNvSpPr txBox="1"/>
      </xdr:nvSpPr>
      <xdr:spPr>
        <a:xfrm>
          <a:off x="16380136" y="236288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5382" name="TextBox 5381">
          <a:extLst>
            <a:ext uri="{FF2B5EF4-FFF2-40B4-BE49-F238E27FC236}">
              <a16:creationId xmlns:a16="http://schemas.microsoft.com/office/drawing/2014/main" id="{00000000-0008-0000-6100-00000615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5383" name="TextBox 5382">
          <a:extLst>
            <a:ext uri="{FF2B5EF4-FFF2-40B4-BE49-F238E27FC236}">
              <a16:creationId xmlns:a16="http://schemas.microsoft.com/office/drawing/2014/main" id="{00000000-0008-0000-6100-00000715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5384" name="TextBox 5383">
          <a:extLst>
            <a:ext uri="{FF2B5EF4-FFF2-40B4-BE49-F238E27FC236}">
              <a16:creationId xmlns:a16="http://schemas.microsoft.com/office/drawing/2014/main" id="{00000000-0008-0000-6100-00000815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5385" name="TextBox 5384">
          <a:extLst>
            <a:ext uri="{FF2B5EF4-FFF2-40B4-BE49-F238E27FC236}">
              <a16:creationId xmlns:a16="http://schemas.microsoft.com/office/drawing/2014/main" id="{00000000-0008-0000-6100-00000915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5386" name="TextBox 5385">
          <a:extLst>
            <a:ext uri="{FF2B5EF4-FFF2-40B4-BE49-F238E27FC236}">
              <a16:creationId xmlns:a16="http://schemas.microsoft.com/office/drawing/2014/main" id="{00000000-0008-0000-6100-00000A15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5387" name="TextBox 5386">
          <a:extLst>
            <a:ext uri="{FF2B5EF4-FFF2-40B4-BE49-F238E27FC236}">
              <a16:creationId xmlns:a16="http://schemas.microsoft.com/office/drawing/2014/main" id="{00000000-0008-0000-6100-00000B15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5388" name="TextBox 5387">
          <a:extLst>
            <a:ext uri="{FF2B5EF4-FFF2-40B4-BE49-F238E27FC236}">
              <a16:creationId xmlns:a16="http://schemas.microsoft.com/office/drawing/2014/main" id="{00000000-0008-0000-6100-00000C15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5389" name="TextBox 5388">
          <a:extLst>
            <a:ext uri="{FF2B5EF4-FFF2-40B4-BE49-F238E27FC236}">
              <a16:creationId xmlns:a16="http://schemas.microsoft.com/office/drawing/2014/main" id="{00000000-0008-0000-6100-00000D15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5390" name="TextBox 5389">
          <a:extLst>
            <a:ext uri="{FF2B5EF4-FFF2-40B4-BE49-F238E27FC236}">
              <a16:creationId xmlns:a16="http://schemas.microsoft.com/office/drawing/2014/main" id="{00000000-0008-0000-6100-00000E15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5391" name="TextBox 5390">
          <a:extLst>
            <a:ext uri="{FF2B5EF4-FFF2-40B4-BE49-F238E27FC236}">
              <a16:creationId xmlns:a16="http://schemas.microsoft.com/office/drawing/2014/main" id="{00000000-0008-0000-6100-00000F15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5392" name="TextBox 5391">
          <a:extLst>
            <a:ext uri="{FF2B5EF4-FFF2-40B4-BE49-F238E27FC236}">
              <a16:creationId xmlns:a16="http://schemas.microsoft.com/office/drawing/2014/main" id="{00000000-0008-0000-6100-00001015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5393" name="TextBox 5392">
          <a:extLst>
            <a:ext uri="{FF2B5EF4-FFF2-40B4-BE49-F238E27FC236}">
              <a16:creationId xmlns:a16="http://schemas.microsoft.com/office/drawing/2014/main" id="{00000000-0008-0000-6100-00001115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394" name="TextBox 5393">
          <a:extLst>
            <a:ext uri="{FF2B5EF4-FFF2-40B4-BE49-F238E27FC236}">
              <a16:creationId xmlns:a16="http://schemas.microsoft.com/office/drawing/2014/main" id="{00000000-0008-0000-6100-00001215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395" name="TextBox 5394">
          <a:extLst>
            <a:ext uri="{FF2B5EF4-FFF2-40B4-BE49-F238E27FC236}">
              <a16:creationId xmlns:a16="http://schemas.microsoft.com/office/drawing/2014/main" id="{00000000-0008-0000-6100-00001315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396" name="TextBox 5395">
          <a:extLst>
            <a:ext uri="{FF2B5EF4-FFF2-40B4-BE49-F238E27FC236}">
              <a16:creationId xmlns:a16="http://schemas.microsoft.com/office/drawing/2014/main" id="{00000000-0008-0000-6100-00001415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397" name="TextBox 5396">
          <a:extLst>
            <a:ext uri="{FF2B5EF4-FFF2-40B4-BE49-F238E27FC236}">
              <a16:creationId xmlns:a16="http://schemas.microsoft.com/office/drawing/2014/main" id="{00000000-0008-0000-6100-00001515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398" name="TextBox 5397">
          <a:extLst>
            <a:ext uri="{FF2B5EF4-FFF2-40B4-BE49-F238E27FC236}">
              <a16:creationId xmlns:a16="http://schemas.microsoft.com/office/drawing/2014/main" id="{00000000-0008-0000-6100-00001615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399" name="TextBox 5398">
          <a:extLst>
            <a:ext uri="{FF2B5EF4-FFF2-40B4-BE49-F238E27FC236}">
              <a16:creationId xmlns:a16="http://schemas.microsoft.com/office/drawing/2014/main" id="{00000000-0008-0000-6100-00001715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400" name="TextBox 5399">
          <a:extLst>
            <a:ext uri="{FF2B5EF4-FFF2-40B4-BE49-F238E27FC236}">
              <a16:creationId xmlns:a16="http://schemas.microsoft.com/office/drawing/2014/main" id="{00000000-0008-0000-6100-00001815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401" name="TextBox 5400">
          <a:extLst>
            <a:ext uri="{FF2B5EF4-FFF2-40B4-BE49-F238E27FC236}">
              <a16:creationId xmlns:a16="http://schemas.microsoft.com/office/drawing/2014/main" id="{00000000-0008-0000-6100-00001915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402" name="TextBox 5401">
          <a:extLst>
            <a:ext uri="{FF2B5EF4-FFF2-40B4-BE49-F238E27FC236}">
              <a16:creationId xmlns:a16="http://schemas.microsoft.com/office/drawing/2014/main" id="{00000000-0008-0000-6100-00001A15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403" name="TextBox 5402">
          <a:extLst>
            <a:ext uri="{FF2B5EF4-FFF2-40B4-BE49-F238E27FC236}">
              <a16:creationId xmlns:a16="http://schemas.microsoft.com/office/drawing/2014/main" id="{00000000-0008-0000-6100-00001B15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404" name="TextBox 5403">
          <a:extLst>
            <a:ext uri="{FF2B5EF4-FFF2-40B4-BE49-F238E27FC236}">
              <a16:creationId xmlns:a16="http://schemas.microsoft.com/office/drawing/2014/main" id="{00000000-0008-0000-6100-00001C15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405" name="TextBox 5404">
          <a:extLst>
            <a:ext uri="{FF2B5EF4-FFF2-40B4-BE49-F238E27FC236}">
              <a16:creationId xmlns:a16="http://schemas.microsoft.com/office/drawing/2014/main" id="{00000000-0008-0000-6100-00001D15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406" name="TextBox 5405">
          <a:extLst>
            <a:ext uri="{FF2B5EF4-FFF2-40B4-BE49-F238E27FC236}">
              <a16:creationId xmlns:a16="http://schemas.microsoft.com/office/drawing/2014/main" id="{00000000-0008-0000-6100-00001E15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407" name="TextBox 5406">
          <a:extLst>
            <a:ext uri="{FF2B5EF4-FFF2-40B4-BE49-F238E27FC236}">
              <a16:creationId xmlns:a16="http://schemas.microsoft.com/office/drawing/2014/main" id="{00000000-0008-0000-6100-00001F15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408" name="TextBox 5407">
          <a:extLst>
            <a:ext uri="{FF2B5EF4-FFF2-40B4-BE49-F238E27FC236}">
              <a16:creationId xmlns:a16="http://schemas.microsoft.com/office/drawing/2014/main" id="{00000000-0008-0000-6100-00002015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409" name="TextBox 5408">
          <a:extLst>
            <a:ext uri="{FF2B5EF4-FFF2-40B4-BE49-F238E27FC236}">
              <a16:creationId xmlns:a16="http://schemas.microsoft.com/office/drawing/2014/main" id="{00000000-0008-0000-6100-00002115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410" name="TextBox 5409">
          <a:extLst>
            <a:ext uri="{FF2B5EF4-FFF2-40B4-BE49-F238E27FC236}">
              <a16:creationId xmlns:a16="http://schemas.microsoft.com/office/drawing/2014/main" id="{00000000-0008-0000-6100-00002215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411" name="TextBox 5410">
          <a:extLst>
            <a:ext uri="{FF2B5EF4-FFF2-40B4-BE49-F238E27FC236}">
              <a16:creationId xmlns:a16="http://schemas.microsoft.com/office/drawing/2014/main" id="{00000000-0008-0000-6100-00002315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412" name="TextBox 5411">
          <a:extLst>
            <a:ext uri="{FF2B5EF4-FFF2-40B4-BE49-F238E27FC236}">
              <a16:creationId xmlns:a16="http://schemas.microsoft.com/office/drawing/2014/main" id="{00000000-0008-0000-6100-00002415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413" name="TextBox 5412">
          <a:extLst>
            <a:ext uri="{FF2B5EF4-FFF2-40B4-BE49-F238E27FC236}">
              <a16:creationId xmlns:a16="http://schemas.microsoft.com/office/drawing/2014/main" id="{00000000-0008-0000-6100-00002515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414" name="TextBox 5413">
          <a:extLst>
            <a:ext uri="{FF2B5EF4-FFF2-40B4-BE49-F238E27FC236}">
              <a16:creationId xmlns:a16="http://schemas.microsoft.com/office/drawing/2014/main" id="{00000000-0008-0000-6100-00002615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415" name="TextBox 5414">
          <a:extLst>
            <a:ext uri="{FF2B5EF4-FFF2-40B4-BE49-F238E27FC236}">
              <a16:creationId xmlns:a16="http://schemas.microsoft.com/office/drawing/2014/main" id="{00000000-0008-0000-6100-00002715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416" name="TextBox 5415">
          <a:extLst>
            <a:ext uri="{FF2B5EF4-FFF2-40B4-BE49-F238E27FC236}">
              <a16:creationId xmlns:a16="http://schemas.microsoft.com/office/drawing/2014/main" id="{00000000-0008-0000-6100-00002815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417" name="TextBox 5416">
          <a:extLst>
            <a:ext uri="{FF2B5EF4-FFF2-40B4-BE49-F238E27FC236}">
              <a16:creationId xmlns:a16="http://schemas.microsoft.com/office/drawing/2014/main" id="{00000000-0008-0000-6100-00002915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5418" name="TextBox 5417">
          <a:extLst>
            <a:ext uri="{FF2B5EF4-FFF2-40B4-BE49-F238E27FC236}">
              <a16:creationId xmlns:a16="http://schemas.microsoft.com/office/drawing/2014/main" id="{00000000-0008-0000-6100-00002A15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5419" name="TextBox 5418">
          <a:extLst>
            <a:ext uri="{FF2B5EF4-FFF2-40B4-BE49-F238E27FC236}">
              <a16:creationId xmlns:a16="http://schemas.microsoft.com/office/drawing/2014/main" id="{00000000-0008-0000-6100-00002B15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5420" name="TextBox 5419">
          <a:extLst>
            <a:ext uri="{FF2B5EF4-FFF2-40B4-BE49-F238E27FC236}">
              <a16:creationId xmlns:a16="http://schemas.microsoft.com/office/drawing/2014/main" id="{00000000-0008-0000-6100-00002C15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5421" name="TextBox 5420">
          <a:extLst>
            <a:ext uri="{FF2B5EF4-FFF2-40B4-BE49-F238E27FC236}">
              <a16:creationId xmlns:a16="http://schemas.microsoft.com/office/drawing/2014/main" id="{00000000-0008-0000-6100-00002D15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5422" name="TextBox 5421">
          <a:extLst>
            <a:ext uri="{FF2B5EF4-FFF2-40B4-BE49-F238E27FC236}">
              <a16:creationId xmlns:a16="http://schemas.microsoft.com/office/drawing/2014/main" id="{00000000-0008-0000-6100-00002E15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5423" name="TextBox 5422">
          <a:extLst>
            <a:ext uri="{FF2B5EF4-FFF2-40B4-BE49-F238E27FC236}">
              <a16:creationId xmlns:a16="http://schemas.microsoft.com/office/drawing/2014/main" id="{00000000-0008-0000-6100-00002F15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5424" name="TextBox 5423">
          <a:extLst>
            <a:ext uri="{FF2B5EF4-FFF2-40B4-BE49-F238E27FC236}">
              <a16:creationId xmlns:a16="http://schemas.microsoft.com/office/drawing/2014/main" id="{00000000-0008-0000-6100-00003015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4733</xdr:colOff>
      <xdr:row>24</xdr:row>
      <xdr:rowOff>217237</xdr:rowOff>
    </xdr:from>
    <xdr:ext cx="1098161" cy="308731"/>
    <xdr:sp macro="" textlink="">
      <xdr:nvSpPr>
        <xdr:cNvPr id="5425" name="TextBox 5424">
          <a:extLst>
            <a:ext uri="{FF2B5EF4-FFF2-40B4-BE49-F238E27FC236}">
              <a16:creationId xmlns:a16="http://schemas.microsoft.com/office/drawing/2014/main" id="{00000000-0008-0000-6100-000031150000}"/>
            </a:ext>
          </a:extLst>
        </xdr:cNvPr>
        <xdr:cNvSpPr txBox="1"/>
      </xdr:nvSpPr>
      <xdr:spPr>
        <a:xfrm>
          <a:off x="16386239" y="42088390"/>
          <a:ext cx="1098161" cy="3087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17</xdr:col>
      <xdr:colOff>2347383</xdr:colOff>
      <xdr:row>8</xdr:row>
      <xdr:rowOff>1013883</xdr:rowOff>
    </xdr:from>
    <xdr:ext cx="914400" cy="264560"/>
    <xdr:sp macro="" textlink="">
      <xdr:nvSpPr>
        <xdr:cNvPr id="5426" name="TextBox 5425">
          <a:extLst>
            <a:ext uri="{FF2B5EF4-FFF2-40B4-BE49-F238E27FC236}">
              <a16:creationId xmlns:a16="http://schemas.microsoft.com/office/drawing/2014/main" id="{00000000-0008-0000-6100-000032150000}"/>
            </a:ext>
          </a:extLst>
        </xdr:cNvPr>
        <xdr:cNvSpPr txBox="1"/>
      </xdr:nvSpPr>
      <xdr:spPr>
        <a:xfrm>
          <a:off x="16380136" y="773741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xdr:row>
      <xdr:rowOff>1013883</xdr:rowOff>
    </xdr:from>
    <xdr:ext cx="914400" cy="264560"/>
    <xdr:sp macro="" textlink="">
      <xdr:nvSpPr>
        <xdr:cNvPr id="5427" name="TextBox 5426">
          <a:extLst>
            <a:ext uri="{FF2B5EF4-FFF2-40B4-BE49-F238E27FC236}">
              <a16:creationId xmlns:a16="http://schemas.microsoft.com/office/drawing/2014/main" id="{00000000-0008-0000-6100-000033150000}"/>
            </a:ext>
          </a:extLst>
        </xdr:cNvPr>
        <xdr:cNvSpPr txBox="1"/>
      </xdr:nvSpPr>
      <xdr:spPr>
        <a:xfrm>
          <a:off x="16380136" y="773741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xdr:row>
      <xdr:rowOff>1013883</xdr:rowOff>
    </xdr:from>
    <xdr:ext cx="914400" cy="264560"/>
    <xdr:sp macro="" textlink="">
      <xdr:nvSpPr>
        <xdr:cNvPr id="5428" name="TextBox 5427">
          <a:extLst>
            <a:ext uri="{FF2B5EF4-FFF2-40B4-BE49-F238E27FC236}">
              <a16:creationId xmlns:a16="http://schemas.microsoft.com/office/drawing/2014/main" id="{00000000-0008-0000-6100-000034150000}"/>
            </a:ext>
          </a:extLst>
        </xdr:cNvPr>
        <xdr:cNvSpPr txBox="1"/>
      </xdr:nvSpPr>
      <xdr:spPr>
        <a:xfrm>
          <a:off x="16380136" y="773741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xdr:row>
      <xdr:rowOff>1013883</xdr:rowOff>
    </xdr:from>
    <xdr:ext cx="914400" cy="264560"/>
    <xdr:sp macro="" textlink="">
      <xdr:nvSpPr>
        <xdr:cNvPr id="5429" name="TextBox 5428">
          <a:extLst>
            <a:ext uri="{FF2B5EF4-FFF2-40B4-BE49-F238E27FC236}">
              <a16:creationId xmlns:a16="http://schemas.microsoft.com/office/drawing/2014/main" id="{00000000-0008-0000-6100-000035150000}"/>
            </a:ext>
          </a:extLst>
        </xdr:cNvPr>
        <xdr:cNvSpPr txBox="1"/>
      </xdr:nvSpPr>
      <xdr:spPr>
        <a:xfrm>
          <a:off x="16380136" y="773741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10</xdr:row>
      <xdr:rowOff>1013883</xdr:rowOff>
    </xdr:from>
    <xdr:ext cx="914400" cy="264560"/>
    <xdr:sp macro="" textlink="">
      <xdr:nvSpPr>
        <xdr:cNvPr id="5430" name="TextBox 5429">
          <a:extLst>
            <a:ext uri="{FF2B5EF4-FFF2-40B4-BE49-F238E27FC236}">
              <a16:creationId xmlns:a16="http://schemas.microsoft.com/office/drawing/2014/main" id="{00000000-0008-0000-6100-000036150000}"/>
            </a:ext>
          </a:extLst>
        </xdr:cNvPr>
        <xdr:cNvSpPr txBox="1"/>
      </xdr:nvSpPr>
      <xdr:spPr>
        <a:xfrm>
          <a:off x="16380136" y="11897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10</xdr:row>
      <xdr:rowOff>1013883</xdr:rowOff>
    </xdr:from>
    <xdr:ext cx="914400" cy="264560"/>
    <xdr:sp macro="" textlink="">
      <xdr:nvSpPr>
        <xdr:cNvPr id="5431" name="TextBox 5430">
          <a:extLst>
            <a:ext uri="{FF2B5EF4-FFF2-40B4-BE49-F238E27FC236}">
              <a16:creationId xmlns:a16="http://schemas.microsoft.com/office/drawing/2014/main" id="{00000000-0008-0000-6100-000037150000}"/>
            </a:ext>
          </a:extLst>
        </xdr:cNvPr>
        <xdr:cNvSpPr txBox="1"/>
      </xdr:nvSpPr>
      <xdr:spPr>
        <a:xfrm>
          <a:off x="16380136" y="11897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10</xdr:row>
      <xdr:rowOff>1013883</xdr:rowOff>
    </xdr:from>
    <xdr:ext cx="914400" cy="264560"/>
    <xdr:sp macro="" textlink="">
      <xdr:nvSpPr>
        <xdr:cNvPr id="5432" name="TextBox 5431">
          <a:extLst>
            <a:ext uri="{FF2B5EF4-FFF2-40B4-BE49-F238E27FC236}">
              <a16:creationId xmlns:a16="http://schemas.microsoft.com/office/drawing/2014/main" id="{00000000-0008-0000-6100-000038150000}"/>
            </a:ext>
          </a:extLst>
        </xdr:cNvPr>
        <xdr:cNvSpPr txBox="1"/>
      </xdr:nvSpPr>
      <xdr:spPr>
        <a:xfrm>
          <a:off x="16380136" y="11897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10</xdr:row>
      <xdr:rowOff>1013883</xdr:rowOff>
    </xdr:from>
    <xdr:ext cx="914400" cy="264560"/>
    <xdr:sp macro="" textlink="">
      <xdr:nvSpPr>
        <xdr:cNvPr id="5433" name="TextBox 5432">
          <a:extLst>
            <a:ext uri="{FF2B5EF4-FFF2-40B4-BE49-F238E27FC236}">
              <a16:creationId xmlns:a16="http://schemas.microsoft.com/office/drawing/2014/main" id="{00000000-0008-0000-6100-000039150000}"/>
            </a:ext>
          </a:extLst>
        </xdr:cNvPr>
        <xdr:cNvSpPr txBox="1"/>
      </xdr:nvSpPr>
      <xdr:spPr>
        <a:xfrm>
          <a:off x="16380136" y="11897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xdr:row>
      <xdr:rowOff>1013883</xdr:rowOff>
    </xdr:from>
    <xdr:ext cx="914400" cy="264560"/>
    <xdr:sp macro="" textlink="">
      <xdr:nvSpPr>
        <xdr:cNvPr id="5434" name="TextBox 5433">
          <a:extLst>
            <a:ext uri="{FF2B5EF4-FFF2-40B4-BE49-F238E27FC236}">
              <a16:creationId xmlns:a16="http://schemas.microsoft.com/office/drawing/2014/main" id="{00000000-0008-0000-6100-00003A150000}"/>
            </a:ext>
          </a:extLst>
        </xdr:cNvPr>
        <xdr:cNvSpPr txBox="1"/>
      </xdr:nvSpPr>
      <xdr:spPr>
        <a:xfrm>
          <a:off x="16380136" y="773741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xdr:row>
      <xdr:rowOff>1013883</xdr:rowOff>
    </xdr:from>
    <xdr:ext cx="914400" cy="264560"/>
    <xdr:sp macro="" textlink="">
      <xdr:nvSpPr>
        <xdr:cNvPr id="5435" name="TextBox 5434">
          <a:extLst>
            <a:ext uri="{FF2B5EF4-FFF2-40B4-BE49-F238E27FC236}">
              <a16:creationId xmlns:a16="http://schemas.microsoft.com/office/drawing/2014/main" id="{00000000-0008-0000-6100-00003B150000}"/>
            </a:ext>
          </a:extLst>
        </xdr:cNvPr>
        <xdr:cNvSpPr txBox="1"/>
      </xdr:nvSpPr>
      <xdr:spPr>
        <a:xfrm>
          <a:off x="16380136" y="773741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xdr:row>
      <xdr:rowOff>1013883</xdr:rowOff>
    </xdr:from>
    <xdr:ext cx="914400" cy="264560"/>
    <xdr:sp macro="" textlink="">
      <xdr:nvSpPr>
        <xdr:cNvPr id="5436" name="TextBox 5435">
          <a:extLst>
            <a:ext uri="{FF2B5EF4-FFF2-40B4-BE49-F238E27FC236}">
              <a16:creationId xmlns:a16="http://schemas.microsoft.com/office/drawing/2014/main" id="{00000000-0008-0000-6100-00003C150000}"/>
            </a:ext>
          </a:extLst>
        </xdr:cNvPr>
        <xdr:cNvSpPr txBox="1"/>
      </xdr:nvSpPr>
      <xdr:spPr>
        <a:xfrm>
          <a:off x="16380136" y="773741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xdr:row>
      <xdr:rowOff>1013883</xdr:rowOff>
    </xdr:from>
    <xdr:ext cx="914400" cy="264560"/>
    <xdr:sp macro="" textlink="">
      <xdr:nvSpPr>
        <xdr:cNvPr id="5437" name="TextBox 5436">
          <a:extLst>
            <a:ext uri="{FF2B5EF4-FFF2-40B4-BE49-F238E27FC236}">
              <a16:creationId xmlns:a16="http://schemas.microsoft.com/office/drawing/2014/main" id="{00000000-0008-0000-6100-00003D150000}"/>
            </a:ext>
          </a:extLst>
        </xdr:cNvPr>
        <xdr:cNvSpPr txBox="1"/>
      </xdr:nvSpPr>
      <xdr:spPr>
        <a:xfrm>
          <a:off x="16380136" y="773741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10</xdr:row>
      <xdr:rowOff>1013883</xdr:rowOff>
    </xdr:from>
    <xdr:ext cx="914400" cy="264560"/>
    <xdr:sp macro="" textlink="">
      <xdr:nvSpPr>
        <xdr:cNvPr id="5438" name="TextBox 5437">
          <a:extLst>
            <a:ext uri="{FF2B5EF4-FFF2-40B4-BE49-F238E27FC236}">
              <a16:creationId xmlns:a16="http://schemas.microsoft.com/office/drawing/2014/main" id="{00000000-0008-0000-6100-00003E150000}"/>
            </a:ext>
          </a:extLst>
        </xdr:cNvPr>
        <xdr:cNvSpPr txBox="1"/>
      </xdr:nvSpPr>
      <xdr:spPr>
        <a:xfrm>
          <a:off x="16380136" y="11897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10</xdr:row>
      <xdr:rowOff>1013883</xdr:rowOff>
    </xdr:from>
    <xdr:ext cx="914400" cy="264560"/>
    <xdr:sp macro="" textlink="">
      <xdr:nvSpPr>
        <xdr:cNvPr id="5439" name="TextBox 5438">
          <a:extLst>
            <a:ext uri="{FF2B5EF4-FFF2-40B4-BE49-F238E27FC236}">
              <a16:creationId xmlns:a16="http://schemas.microsoft.com/office/drawing/2014/main" id="{00000000-0008-0000-6100-00003F150000}"/>
            </a:ext>
          </a:extLst>
        </xdr:cNvPr>
        <xdr:cNvSpPr txBox="1"/>
      </xdr:nvSpPr>
      <xdr:spPr>
        <a:xfrm>
          <a:off x="16380136" y="11897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10</xdr:row>
      <xdr:rowOff>1013883</xdr:rowOff>
    </xdr:from>
    <xdr:ext cx="914400" cy="264560"/>
    <xdr:sp macro="" textlink="">
      <xdr:nvSpPr>
        <xdr:cNvPr id="5440" name="TextBox 5439">
          <a:extLst>
            <a:ext uri="{FF2B5EF4-FFF2-40B4-BE49-F238E27FC236}">
              <a16:creationId xmlns:a16="http://schemas.microsoft.com/office/drawing/2014/main" id="{00000000-0008-0000-6100-000040150000}"/>
            </a:ext>
          </a:extLst>
        </xdr:cNvPr>
        <xdr:cNvSpPr txBox="1"/>
      </xdr:nvSpPr>
      <xdr:spPr>
        <a:xfrm>
          <a:off x="16380136" y="11897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10</xdr:row>
      <xdr:rowOff>1013883</xdr:rowOff>
    </xdr:from>
    <xdr:ext cx="914400" cy="264560"/>
    <xdr:sp macro="" textlink="">
      <xdr:nvSpPr>
        <xdr:cNvPr id="5441" name="TextBox 5440">
          <a:extLst>
            <a:ext uri="{FF2B5EF4-FFF2-40B4-BE49-F238E27FC236}">
              <a16:creationId xmlns:a16="http://schemas.microsoft.com/office/drawing/2014/main" id="{00000000-0008-0000-6100-000041150000}"/>
            </a:ext>
          </a:extLst>
        </xdr:cNvPr>
        <xdr:cNvSpPr txBox="1"/>
      </xdr:nvSpPr>
      <xdr:spPr>
        <a:xfrm>
          <a:off x="16380136" y="11897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4734</xdr:colOff>
      <xdr:row>11</xdr:row>
      <xdr:rowOff>10583</xdr:rowOff>
    </xdr:from>
    <xdr:ext cx="914400" cy="264560"/>
    <xdr:sp macro="" textlink="">
      <xdr:nvSpPr>
        <xdr:cNvPr id="5442" name="TextBox 5441">
          <a:extLst>
            <a:ext uri="{FF2B5EF4-FFF2-40B4-BE49-F238E27FC236}">
              <a16:creationId xmlns:a16="http://schemas.microsoft.com/office/drawing/2014/main" id="{00000000-0008-0000-6100-000042150000}"/>
            </a:ext>
          </a:extLst>
        </xdr:cNvPr>
        <xdr:cNvSpPr txBox="1"/>
      </xdr:nvSpPr>
      <xdr:spPr>
        <a:xfrm>
          <a:off x="16386240" y="119097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4734</xdr:colOff>
      <xdr:row>11</xdr:row>
      <xdr:rowOff>10583</xdr:rowOff>
    </xdr:from>
    <xdr:ext cx="914400" cy="264560"/>
    <xdr:sp macro="" textlink="">
      <xdr:nvSpPr>
        <xdr:cNvPr id="5443" name="TextBox 5442">
          <a:extLst>
            <a:ext uri="{FF2B5EF4-FFF2-40B4-BE49-F238E27FC236}">
              <a16:creationId xmlns:a16="http://schemas.microsoft.com/office/drawing/2014/main" id="{00000000-0008-0000-6100-000043150000}"/>
            </a:ext>
          </a:extLst>
        </xdr:cNvPr>
        <xdr:cNvSpPr txBox="1"/>
      </xdr:nvSpPr>
      <xdr:spPr>
        <a:xfrm>
          <a:off x="16386240" y="119097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4734</xdr:colOff>
      <xdr:row>11</xdr:row>
      <xdr:rowOff>10583</xdr:rowOff>
    </xdr:from>
    <xdr:ext cx="914400" cy="264560"/>
    <xdr:sp macro="" textlink="">
      <xdr:nvSpPr>
        <xdr:cNvPr id="5444" name="TextBox 5443">
          <a:extLst>
            <a:ext uri="{FF2B5EF4-FFF2-40B4-BE49-F238E27FC236}">
              <a16:creationId xmlns:a16="http://schemas.microsoft.com/office/drawing/2014/main" id="{00000000-0008-0000-6100-000044150000}"/>
            </a:ext>
          </a:extLst>
        </xdr:cNvPr>
        <xdr:cNvSpPr txBox="1"/>
      </xdr:nvSpPr>
      <xdr:spPr>
        <a:xfrm>
          <a:off x="16386240" y="119097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4734</xdr:colOff>
      <xdr:row>11</xdr:row>
      <xdr:rowOff>10583</xdr:rowOff>
    </xdr:from>
    <xdr:ext cx="914400" cy="264560"/>
    <xdr:sp macro="" textlink="">
      <xdr:nvSpPr>
        <xdr:cNvPr id="5445" name="TextBox 5444">
          <a:extLst>
            <a:ext uri="{FF2B5EF4-FFF2-40B4-BE49-F238E27FC236}">
              <a16:creationId xmlns:a16="http://schemas.microsoft.com/office/drawing/2014/main" id="{00000000-0008-0000-6100-000045150000}"/>
            </a:ext>
          </a:extLst>
        </xdr:cNvPr>
        <xdr:cNvSpPr txBox="1"/>
      </xdr:nvSpPr>
      <xdr:spPr>
        <a:xfrm>
          <a:off x="16386240" y="119097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4734</xdr:colOff>
      <xdr:row>11</xdr:row>
      <xdr:rowOff>10583</xdr:rowOff>
    </xdr:from>
    <xdr:ext cx="914400" cy="264560"/>
    <xdr:sp macro="" textlink="">
      <xdr:nvSpPr>
        <xdr:cNvPr id="5446" name="TextBox 5445">
          <a:extLst>
            <a:ext uri="{FF2B5EF4-FFF2-40B4-BE49-F238E27FC236}">
              <a16:creationId xmlns:a16="http://schemas.microsoft.com/office/drawing/2014/main" id="{00000000-0008-0000-6100-000046150000}"/>
            </a:ext>
          </a:extLst>
        </xdr:cNvPr>
        <xdr:cNvSpPr txBox="1"/>
      </xdr:nvSpPr>
      <xdr:spPr>
        <a:xfrm>
          <a:off x="16386240" y="119097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4734</xdr:colOff>
      <xdr:row>11</xdr:row>
      <xdr:rowOff>10583</xdr:rowOff>
    </xdr:from>
    <xdr:ext cx="914400" cy="264560"/>
    <xdr:sp macro="" textlink="">
      <xdr:nvSpPr>
        <xdr:cNvPr id="5447" name="TextBox 5446">
          <a:extLst>
            <a:ext uri="{FF2B5EF4-FFF2-40B4-BE49-F238E27FC236}">
              <a16:creationId xmlns:a16="http://schemas.microsoft.com/office/drawing/2014/main" id="{00000000-0008-0000-6100-000047150000}"/>
            </a:ext>
          </a:extLst>
        </xdr:cNvPr>
        <xdr:cNvSpPr txBox="1"/>
      </xdr:nvSpPr>
      <xdr:spPr>
        <a:xfrm>
          <a:off x="16386240" y="119097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4734</xdr:colOff>
      <xdr:row>11</xdr:row>
      <xdr:rowOff>10583</xdr:rowOff>
    </xdr:from>
    <xdr:ext cx="914400" cy="264560"/>
    <xdr:sp macro="" textlink="">
      <xdr:nvSpPr>
        <xdr:cNvPr id="5448" name="TextBox 5447">
          <a:extLst>
            <a:ext uri="{FF2B5EF4-FFF2-40B4-BE49-F238E27FC236}">
              <a16:creationId xmlns:a16="http://schemas.microsoft.com/office/drawing/2014/main" id="{00000000-0008-0000-6100-000048150000}"/>
            </a:ext>
          </a:extLst>
        </xdr:cNvPr>
        <xdr:cNvSpPr txBox="1"/>
      </xdr:nvSpPr>
      <xdr:spPr>
        <a:xfrm>
          <a:off x="16386240" y="119097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4734</xdr:colOff>
      <xdr:row>11</xdr:row>
      <xdr:rowOff>10583</xdr:rowOff>
    </xdr:from>
    <xdr:ext cx="914400" cy="264560"/>
    <xdr:sp macro="" textlink="">
      <xdr:nvSpPr>
        <xdr:cNvPr id="5449" name="TextBox 5448">
          <a:extLst>
            <a:ext uri="{FF2B5EF4-FFF2-40B4-BE49-F238E27FC236}">
              <a16:creationId xmlns:a16="http://schemas.microsoft.com/office/drawing/2014/main" id="{00000000-0008-0000-6100-000049150000}"/>
            </a:ext>
          </a:extLst>
        </xdr:cNvPr>
        <xdr:cNvSpPr txBox="1"/>
      </xdr:nvSpPr>
      <xdr:spPr>
        <a:xfrm>
          <a:off x="16386240" y="119097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12</xdr:row>
      <xdr:rowOff>1013883</xdr:rowOff>
    </xdr:from>
    <xdr:ext cx="914400" cy="264560"/>
    <xdr:sp macro="" textlink="">
      <xdr:nvSpPr>
        <xdr:cNvPr id="5450" name="TextBox 5449">
          <a:extLst>
            <a:ext uri="{FF2B5EF4-FFF2-40B4-BE49-F238E27FC236}">
              <a16:creationId xmlns:a16="http://schemas.microsoft.com/office/drawing/2014/main" id="{00000000-0008-0000-6100-00004A150000}"/>
            </a:ext>
          </a:extLst>
        </xdr:cNvPr>
        <xdr:cNvSpPr txBox="1"/>
      </xdr:nvSpPr>
      <xdr:spPr>
        <a:xfrm>
          <a:off x="16380136" y="157040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12</xdr:row>
      <xdr:rowOff>1013883</xdr:rowOff>
    </xdr:from>
    <xdr:ext cx="914400" cy="264560"/>
    <xdr:sp macro="" textlink="">
      <xdr:nvSpPr>
        <xdr:cNvPr id="5451" name="TextBox 5450">
          <a:extLst>
            <a:ext uri="{FF2B5EF4-FFF2-40B4-BE49-F238E27FC236}">
              <a16:creationId xmlns:a16="http://schemas.microsoft.com/office/drawing/2014/main" id="{00000000-0008-0000-6100-00004B150000}"/>
            </a:ext>
          </a:extLst>
        </xdr:cNvPr>
        <xdr:cNvSpPr txBox="1"/>
      </xdr:nvSpPr>
      <xdr:spPr>
        <a:xfrm>
          <a:off x="16380136" y="157040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12</xdr:row>
      <xdr:rowOff>1013883</xdr:rowOff>
    </xdr:from>
    <xdr:ext cx="914400" cy="264560"/>
    <xdr:sp macro="" textlink="">
      <xdr:nvSpPr>
        <xdr:cNvPr id="5452" name="TextBox 5451">
          <a:extLst>
            <a:ext uri="{FF2B5EF4-FFF2-40B4-BE49-F238E27FC236}">
              <a16:creationId xmlns:a16="http://schemas.microsoft.com/office/drawing/2014/main" id="{00000000-0008-0000-6100-00004C150000}"/>
            </a:ext>
          </a:extLst>
        </xdr:cNvPr>
        <xdr:cNvSpPr txBox="1"/>
      </xdr:nvSpPr>
      <xdr:spPr>
        <a:xfrm>
          <a:off x="16380136" y="157040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12</xdr:row>
      <xdr:rowOff>1013883</xdr:rowOff>
    </xdr:from>
    <xdr:ext cx="914400" cy="264560"/>
    <xdr:sp macro="" textlink="">
      <xdr:nvSpPr>
        <xdr:cNvPr id="5453" name="TextBox 5452">
          <a:extLst>
            <a:ext uri="{FF2B5EF4-FFF2-40B4-BE49-F238E27FC236}">
              <a16:creationId xmlns:a16="http://schemas.microsoft.com/office/drawing/2014/main" id="{00000000-0008-0000-6100-00004D150000}"/>
            </a:ext>
          </a:extLst>
        </xdr:cNvPr>
        <xdr:cNvSpPr txBox="1"/>
      </xdr:nvSpPr>
      <xdr:spPr>
        <a:xfrm>
          <a:off x="16380136" y="157040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12</xdr:row>
      <xdr:rowOff>1013883</xdr:rowOff>
    </xdr:from>
    <xdr:ext cx="914400" cy="264560"/>
    <xdr:sp macro="" textlink="">
      <xdr:nvSpPr>
        <xdr:cNvPr id="5454" name="TextBox 5453">
          <a:extLst>
            <a:ext uri="{FF2B5EF4-FFF2-40B4-BE49-F238E27FC236}">
              <a16:creationId xmlns:a16="http://schemas.microsoft.com/office/drawing/2014/main" id="{00000000-0008-0000-6100-00004E150000}"/>
            </a:ext>
          </a:extLst>
        </xdr:cNvPr>
        <xdr:cNvSpPr txBox="1"/>
      </xdr:nvSpPr>
      <xdr:spPr>
        <a:xfrm>
          <a:off x="16380136" y="157040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12</xdr:row>
      <xdr:rowOff>1013883</xdr:rowOff>
    </xdr:from>
    <xdr:ext cx="914400" cy="264560"/>
    <xdr:sp macro="" textlink="">
      <xdr:nvSpPr>
        <xdr:cNvPr id="5455" name="TextBox 5454">
          <a:extLst>
            <a:ext uri="{FF2B5EF4-FFF2-40B4-BE49-F238E27FC236}">
              <a16:creationId xmlns:a16="http://schemas.microsoft.com/office/drawing/2014/main" id="{00000000-0008-0000-6100-00004F150000}"/>
            </a:ext>
          </a:extLst>
        </xdr:cNvPr>
        <xdr:cNvSpPr txBox="1"/>
      </xdr:nvSpPr>
      <xdr:spPr>
        <a:xfrm>
          <a:off x="16380136" y="157040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12</xdr:row>
      <xdr:rowOff>1013883</xdr:rowOff>
    </xdr:from>
    <xdr:ext cx="914400" cy="264560"/>
    <xdr:sp macro="" textlink="">
      <xdr:nvSpPr>
        <xdr:cNvPr id="5456" name="TextBox 5455">
          <a:extLst>
            <a:ext uri="{FF2B5EF4-FFF2-40B4-BE49-F238E27FC236}">
              <a16:creationId xmlns:a16="http://schemas.microsoft.com/office/drawing/2014/main" id="{00000000-0008-0000-6100-000050150000}"/>
            </a:ext>
          </a:extLst>
        </xdr:cNvPr>
        <xdr:cNvSpPr txBox="1"/>
      </xdr:nvSpPr>
      <xdr:spPr>
        <a:xfrm>
          <a:off x="16380136" y="157040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12</xdr:row>
      <xdr:rowOff>1013883</xdr:rowOff>
    </xdr:from>
    <xdr:ext cx="914400" cy="264560"/>
    <xdr:sp macro="" textlink="">
      <xdr:nvSpPr>
        <xdr:cNvPr id="5457" name="TextBox 5456">
          <a:extLst>
            <a:ext uri="{FF2B5EF4-FFF2-40B4-BE49-F238E27FC236}">
              <a16:creationId xmlns:a16="http://schemas.microsoft.com/office/drawing/2014/main" id="{00000000-0008-0000-6100-000051150000}"/>
            </a:ext>
          </a:extLst>
        </xdr:cNvPr>
        <xdr:cNvSpPr txBox="1"/>
      </xdr:nvSpPr>
      <xdr:spPr>
        <a:xfrm>
          <a:off x="16380136" y="157040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10</xdr:row>
      <xdr:rowOff>1013883</xdr:rowOff>
    </xdr:from>
    <xdr:ext cx="914400" cy="264560"/>
    <xdr:sp macro="" textlink="">
      <xdr:nvSpPr>
        <xdr:cNvPr id="5458" name="TextBox 5457">
          <a:extLst>
            <a:ext uri="{FF2B5EF4-FFF2-40B4-BE49-F238E27FC236}">
              <a16:creationId xmlns:a16="http://schemas.microsoft.com/office/drawing/2014/main" id="{00000000-0008-0000-6100-000052150000}"/>
            </a:ext>
          </a:extLst>
        </xdr:cNvPr>
        <xdr:cNvSpPr txBox="1"/>
      </xdr:nvSpPr>
      <xdr:spPr>
        <a:xfrm>
          <a:off x="16380136" y="11897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10</xdr:row>
      <xdr:rowOff>1013883</xdr:rowOff>
    </xdr:from>
    <xdr:ext cx="914400" cy="264560"/>
    <xdr:sp macro="" textlink="">
      <xdr:nvSpPr>
        <xdr:cNvPr id="5459" name="TextBox 5458">
          <a:extLst>
            <a:ext uri="{FF2B5EF4-FFF2-40B4-BE49-F238E27FC236}">
              <a16:creationId xmlns:a16="http://schemas.microsoft.com/office/drawing/2014/main" id="{00000000-0008-0000-6100-000053150000}"/>
            </a:ext>
          </a:extLst>
        </xdr:cNvPr>
        <xdr:cNvSpPr txBox="1"/>
      </xdr:nvSpPr>
      <xdr:spPr>
        <a:xfrm>
          <a:off x="16380136" y="11897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10</xdr:row>
      <xdr:rowOff>1013883</xdr:rowOff>
    </xdr:from>
    <xdr:ext cx="914400" cy="264560"/>
    <xdr:sp macro="" textlink="">
      <xdr:nvSpPr>
        <xdr:cNvPr id="5460" name="TextBox 5459">
          <a:extLst>
            <a:ext uri="{FF2B5EF4-FFF2-40B4-BE49-F238E27FC236}">
              <a16:creationId xmlns:a16="http://schemas.microsoft.com/office/drawing/2014/main" id="{00000000-0008-0000-6100-000054150000}"/>
            </a:ext>
          </a:extLst>
        </xdr:cNvPr>
        <xdr:cNvSpPr txBox="1"/>
      </xdr:nvSpPr>
      <xdr:spPr>
        <a:xfrm>
          <a:off x="16380136" y="11897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10</xdr:row>
      <xdr:rowOff>1013883</xdr:rowOff>
    </xdr:from>
    <xdr:ext cx="914400" cy="264560"/>
    <xdr:sp macro="" textlink="">
      <xdr:nvSpPr>
        <xdr:cNvPr id="5461" name="TextBox 5460">
          <a:extLst>
            <a:ext uri="{FF2B5EF4-FFF2-40B4-BE49-F238E27FC236}">
              <a16:creationId xmlns:a16="http://schemas.microsoft.com/office/drawing/2014/main" id="{00000000-0008-0000-6100-000055150000}"/>
            </a:ext>
          </a:extLst>
        </xdr:cNvPr>
        <xdr:cNvSpPr txBox="1"/>
      </xdr:nvSpPr>
      <xdr:spPr>
        <a:xfrm>
          <a:off x="16380136" y="11897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12</xdr:row>
      <xdr:rowOff>1013883</xdr:rowOff>
    </xdr:from>
    <xdr:ext cx="914400" cy="264560"/>
    <xdr:sp macro="" textlink="">
      <xdr:nvSpPr>
        <xdr:cNvPr id="5462" name="TextBox 5461">
          <a:extLst>
            <a:ext uri="{FF2B5EF4-FFF2-40B4-BE49-F238E27FC236}">
              <a16:creationId xmlns:a16="http://schemas.microsoft.com/office/drawing/2014/main" id="{00000000-0008-0000-6100-000056150000}"/>
            </a:ext>
          </a:extLst>
        </xdr:cNvPr>
        <xdr:cNvSpPr txBox="1"/>
      </xdr:nvSpPr>
      <xdr:spPr>
        <a:xfrm>
          <a:off x="16380136" y="157040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12</xdr:row>
      <xdr:rowOff>1013883</xdr:rowOff>
    </xdr:from>
    <xdr:ext cx="914400" cy="264560"/>
    <xdr:sp macro="" textlink="">
      <xdr:nvSpPr>
        <xdr:cNvPr id="5463" name="TextBox 5462">
          <a:extLst>
            <a:ext uri="{FF2B5EF4-FFF2-40B4-BE49-F238E27FC236}">
              <a16:creationId xmlns:a16="http://schemas.microsoft.com/office/drawing/2014/main" id="{00000000-0008-0000-6100-000057150000}"/>
            </a:ext>
          </a:extLst>
        </xdr:cNvPr>
        <xdr:cNvSpPr txBox="1"/>
      </xdr:nvSpPr>
      <xdr:spPr>
        <a:xfrm>
          <a:off x="16380136" y="157040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12</xdr:row>
      <xdr:rowOff>1013883</xdr:rowOff>
    </xdr:from>
    <xdr:ext cx="914400" cy="264560"/>
    <xdr:sp macro="" textlink="">
      <xdr:nvSpPr>
        <xdr:cNvPr id="5464" name="TextBox 5463">
          <a:extLst>
            <a:ext uri="{FF2B5EF4-FFF2-40B4-BE49-F238E27FC236}">
              <a16:creationId xmlns:a16="http://schemas.microsoft.com/office/drawing/2014/main" id="{00000000-0008-0000-6100-000058150000}"/>
            </a:ext>
          </a:extLst>
        </xdr:cNvPr>
        <xdr:cNvSpPr txBox="1"/>
      </xdr:nvSpPr>
      <xdr:spPr>
        <a:xfrm>
          <a:off x="16380136" y="157040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12</xdr:row>
      <xdr:rowOff>1013883</xdr:rowOff>
    </xdr:from>
    <xdr:ext cx="914400" cy="264560"/>
    <xdr:sp macro="" textlink="">
      <xdr:nvSpPr>
        <xdr:cNvPr id="5465" name="TextBox 5464">
          <a:extLst>
            <a:ext uri="{FF2B5EF4-FFF2-40B4-BE49-F238E27FC236}">
              <a16:creationId xmlns:a16="http://schemas.microsoft.com/office/drawing/2014/main" id="{00000000-0008-0000-6100-000059150000}"/>
            </a:ext>
          </a:extLst>
        </xdr:cNvPr>
        <xdr:cNvSpPr txBox="1"/>
      </xdr:nvSpPr>
      <xdr:spPr>
        <a:xfrm>
          <a:off x="16380136" y="157040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10</xdr:row>
      <xdr:rowOff>1013883</xdr:rowOff>
    </xdr:from>
    <xdr:ext cx="914400" cy="264560"/>
    <xdr:sp macro="" textlink="">
      <xdr:nvSpPr>
        <xdr:cNvPr id="5466" name="TextBox 5465">
          <a:extLst>
            <a:ext uri="{FF2B5EF4-FFF2-40B4-BE49-F238E27FC236}">
              <a16:creationId xmlns:a16="http://schemas.microsoft.com/office/drawing/2014/main" id="{00000000-0008-0000-6100-00005A150000}"/>
            </a:ext>
          </a:extLst>
        </xdr:cNvPr>
        <xdr:cNvSpPr txBox="1"/>
      </xdr:nvSpPr>
      <xdr:spPr>
        <a:xfrm>
          <a:off x="16380136" y="11897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10</xdr:row>
      <xdr:rowOff>1013883</xdr:rowOff>
    </xdr:from>
    <xdr:ext cx="914400" cy="264560"/>
    <xdr:sp macro="" textlink="">
      <xdr:nvSpPr>
        <xdr:cNvPr id="5467" name="TextBox 5466">
          <a:extLst>
            <a:ext uri="{FF2B5EF4-FFF2-40B4-BE49-F238E27FC236}">
              <a16:creationId xmlns:a16="http://schemas.microsoft.com/office/drawing/2014/main" id="{00000000-0008-0000-6100-00005B150000}"/>
            </a:ext>
          </a:extLst>
        </xdr:cNvPr>
        <xdr:cNvSpPr txBox="1"/>
      </xdr:nvSpPr>
      <xdr:spPr>
        <a:xfrm>
          <a:off x="16380136" y="11897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10</xdr:row>
      <xdr:rowOff>1013883</xdr:rowOff>
    </xdr:from>
    <xdr:ext cx="914400" cy="264560"/>
    <xdr:sp macro="" textlink="">
      <xdr:nvSpPr>
        <xdr:cNvPr id="5468" name="TextBox 5467">
          <a:extLst>
            <a:ext uri="{FF2B5EF4-FFF2-40B4-BE49-F238E27FC236}">
              <a16:creationId xmlns:a16="http://schemas.microsoft.com/office/drawing/2014/main" id="{00000000-0008-0000-6100-00005C150000}"/>
            </a:ext>
          </a:extLst>
        </xdr:cNvPr>
        <xdr:cNvSpPr txBox="1"/>
      </xdr:nvSpPr>
      <xdr:spPr>
        <a:xfrm>
          <a:off x="16380136" y="11897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10</xdr:row>
      <xdr:rowOff>1013883</xdr:rowOff>
    </xdr:from>
    <xdr:ext cx="914400" cy="264560"/>
    <xdr:sp macro="" textlink="">
      <xdr:nvSpPr>
        <xdr:cNvPr id="5469" name="TextBox 5468">
          <a:extLst>
            <a:ext uri="{FF2B5EF4-FFF2-40B4-BE49-F238E27FC236}">
              <a16:creationId xmlns:a16="http://schemas.microsoft.com/office/drawing/2014/main" id="{00000000-0008-0000-6100-00005D150000}"/>
            </a:ext>
          </a:extLst>
        </xdr:cNvPr>
        <xdr:cNvSpPr txBox="1"/>
      </xdr:nvSpPr>
      <xdr:spPr>
        <a:xfrm>
          <a:off x="16380136" y="11897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12</xdr:row>
      <xdr:rowOff>1013883</xdr:rowOff>
    </xdr:from>
    <xdr:ext cx="914400" cy="264560"/>
    <xdr:sp macro="" textlink="">
      <xdr:nvSpPr>
        <xdr:cNvPr id="5470" name="TextBox 5469">
          <a:extLst>
            <a:ext uri="{FF2B5EF4-FFF2-40B4-BE49-F238E27FC236}">
              <a16:creationId xmlns:a16="http://schemas.microsoft.com/office/drawing/2014/main" id="{00000000-0008-0000-6100-00005E150000}"/>
            </a:ext>
          </a:extLst>
        </xdr:cNvPr>
        <xdr:cNvSpPr txBox="1"/>
      </xdr:nvSpPr>
      <xdr:spPr>
        <a:xfrm>
          <a:off x="16380136" y="157040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12</xdr:row>
      <xdr:rowOff>1013883</xdr:rowOff>
    </xdr:from>
    <xdr:ext cx="914400" cy="264560"/>
    <xdr:sp macro="" textlink="">
      <xdr:nvSpPr>
        <xdr:cNvPr id="5471" name="TextBox 5470">
          <a:extLst>
            <a:ext uri="{FF2B5EF4-FFF2-40B4-BE49-F238E27FC236}">
              <a16:creationId xmlns:a16="http://schemas.microsoft.com/office/drawing/2014/main" id="{00000000-0008-0000-6100-00005F150000}"/>
            </a:ext>
          </a:extLst>
        </xdr:cNvPr>
        <xdr:cNvSpPr txBox="1"/>
      </xdr:nvSpPr>
      <xdr:spPr>
        <a:xfrm>
          <a:off x="16380136" y="157040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12</xdr:row>
      <xdr:rowOff>1013883</xdr:rowOff>
    </xdr:from>
    <xdr:ext cx="914400" cy="264560"/>
    <xdr:sp macro="" textlink="">
      <xdr:nvSpPr>
        <xdr:cNvPr id="5472" name="TextBox 5471">
          <a:extLst>
            <a:ext uri="{FF2B5EF4-FFF2-40B4-BE49-F238E27FC236}">
              <a16:creationId xmlns:a16="http://schemas.microsoft.com/office/drawing/2014/main" id="{00000000-0008-0000-6100-000060150000}"/>
            </a:ext>
          </a:extLst>
        </xdr:cNvPr>
        <xdr:cNvSpPr txBox="1"/>
      </xdr:nvSpPr>
      <xdr:spPr>
        <a:xfrm>
          <a:off x="16380136" y="157040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12</xdr:row>
      <xdr:rowOff>1013883</xdr:rowOff>
    </xdr:from>
    <xdr:ext cx="914400" cy="264560"/>
    <xdr:sp macro="" textlink="">
      <xdr:nvSpPr>
        <xdr:cNvPr id="5473" name="TextBox 5472">
          <a:extLst>
            <a:ext uri="{FF2B5EF4-FFF2-40B4-BE49-F238E27FC236}">
              <a16:creationId xmlns:a16="http://schemas.microsoft.com/office/drawing/2014/main" id="{00000000-0008-0000-6100-000061150000}"/>
            </a:ext>
          </a:extLst>
        </xdr:cNvPr>
        <xdr:cNvSpPr txBox="1"/>
      </xdr:nvSpPr>
      <xdr:spPr>
        <a:xfrm>
          <a:off x="16380136" y="157040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17</xdr:row>
      <xdr:rowOff>0</xdr:rowOff>
    </xdr:from>
    <xdr:ext cx="914400" cy="264560"/>
    <xdr:sp macro="" textlink="">
      <xdr:nvSpPr>
        <xdr:cNvPr id="5474" name="TextBox 5473">
          <a:extLst>
            <a:ext uri="{FF2B5EF4-FFF2-40B4-BE49-F238E27FC236}">
              <a16:creationId xmlns:a16="http://schemas.microsoft.com/office/drawing/2014/main" id="{00000000-0008-0000-6100-000062150000}"/>
            </a:ext>
          </a:extLst>
        </xdr:cNvPr>
        <xdr:cNvSpPr txBox="1"/>
      </xdr:nvSpPr>
      <xdr:spPr>
        <a:xfrm>
          <a:off x="16380136" y="236309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17</xdr:row>
      <xdr:rowOff>0</xdr:rowOff>
    </xdr:from>
    <xdr:ext cx="914400" cy="264560"/>
    <xdr:sp macro="" textlink="">
      <xdr:nvSpPr>
        <xdr:cNvPr id="5475" name="TextBox 5474">
          <a:extLst>
            <a:ext uri="{FF2B5EF4-FFF2-40B4-BE49-F238E27FC236}">
              <a16:creationId xmlns:a16="http://schemas.microsoft.com/office/drawing/2014/main" id="{00000000-0008-0000-6100-000063150000}"/>
            </a:ext>
          </a:extLst>
        </xdr:cNvPr>
        <xdr:cNvSpPr txBox="1"/>
      </xdr:nvSpPr>
      <xdr:spPr>
        <a:xfrm>
          <a:off x="16380136" y="236309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17</xdr:row>
      <xdr:rowOff>0</xdr:rowOff>
    </xdr:from>
    <xdr:ext cx="914400" cy="264560"/>
    <xdr:sp macro="" textlink="">
      <xdr:nvSpPr>
        <xdr:cNvPr id="5476" name="TextBox 5475">
          <a:extLst>
            <a:ext uri="{FF2B5EF4-FFF2-40B4-BE49-F238E27FC236}">
              <a16:creationId xmlns:a16="http://schemas.microsoft.com/office/drawing/2014/main" id="{00000000-0008-0000-6100-000064150000}"/>
            </a:ext>
          </a:extLst>
        </xdr:cNvPr>
        <xdr:cNvSpPr txBox="1"/>
      </xdr:nvSpPr>
      <xdr:spPr>
        <a:xfrm>
          <a:off x="16380136" y="236309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17</xdr:row>
      <xdr:rowOff>0</xdr:rowOff>
    </xdr:from>
    <xdr:ext cx="914400" cy="264560"/>
    <xdr:sp macro="" textlink="">
      <xdr:nvSpPr>
        <xdr:cNvPr id="5477" name="TextBox 5476">
          <a:extLst>
            <a:ext uri="{FF2B5EF4-FFF2-40B4-BE49-F238E27FC236}">
              <a16:creationId xmlns:a16="http://schemas.microsoft.com/office/drawing/2014/main" id="{00000000-0008-0000-6100-000065150000}"/>
            </a:ext>
          </a:extLst>
        </xdr:cNvPr>
        <xdr:cNvSpPr txBox="1"/>
      </xdr:nvSpPr>
      <xdr:spPr>
        <a:xfrm>
          <a:off x="16380136" y="236309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5478" name="TextBox 5477">
          <a:extLst>
            <a:ext uri="{FF2B5EF4-FFF2-40B4-BE49-F238E27FC236}">
              <a16:creationId xmlns:a16="http://schemas.microsoft.com/office/drawing/2014/main" id="{00000000-0008-0000-6100-00006615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5479" name="TextBox 5478">
          <a:extLst>
            <a:ext uri="{FF2B5EF4-FFF2-40B4-BE49-F238E27FC236}">
              <a16:creationId xmlns:a16="http://schemas.microsoft.com/office/drawing/2014/main" id="{00000000-0008-0000-6100-00006715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5480" name="TextBox 5479">
          <a:extLst>
            <a:ext uri="{FF2B5EF4-FFF2-40B4-BE49-F238E27FC236}">
              <a16:creationId xmlns:a16="http://schemas.microsoft.com/office/drawing/2014/main" id="{00000000-0008-0000-6100-00006815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5481" name="TextBox 5480">
          <a:extLst>
            <a:ext uri="{FF2B5EF4-FFF2-40B4-BE49-F238E27FC236}">
              <a16:creationId xmlns:a16="http://schemas.microsoft.com/office/drawing/2014/main" id="{00000000-0008-0000-6100-00006915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5482" name="TextBox 5481">
          <a:extLst>
            <a:ext uri="{FF2B5EF4-FFF2-40B4-BE49-F238E27FC236}">
              <a16:creationId xmlns:a16="http://schemas.microsoft.com/office/drawing/2014/main" id="{00000000-0008-0000-6100-00006A15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5483" name="TextBox 5482">
          <a:extLst>
            <a:ext uri="{FF2B5EF4-FFF2-40B4-BE49-F238E27FC236}">
              <a16:creationId xmlns:a16="http://schemas.microsoft.com/office/drawing/2014/main" id="{00000000-0008-0000-6100-00006B15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5484" name="TextBox 5483">
          <a:extLst>
            <a:ext uri="{FF2B5EF4-FFF2-40B4-BE49-F238E27FC236}">
              <a16:creationId xmlns:a16="http://schemas.microsoft.com/office/drawing/2014/main" id="{00000000-0008-0000-6100-00006C15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5485" name="TextBox 5484">
          <a:extLst>
            <a:ext uri="{FF2B5EF4-FFF2-40B4-BE49-F238E27FC236}">
              <a16:creationId xmlns:a16="http://schemas.microsoft.com/office/drawing/2014/main" id="{00000000-0008-0000-6100-00006D15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5486" name="TextBox 5485">
          <a:extLst>
            <a:ext uri="{FF2B5EF4-FFF2-40B4-BE49-F238E27FC236}">
              <a16:creationId xmlns:a16="http://schemas.microsoft.com/office/drawing/2014/main" id="{00000000-0008-0000-6100-00006E150000}"/>
            </a:ext>
          </a:extLst>
        </xdr:cNvPr>
        <xdr:cNvSpPr txBox="1"/>
      </xdr:nvSpPr>
      <xdr:spPr>
        <a:xfrm>
          <a:off x="16380136" y="236288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5487" name="TextBox 5486">
          <a:extLst>
            <a:ext uri="{FF2B5EF4-FFF2-40B4-BE49-F238E27FC236}">
              <a16:creationId xmlns:a16="http://schemas.microsoft.com/office/drawing/2014/main" id="{00000000-0008-0000-6100-00006F150000}"/>
            </a:ext>
          </a:extLst>
        </xdr:cNvPr>
        <xdr:cNvSpPr txBox="1"/>
      </xdr:nvSpPr>
      <xdr:spPr>
        <a:xfrm>
          <a:off x="16380136" y="236288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5488" name="TextBox 5487">
          <a:extLst>
            <a:ext uri="{FF2B5EF4-FFF2-40B4-BE49-F238E27FC236}">
              <a16:creationId xmlns:a16="http://schemas.microsoft.com/office/drawing/2014/main" id="{00000000-0008-0000-6100-000070150000}"/>
            </a:ext>
          </a:extLst>
        </xdr:cNvPr>
        <xdr:cNvSpPr txBox="1"/>
      </xdr:nvSpPr>
      <xdr:spPr>
        <a:xfrm>
          <a:off x="16380136" y="236288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5489" name="TextBox 5488">
          <a:extLst>
            <a:ext uri="{FF2B5EF4-FFF2-40B4-BE49-F238E27FC236}">
              <a16:creationId xmlns:a16="http://schemas.microsoft.com/office/drawing/2014/main" id="{00000000-0008-0000-6100-000071150000}"/>
            </a:ext>
          </a:extLst>
        </xdr:cNvPr>
        <xdr:cNvSpPr txBox="1"/>
      </xdr:nvSpPr>
      <xdr:spPr>
        <a:xfrm>
          <a:off x="16380136" y="236288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17</xdr:row>
      <xdr:rowOff>0</xdr:rowOff>
    </xdr:from>
    <xdr:ext cx="914400" cy="264560"/>
    <xdr:sp macro="" textlink="">
      <xdr:nvSpPr>
        <xdr:cNvPr id="5490" name="TextBox 5489">
          <a:extLst>
            <a:ext uri="{FF2B5EF4-FFF2-40B4-BE49-F238E27FC236}">
              <a16:creationId xmlns:a16="http://schemas.microsoft.com/office/drawing/2014/main" id="{00000000-0008-0000-6100-000072150000}"/>
            </a:ext>
          </a:extLst>
        </xdr:cNvPr>
        <xdr:cNvSpPr txBox="1"/>
      </xdr:nvSpPr>
      <xdr:spPr>
        <a:xfrm>
          <a:off x="16380136" y="236309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17</xdr:row>
      <xdr:rowOff>0</xdr:rowOff>
    </xdr:from>
    <xdr:ext cx="914400" cy="264560"/>
    <xdr:sp macro="" textlink="">
      <xdr:nvSpPr>
        <xdr:cNvPr id="5491" name="TextBox 5490">
          <a:extLst>
            <a:ext uri="{FF2B5EF4-FFF2-40B4-BE49-F238E27FC236}">
              <a16:creationId xmlns:a16="http://schemas.microsoft.com/office/drawing/2014/main" id="{00000000-0008-0000-6100-000073150000}"/>
            </a:ext>
          </a:extLst>
        </xdr:cNvPr>
        <xdr:cNvSpPr txBox="1"/>
      </xdr:nvSpPr>
      <xdr:spPr>
        <a:xfrm>
          <a:off x="16380136" y="236309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17</xdr:row>
      <xdr:rowOff>0</xdr:rowOff>
    </xdr:from>
    <xdr:ext cx="914400" cy="264560"/>
    <xdr:sp macro="" textlink="">
      <xdr:nvSpPr>
        <xdr:cNvPr id="5492" name="TextBox 5491">
          <a:extLst>
            <a:ext uri="{FF2B5EF4-FFF2-40B4-BE49-F238E27FC236}">
              <a16:creationId xmlns:a16="http://schemas.microsoft.com/office/drawing/2014/main" id="{00000000-0008-0000-6100-000074150000}"/>
            </a:ext>
          </a:extLst>
        </xdr:cNvPr>
        <xdr:cNvSpPr txBox="1"/>
      </xdr:nvSpPr>
      <xdr:spPr>
        <a:xfrm>
          <a:off x="16380136" y="236309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17</xdr:row>
      <xdr:rowOff>0</xdr:rowOff>
    </xdr:from>
    <xdr:ext cx="914400" cy="264560"/>
    <xdr:sp macro="" textlink="">
      <xdr:nvSpPr>
        <xdr:cNvPr id="5493" name="TextBox 5492">
          <a:extLst>
            <a:ext uri="{FF2B5EF4-FFF2-40B4-BE49-F238E27FC236}">
              <a16:creationId xmlns:a16="http://schemas.microsoft.com/office/drawing/2014/main" id="{00000000-0008-0000-6100-000075150000}"/>
            </a:ext>
          </a:extLst>
        </xdr:cNvPr>
        <xdr:cNvSpPr txBox="1"/>
      </xdr:nvSpPr>
      <xdr:spPr>
        <a:xfrm>
          <a:off x="16380136" y="236309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5494" name="TextBox 5493">
          <a:extLst>
            <a:ext uri="{FF2B5EF4-FFF2-40B4-BE49-F238E27FC236}">
              <a16:creationId xmlns:a16="http://schemas.microsoft.com/office/drawing/2014/main" id="{00000000-0008-0000-6100-00007615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5495" name="TextBox 5494">
          <a:extLst>
            <a:ext uri="{FF2B5EF4-FFF2-40B4-BE49-F238E27FC236}">
              <a16:creationId xmlns:a16="http://schemas.microsoft.com/office/drawing/2014/main" id="{00000000-0008-0000-6100-00007715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5496" name="TextBox 5495">
          <a:extLst>
            <a:ext uri="{FF2B5EF4-FFF2-40B4-BE49-F238E27FC236}">
              <a16:creationId xmlns:a16="http://schemas.microsoft.com/office/drawing/2014/main" id="{00000000-0008-0000-6100-00007815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5497" name="TextBox 5496">
          <a:extLst>
            <a:ext uri="{FF2B5EF4-FFF2-40B4-BE49-F238E27FC236}">
              <a16:creationId xmlns:a16="http://schemas.microsoft.com/office/drawing/2014/main" id="{00000000-0008-0000-6100-00007915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5498" name="TextBox 5497">
          <a:extLst>
            <a:ext uri="{FF2B5EF4-FFF2-40B4-BE49-F238E27FC236}">
              <a16:creationId xmlns:a16="http://schemas.microsoft.com/office/drawing/2014/main" id="{00000000-0008-0000-6100-00007A15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5499" name="TextBox 5498">
          <a:extLst>
            <a:ext uri="{FF2B5EF4-FFF2-40B4-BE49-F238E27FC236}">
              <a16:creationId xmlns:a16="http://schemas.microsoft.com/office/drawing/2014/main" id="{00000000-0008-0000-6100-00007B15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5500" name="TextBox 5499">
          <a:extLst>
            <a:ext uri="{FF2B5EF4-FFF2-40B4-BE49-F238E27FC236}">
              <a16:creationId xmlns:a16="http://schemas.microsoft.com/office/drawing/2014/main" id="{00000000-0008-0000-6100-00007C15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5501" name="TextBox 5500">
          <a:extLst>
            <a:ext uri="{FF2B5EF4-FFF2-40B4-BE49-F238E27FC236}">
              <a16:creationId xmlns:a16="http://schemas.microsoft.com/office/drawing/2014/main" id="{00000000-0008-0000-6100-00007D15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5502" name="TextBox 5501">
          <a:extLst>
            <a:ext uri="{FF2B5EF4-FFF2-40B4-BE49-F238E27FC236}">
              <a16:creationId xmlns:a16="http://schemas.microsoft.com/office/drawing/2014/main" id="{00000000-0008-0000-6100-00007E150000}"/>
            </a:ext>
          </a:extLst>
        </xdr:cNvPr>
        <xdr:cNvSpPr txBox="1"/>
      </xdr:nvSpPr>
      <xdr:spPr>
        <a:xfrm>
          <a:off x="16380136" y="236288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5503" name="TextBox 5502">
          <a:extLst>
            <a:ext uri="{FF2B5EF4-FFF2-40B4-BE49-F238E27FC236}">
              <a16:creationId xmlns:a16="http://schemas.microsoft.com/office/drawing/2014/main" id="{00000000-0008-0000-6100-00007F150000}"/>
            </a:ext>
          </a:extLst>
        </xdr:cNvPr>
        <xdr:cNvSpPr txBox="1"/>
      </xdr:nvSpPr>
      <xdr:spPr>
        <a:xfrm>
          <a:off x="16380136" y="236288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5504" name="TextBox 5503">
          <a:extLst>
            <a:ext uri="{FF2B5EF4-FFF2-40B4-BE49-F238E27FC236}">
              <a16:creationId xmlns:a16="http://schemas.microsoft.com/office/drawing/2014/main" id="{00000000-0008-0000-6100-000080150000}"/>
            </a:ext>
          </a:extLst>
        </xdr:cNvPr>
        <xdr:cNvSpPr txBox="1"/>
      </xdr:nvSpPr>
      <xdr:spPr>
        <a:xfrm>
          <a:off x="16380136" y="236288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5505" name="TextBox 5504">
          <a:extLst>
            <a:ext uri="{FF2B5EF4-FFF2-40B4-BE49-F238E27FC236}">
              <a16:creationId xmlns:a16="http://schemas.microsoft.com/office/drawing/2014/main" id="{00000000-0008-0000-6100-000081150000}"/>
            </a:ext>
          </a:extLst>
        </xdr:cNvPr>
        <xdr:cNvSpPr txBox="1"/>
      </xdr:nvSpPr>
      <xdr:spPr>
        <a:xfrm>
          <a:off x="16380136" y="236288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5506" name="TextBox 5505">
          <a:extLst>
            <a:ext uri="{FF2B5EF4-FFF2-40B4-BE49-F238E27FC236}">
              <a16:creationId xmlns:a16="http://schemas.microsoft.com/office/drawing/2014/main" id="{00000000-0008-0000-6100-000082150000}"/>
            </a:ext>
          </a:extLst>
        </xdr:cNvPr>
        <xdr:cNvSpPr txBox="1"/>
      </xdr:nvSpPr>
      <xdr:spPr>
        <a:xfrm>
          <a:off x="16380136" y="236288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5507" name="TextBox 5506">
          <a:extLst>
            <a:ext uri="{FF2B5EF4-FFF2-40B4-BE49-F238E27FC236}">
              <a16:creationId xmlns:a16="http://schemas.microsoft.com/office/drawing/2014/main" id="{00000000-0008-0000-6100-000083150000}"/>
            </a:ext>
          </a:extLst>
        </xdr:cNvPr>
        <xdr:cNvSpPr txBox="1"/>
      </xdr:nvSpPr>
      <xdr:spPr>
        <a:xfrm>
          <a:off x="16380136" y="236288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5508" name="TextBox 5507">
          <a:extLst>
            <a:ext uri="{FF2B5EF4-FFF2-40B4-BE49-F238E27FC236}">
              <a16:creationId xmlns:a16="http://schemas.microsoft.com/office/drawing/2014/main" id="{00000000-0008-0000-6100-000084150000}"/>
            </a:ext>
          </a:extLst>
        </xdr:cNvPr>
        <xdr:cNvSpPr txBox="1"/>
      </xdr:nvSpPr>
      <xdr:spPr>
        <a:xfrm>
          <a:off x="16380136" y="236288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5509" name="TextBox 5508">
          <a:extLst>
            <a:ext uri="{FF2B5EF4-FFF2-40B4-BE49-F238E27FC236}">
              <a16:creationId xmlns:a16="http://schemas.microsoft.com/office/drawing/2014/main" id="{00000000-0008-0000-6100-000085150000}"/>
            </a:ext>
          </a:extLst>
        </xdr:cNvPr>
        <xdr:cNvSpPr txBox="1"/>
      </xdr:nvSpPr>
      <xdr:spPr>
        <a:xfrm>
          <a:off x="16380136" y="236288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5510" name="TextBox 5509">
          <a:extLst>
            <a:ext uri="{FF2B5EF4-FFF2-40B4-BE49-F238E27FC236}">
              <a16:creationId xmlns:a16="http://schemas.microsoft.com/office/drawing/2014/main" id="{00000000-0008-0000-6100-00008615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5511" name="TextBox 5510">
          <a:extLst>
            <a:ext uri="{FF2B5EF4-FFF2-40B4-BE49-F238E27FC236}">
              <a16:creationId xmlns:a16="http://schemas.microsoft.com/office/drawing/2014/main" id="{00000000-0008-0000-6100-00008715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5512" name="TextBox 5511">
          <a:extLst>
            <a:ext uri="{FF2B5EF4-FFF2-40B4-BE49-F238E27FC236}">
              <a16:creationId xmlns:a16="http://schemas.microsoft.com/office/drawing/2014/main" id="{00000000-0008-0000-6100-00008815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5513" name="TextBox 5512">
          <a:extLst>
            <a:ext uri="{FF2B5EF4-FFF2-40B4-BE49-F238E27FC236}">
              <a16:creationId xmlns:a16="http://schemas.microsoft.com/office/drawing/2014/main" id="{00000000-0008-0000-6100-00008915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5514" name="TextBox 5513">
          <a:extLst>
            <a:ext uri="{FF2B5EF4-FFF2-40B4-BE49-F238E27FC236}">
              <a16:creationId xmlns:a16="http://schemas.microsoft.com/office/drawing/2014/main" id="{00000000-0008-0000-6100-00008A15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5515" name="TextBox 5514">
          <a:extLst>
            <a:ext uri="{FF2B5EF4-FFF2-40B4-BE49-F238E27FC236}">
              <a16:creationId xmlns:a16="http://schemas.microsoft.com/office/drawing/2014/main" id="{00000000-0008-0000-6100-00008B15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5516" name="TextBox 5515">
          <a:extLst>
            <a:ext uri="{FF2B5EF4-FFF2-40B4-BE49-F238E27FC236}">
              <a16:creationId xmlns:a16="http://schemas.microsoft.com/office/drawing/2014/main" id="{00000000-0008-0000-6100-00008C15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5517" name="TextBox 5516">
          <a:extLst>
            <a:ext uri="{FF2B5EF4-FFF2-40B4-BE49-F238E27FC236}">
              <a16:creationId xmlns:a16="http://schemas.microsoft.com/office/drawing/2014/main" id="{00000000-0008-0000-6100-00008D15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17</xdr:row>
      <xdr:rowOff>0</xdr:rowOff>
    </xdr:from>
    <xdr:ext cx="914400" cy="264560"/>
    <xdr:sp macro="" textlink="">
      <xdr:nvSpPr>
        <xdr:cNvPr id="5518" name="TextBox 5517">
          <a:extLst>
            <a:ext uri="{FF2B5EF4-FFF2-40B4-BE49-F238E27FC236}">
              <a16:creationId xmlns:a16="http://schemas.microsoft.com/office/drawing/2014/main" id="{00000000-0008-0000-6100-00008E150000}"/>
            </a:ext>
          </a:extLst>
        </xdr:cNvPr>
        <xdr:cNvSpPr txBox="1"/>
      </xdr:nvSpPr>
      <xdr:spPr>
        <a:xfrm>
          <a:off x="16380136" y="236309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17</xdr:row>
      <xdr:rowOff>0</xdr:rowOff>
    </xdr:from>
    <xdr:ext cx="914400" cy="264560"/>
    <xdr:sp macro="" textlink="">
      <xdr:nvSpPr>
        <xdr:cNvPr id="5519" name="TextBox 5518">
          <a:extLst>
            <a:ext uri="{FF2B5EF4-FFF2-40B4-BE49-F238E27FC236}">
              <a16:creationId xmlns:a16="http://schemas.microsoft.com/office/drawing/2014/main" id="{00000000-0008-0000-6100-00008F150000}"/>
            </a:ext>
          </a:extLst>
        </xdr:cNvPr>
        <xdr:cNvSpPr txBox="1"/>
      </xdr:nvSpPr>
      <xdr:spPr>
        <a:xfrm>
          <a:off x="16380136" y="236309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17</xdr:row>
      <xdr:rowOff>0</xdr:rowOff>
    </xdr:from>
    <xdr:ext cx="914400" cy="264560"/>
    <xdr:sp macro="" textlink="">
      <xdr:nvSpPr>
        <xdr:cNvPr id="5520" name="TextBox 5519">
          <a:extLst>
            <a:ext uri="{FF2B5EF4-FFF2-40B4-BE49-F238E27FC236}">
              <a16:creationId xmlns:a16="http://schemas.microsoft.com/office/drawing/2014/main" id="{00000000-0008-0000-6100-000090150000}"/>
            </a:ext>
          </a:extLst>
        </xdr:cNvPr>
        <xdr:cNvSpPr txBox="1"/>
      </xdr:nvSpPr>
      <xdr:spPr>
        <a:xfrm>
          <a:off x="16380136" y="236309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17</xdr:row>
      <xdr:rowOff>0</xdr:rowOff>
    </xdr:from>
    <xdr:ext cx="914400" cy="264560"/>
    <xdr:sp macro="" textlink="">
      <xdr:nvSpPr>
        <xdr:cNvPr id="5521" name="TextBox 5520">
          <a:extLst>
            <a:ext uri="{FF2B5EF4-FFF2-40B4-BE49-F238E27FC236}">
              <a16:creationId xmlns:a16="http://schemas.microsoft.com/office/drawing/2014/main" id="{00000000-0008-0000-6100-000091150000}"/>
            </a:ext>
          </a:extLst>
        </xdr:cNvPr>
        <xdr:cNvSpPr txBox="1"/>
      </xdr:nvSpPr>
      <xdr:spPr>
        <a:xfrm>
          <a:off x="16380136" y="236309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5522" name="TextBox 5521">
          <a:extLst>
            <a:ext uri="{FF2B5EF4-FFF2-40B4-BE49-F238E27FC236}">
              <a16:creationId xmlns:a16="http://schemas.microsoft.com/office/drawing/2014/main" id="{00000000-0008-0000-6100-00009215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5523" name="TextBox 5522">
          <a:extLst>
            <a:ext uri="{FF2B5EF4-FFF2-40B4-BE49-F238E27FC236}">
              <a16:creationId xmlns:a16="http://schemas.microsoft.com/office/drawing/2014/main" id="{00000000-0008-0000-6100-00009315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5524" name="TextBox 5523">
          <a:extLst>
            <a:ext uri="{FF2B5EF4-FFF2-40B4-BE49-F238E27FC236}">
              <a16:creationId xmlns:a16="http://schemas.microsoft.com/office/drawing/2014/main" id="{00000000-0008-0000-6100-00009415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5525" name="TextBox 5524">
          <a:extLst>
            <a:ext uri="{FF2B5EF4-FFF2-40B4-BE49-F238E27FC236}">
              <a16:creationId xmlns:a16="http://schemas.microsoft.com/office/drawing/2014/main" id="{00000000-0008-0000-6100-00009515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5526" name="TextBox 5525">
          <a:extLst>
            <a:ext uri="{FF2B5EF4-FFF2-40B4-BE49-F238E27FC236}">
              <a16:creationId xmlns:a16="http://schemas.microsoft.com/office/drawing/2014/main" id="{00000000-0008-0000-6100-00009615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5527" name="TextBox 5526">
          <a:extLst>
            <a:ext uri="{FF2B5EF4-FFF2-40B4-BE49-F238E27FC236}">
              <a16:creationId xmlns:a16="http://schemas.microsoft.com/office/drawing/2014/main" id="{00000000-0008-0000-6100-00009715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5528" name="TextBox 5527">
          <a:extLst>
            <a:ext uri="{FF2B5EF4-FFF2-40B4-BE49-F238E27FC236}">
              <a16:creationId xmlns:a16="http://schemas.microsoft.com/office/drawing/2014/main" id="{00000000-0008-0000-6100-00009815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5529" name="TextBox 5528">
          <a:extLst>
            <a:ext uri="{FF2B5EF4-FFF2-40B4-BE49-F238E27FC236}">
              <a16:creationId xmlns:a16="http://schemas.microsoft.com/office/drawing/2014/main" id="{00000000-0008-0000-6100-00009915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5530" name="TextBox 5529">
          <a:extLst>
            <a:ext uri="{FF2B5EF4-FFF2-40B4-BE49-F238E27FC236}">
              <a16:creationId xmlns:a16="http://schemas.microsoft.com/office/drawing/2014/main" id="{00000000-0008-0000-6100-00009A150000}"/>
            </a:ext>
          </a:extLst>
        </xdr:cNvPr>
        <xdr:cNvSpPr txBox="1"/>
      </xdr:nvSpPr>
      <xdr:spPr>
        <a:xfrm>
          <a:off x="16380136" y="236288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5531" name="TextBox 5530">
          <a:extLst>
            <a:ext uri="{FF2B5EF4-FFF2-40B4-BE49-F238E27FC236}">
              <a16:creationId xmlns:a16="http://schemas.microsoft.com/office/drawing/2014/main" id="{00000000-0008-0000-6100-00009B150000}"/>
            </a:ext>
          </a:extLst>
        </xdr:cNvPr>
        <xdr:cNvSpPr txBox="1"/>
      </xdr:nvSpPr>
      <xdr:spPr>
        <a:xfrm>
          <a:off x="16380136" y="236288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5532" name="TextBox 5531">
          <a:extLst>
            <a:ext uri="{FF2B5EF4-FFF2-40B4-BE49-F238E27FC236}">
              <a16:creationId xmlns:a16="http://schemas.microsoft.com/office/drawing/2014/main" id="{00000000-0008-0000-6100-00009C150000}"/>
            </a:ext>
          </a:extLst>
        </xdr:cNvPr>
        <xdr:cNvSpPr txBox="1"/>
      </xdr:nvSpPr>
      <xdr:spPr>
        <a:xfrm>
          <a:off x="16380136" y="236288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5533" name="TextBox 5532">
          <a:extLst>
            <a:ext uri="{FF2B5EF4-FFF2-40B4-BE49-F238E27FC236}">
              <a16:creationId xmlns:a16="http://schemas.microsoft.com/office/drawing/2014/main" id="{00000000-0008-0000-6100-00009D150000}"/>
            </a:ext>
          </a:extLst>
        </xdr:cNvPr>
        <xdr:cNvSpPr txBox="1"/>
      </xdr:nvSpPr>
      <xdr:spPr>
        <a:xfrm>
          <a:off x="16380136" y="236288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17</xdr:row>
      <xdr:rowOff>0</xdr:rowOff>
    </xdr:from>
    <xdr:ext cx="914400" cy="264560"/>
    <xdr:sp macro="" textlink="">
      <xdr:nvSpPr>
        <xdr:cNvPr id="5534" name="TextBox 5533">
          <a:extLst>
            <a:ext uri="{FF2B5EF4-FFF2-40B4-BE49-F238E27FC236}">
              <a16:creationId xmlns:a16="http://schemas.microsoft.com/office/drawing/2014/main" id="{00000000-0008-0000-6100-00009E150000}"/>
            </a:ext>
          </a:extLst>
        </xdr:cNvPr>
        <xdr:cNvSpPr txBox="1"/>
      </xdr:nvSpPr>
      <xdr:spPr>
        <a:xfrm>
          <a:off x="16380136" y="236309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17</xdr:row>
      <xdr:rowOff>0</xdr:rowOff>
    </xdr:from>
    <xdr:ext cx="914400" cy="264560"/>
    <xdr:sp macro="" textlink="">
      <xdr:nvSpPr>
        <xdr:cNvPr id="5535" name="TextBox 5534">
          <a:extLst>
            <a:ext uri="{FF2B5EF4-FFF2-40B4-BE49-F238E27FC236}">
              <a16:creationId xmlns:a16="http://schemas.microsoft.com/office/drawing/2014/main" id="{00000000-0008-0000-6100-00009F150000}"/>
            </a:ext>
          </a:extLst>
        </xdr:cNvPr>
        <xdr:cNvSpPr txBox="1"/>
      </xdr:nvSpPr>
      <xdr:spPr>
        <a:xfrm>
          <a:off x="16380136" y="236309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17</xdr:row>
      <xdr:rowOff>0</xdr:rowOff>
    </xdr:from>
    <xdr:ext cx="914400" cy="264560"/>
    <xdr:sp macro="" textlink="">
      <xdr:nvSpPr>
        <xdr:cNvPr id="5536" name="TextBox 5535">
          <a:extLst>
            <a:ext uri="{FF2B5EF4-FFF2-40B4-BE49-F238E27FC236}">
              <a16:creationId xmlns:a16="http://schemas.microsoft.com/office/drawing/2014/main" id="{00000000-0008-0000-6100-0000A0150000}"/>
            </a:ext>
          </a:extLst>
        </xdr:cNvPr>
        <xdr:cNvSpPr txBox="1"/>
      </xdr:nvSpPr>
      <xdr:spPr>
        <a:xfrm>
          <a:off x="16380136" y="236309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17</xdr:row>
      <xdr:rowOff>0</xdr:rowOff>
    </xdr:from>
    <xdr:ext cx="914400" cy="264560"/>
    <xdr:sp macro="" textlink="">
      <xdr:nvSpPr>
        <xdr:cNvPr id="5537" name="TextBox 5536">
          <a:extLst>
            <a:ext uri="{FF2B5EF4-FFF2-40B4-BE49-F238E27FC236}">
              <a16:creationId xmlns:a16="http://schemas.microsoft.com/office/drawing/2014/main" id="{00000000-0008-0000-6100-0000A1150000}"/>
            </a:ext>
          </a:extLst>
        </xdr:cNvPr>
        <xdr:cNvSpPr txBox="1"/>
      </xdr:nvSpPr>
      <xdr:spPr>
        <a:xfrm>
          <a:off x="16380136" y="236309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5538" name="TextBox 5537">
          <a:extLst>
            <a:ext uri="{FF2B5EF4-FFF2-40B4-BE49-F238E27FC236}">
              <a16:creationId xmlns:a16="http://schemas.microsoft.com/office/drawing/2014/main" id="{00000000-0008-0000-6100-0000A215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5539" name="TextBox 5538">
          <a:extLst>
            <a:ext uri="{FF2B5EF4-FFF2-40B4-BE49-F238E27FC236}">
              <a16:creationId xmlns:a16="http://schemas.microsoft.com/office/drawing/2014/main" id="{00000000-0008-0000-6100-0000A315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5540" name="TextBox 5539">
          <a:extLst>
            <a:ext uri="{FF2B5EF4-FFF2-40B4-BE49-F238E27FC236}">
              <a16:creationId xmlns:a16="http://schemas.microsoft.com/office/drawing/2014/main" id="{00000000-0008-0000-6100-0000A415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5541" name="TextBox 5540">
          <a:extLst>
            <a:ext uri="{FF2B5EF4-FFF2-40B4-BE49-F238E27FC236}">
              <a16:creationId xmlns:a16="http://schemas.microsoft.com/office/drawing/2014/main" id="{00000000-0008-0000-6100-0000A515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5542" name="TextBox 5541">
          <a:extLst>
            <a:ext uri="{FF2B5EF4-FFF2-40B4-BE49-F238E27FC236}">
              <a16:creationId xmlns:a16="http://schemas.microsoft.com/office/drawing/2014/main" id="{00000000-0008-0000-6100-0000A615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5543" name="TextBox 5542">
          <a:extLst>
            <a:ext uri="{FF2B5EF4-FFF2-40B4-BE49-F238E27FC236}">
              <a16:creationId xmlns:a16="http://schemas.microsoft.com/office/drawing/2014/main" id="{00000000-0008-0000-6100-0000A715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5544" name="TextBox 5543">
          <a:extLst>
            <a:ext uri="{FF2B5EF4-FFF2-40B4-BE49-F238E27FC236}">
              <a16:creationId xmlns:a16="http://schemas.microsoft.com/office/drawing/2014/main" id="{00000000-0008-0000-6100-0000A815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5545" name="TextBox 5544">
          <a:extLst>
            <a:ext uri="{FF2B5EF4-FFF2-40B4-BE49-F238E27FC236}">
              <a16:creationId xmlns:a16="http://schemas.microsoft.com/office/drawing/2014/main" id="{00000000-0008-0000-6100-0000A915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5546" name="TextBox 5545">
          <a:extLst>
            <a:ext uri="{FF2B5EF4-FFF2-40B4-BE49-F238E27FC236}">
              <a16:creationId xmlns:a16="http://schemas.microsoft.com/office/drawing/2014/main" id="{00000000-0008-0000-6100-0000AA150000}"/>
            </a:ext>
          </a:extLst>
        </xdr:cNvPr>
        <xdr:cNvSpPr txBox="1"/>
      </xdr:nvSpPr>
      <xdr:spPr>
        <a:xfrm>
          <a:off x="16380136" y="236288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5547" name="TextBox 5546">
          <a:extLst>
            <a:ext uri="{FF2B5EF4-FFF2-40B4-BE49-F238E27FC236}">
              <a16:creationId xmlns:a16="http://schemas.microsoft.com/office/drawing/2014/main" id="{00000000-0008-0000-6100-0000AB150000}"/>
            </a:ext>
          </a:extLst>
        </xdr:cNvPr>
        <xdr:cNvSpPr txBox="1"/>
      </xdr:nvSpPr>
      <xdr:spPr>
        <a:xfrm>
          <a:off x="16380136" y="236288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5548" name="TextBox 5547">
          <a:extLst>
            <a:ext uri="{FF2B5EF4-FFF2-40B4-BE49-F238E27FC236}">
              <a16:creationId xmlns:a16="http://schemas.microsoft.com/office/drawing/2014/main" id="{00000000-0008-0000-6100-0000AC150000}"/>
            </a:ext>
          </a:extLst>
        </xdr:cNvPr>
        <xdr:cNvSpPr txBox="1"/>
      </xdr:nvSpPr>
      <xdr:spPr>
        <a:xfrm>
          <a:off x="16380136" y="236288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5549" name="TextBox 5548">
          <a:extLst>
            <a:ext uri="{FF2B5EF4-FFF2-40B4-BE49-F238E27FC236}">
              <a16:creationId xmlns:a16="http://schemas.microsoft.com/office/drawing/2014/main" id="{00000000-0008-0000-6100-0000AD150000}"/>
            </a:ext>
          </a:extLst>
        </xdr:cNvPr>
        <xdr:cNvSpPr txBox="1"/>
      </xdr:nvSpPr>
      <xdr:spPr>
        <a:xfrm>
          <a:off x="16380136" y="236288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5550" name="TextBox 5549">
          <a:extLst>
            <a:ext uri="{FF2B5EF4-FFF2-40B4-BE49-F238E27FC236}">
              <a16:creationId xmlns:a16="http://schemas.microsoft.com/office/drawing/2014/main" id="{00000000-0008-0000-6100-0000AE150000}"/>
            </a:ext>
          </a:extLst>
        </xdr:cNvPr>
        <xdr:cNvSpPr txBox="1"/>
      </xdr:nvSpPr>
      <xdr:spPr>
        <a:xfrm>
          <a:off x="16380136" y="236288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5551" name="TextBox 5550">
          <a:extLst>
            <a:ext uri="{FF2B5EF4-FFF2-40B4-BE49-F238E27FC236}">
              <a16:creationId xmlns:a16="http://schemas.microsoft.com/office/drawing/2014/main" id="{00000000-0008-0000-6100-0000AF150000}"/>
            </a:ext>
          </a:extLst>
        </xdr:cNvPr>
        <xdr:cNvSpPr txBox="1"/>
      </xdr:nvSpPr>
      <xdr:spPr>
        <a:xfrm>
          <a:off x="16380136" y="236288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5552" name="TextBox 5551">
          <a:extLst>
            <a:ext uri="{FF2B5EF4-FFF2-40B4-BE49-F238E27FC236}">
              <a16:creationId xmlns:a16="http://schemas.microsoft.com/office/drawing/2014/main" id="{00000000-0008-0000-6100-0000B0150000}"/>
            </a:ext>
          </a:extLst>
        </xdr:cNvPr>
        <xdr:cNvSpPr txBox="1"/>
      </xdr:nvSpPr>
      <xdr:spPr>
        <a:xfrm>
          <a:off x="16380136" y="236288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16</xdr:row>
      <xdr:rowOff>1013883</xdr:rowOff>
    </xdr:from>
    <xdr:ext cx="914400" cy="264560"/>
    <xdr:sp macro="" textlink="">
      <xdr:nvSpPr>
        <xdr:cNvPr id="5553" name="TextBox 5552">
          <a:extLst>
            <a:ext uri="{FF2B5EF4-FFF2-40B4-BE49-F238E27FC236}">
              <a16:creationId xmlns:a16="http://schemas.microsoft.com/office/drawing/2014/main" id="{00000000-0008-0000-6100-0000B1150000}"/>
            </a:ext>
          </a:extLst>
        </xdr:cNvPr>
        <xdr:cNvSpPr txBox="1"/>
      </xdr:nvSpPr>
      <xdr:spPr>
        <a:xfrm>
          <a:off x="16380136" y="236288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5554" name="TextBox 5553">
          <a:extLst>
            <a:ext uri="{FF2B5EF4-FFF2-40B4-BE49-F238E27FC236}">
              <a16:creationId xmlns:a16="http://schemas.microsoft.com/office/drawing/2014/main" id="{00000000-0008-0000-6100-0000B215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5555" name="TextBox 5554">
          <a:extLst>
            <a:ext uri="{FF2B5EF4-FFF2-40B4-BE49-F238E27FC236}">
              <a16:creationId xmlns:a16="http://schemas.microsoft.com/office/drawing/2014/main" id="{00000000-0008-0000-6100-0000B315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5556" name="TextBox 5555">
          <a:extLst>
            <a:ext uri="{FF2B5EF4-FFF2-40B4-BE49-F238E27FC236}">
              <a16:creationId xmlns:a16="http://schemas.microsoft.com/office/drawing/2014/main" id="{00000000-0008-0000-6100-0000B415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5557" name="TextBox 5556">
          <a:extLst>
            <a:ext uri="{FF2B5EF4-FFF2-40B4-BE49-F238E27FC236}">
              <a16:creationId xmlns:a16="http://schemas.microsoft.com/office/drawing/2014/main" id="{00000000-0008-0000-6100-0000B515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5558" name="TextBox 5557">
          <a:extLst>
            <a:ext uri="{FF2B5EF4-FFF2-40B4-BE49-F238E27FC236}">
              <a16:creationId xmlns:a16="http://schemas.microsoft.com/office/drawing/2014/main" id="{00000000-0008-0000-6100-0000B615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5559" name="TextBox 5558">
          <a:extLst>
            <a:ext uri="{FF2B5EF4-FFF2-40B4-BE49-F238E27FC236}">
              <a16:creationId xmlns:a16="http://schemas.microsoft.com/office/drawing/2014/main" id="{00000000-0008-0000-6100-0000B715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5560" name="TextBox 5559">
          <a:extLst>
            <a:ext uri="{FF2B5EF4-FFF2-40B4-BE49-F238E27FC236}">
              <a16:creationId xmlns:a16="http://schemas.microsoft.com/office/drawing/2014/main" id="{00000000-0008-0000-6100-0000B815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5561" name="TextBox 5560">
          <a:extLst>
            <a:ext uri="{FF2B5EF4-FFF2-40B4-BE49-F238E27FC236}">
              <a16:creationId xmlns:a16="http://schemas.microsoft.com/office/drawing/2014/main" id="{00000000-0008-0000-6100-0000B915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19</xdr:row>
      <xdr:rowOff>0</xdr:rowOff>
    </xdr:from>
    <xdr:ext cx="914400" cy="264560"/>
    <xdr:sp macro="" textlink="">
      <xdr:nvSpPr>
        <xdr:cNvPr id="5562" name="TextBox 5561">
          <a:extLst>
            <a:ext uri="{FF2B5EF4-FFF2-40B4-BE49-F238E27FC236}">
              <a16:creationId xmlns:a16="http://schemas.microsoft.com/office/drawing/2014/main" id="{00000000-0008-0000-6100-0000BA150000}"/>
            </a:ext>
          </a:extLst>
        </xdr:cNvPr>
        <xdr:cNvSpPr txBox="1"/>
      </xdr:nvSpPr>
      <xdr:spPr>
        <a:xfrm>
          <a:off x="16380136" y="2768898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19</xdr:row>
      <xdr:rowOff>0</xdr:rowOff>
    </xdr:from>
    <xdr:ext cx="914400" cy="264560"/>
    <xdr:sp macro="" textlink="">
      <xdr:nvSpPr>
        <xdr:cNvPr id="5563" name="TextBox 5562">
          <a:extLst>
            <a:ext uri="{FF2B5EF4-FFF2-40B4-BE49-F238E27FC236}">
              <a16:creationId xmlns:a16="http://schemas.microsoft.com/office/drawing/2014/main" id="{00000000-0008-0000-6100-0000BB150000}"/>
            </a:ext>
          </a:extLst>
        </xdr:cNvPr>
        <xdr:cNvSpPr txBox="1"/>
      </xdr:nvSpPr>
      <xdr:spPr>
        <a:xfrm>
          <a:off x="16380136" y="2768898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19</xdr:row>
      <xdr:rowOff>0</xdr:rowOff>
    </xdr:from>
    <xdr:ext cx="914400" cy="264560"/>
    <xdr:sp macro="" textlink="">
      <xdr:nvSpPr>
        <xdr:cNvPr id="5564" name="TextBox 5563">
          <a:extLst>
            <a:ext uri="{FF2B5EF4-FFF2-40B4-BE49-F238E27FC236}">
              <a16:creationId xmlns:a16="http://schemas.microsoft.com/office/drawing/2014/main" id="{00000000-0008-0000-6100-0000BC150000}"/>
            </a:ext>
          </a:extLst>
        </xdr:cNvPr>
        <xdr:cNvSpPr txBox="1"/>
      </xdr:nvSpPr>
      <xdr:spPr>
        <a:xfrm>
          <a:off x="16380136" y="2768898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19</xdr:row>
      <xdr:rowOff>0</xdr:rowOff>
    </xdr:from>
    <xdr:ext cx="914400" cy="264560"/>
    <xdr:sp macro="" textlink="">
      <xdr:nvSpPr>
        <xdr:cNvPr id="5565" name="TextBox 5564">
          <a:extLst>
            <a:ext uri="{FF2B5EF4-FFF2-40B4-BE49-F238E27FC236}">
              <a16:creationId xmlns:a16="http://schemas.microsoft.com/office/drawing/2014/main" id="{00000000-0008-0000-6100-0000BD150000}"/>
            </a:ext>
          </a:extLst>
        </xdr:cNvPr>
        <xdr:cNvSpPr txBox="1"/>
      </xdr:nvSpPr>
      <xdr:spPr>
        <a:xfrm>
          <a:off x="16380136" y="2768898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566" name="TextBox 5565">
          <a:extLst>
            <a:ext uri="{FF2B5EF4-FFF2-40B4-BE49-F238E27FC236}">
              <a16:creationId xmlns:a16="http://schemas.microsoft.com/office/drawing/2014/main" id="{00000000-0008-0000-6100-0000BE15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567" name="TextBox 5566">
          <a:extLst>
            <a:ext uri="{FF2B5EF4-FFF2-40B4-BE49-F238E27FC236}">
              <a16:creationId xmlns:a16="http://schemas.microsoft.com/office/drawing/2014/main" id="{00000000-0008-0000-6100-0000BF15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568" name="TextBox 5567">
          <a:extLst>
            <a:ext uri="{FF2B5EF4-FFF2-40B4-BE49-F238E27FC236}">
              <a16:creationId xmlns:a16="http://schemas.microsoft.com/office/drawing/2014/main" id="{00000000-0008-0000-6100-0000C015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569" name="TextBox 5568">
          <a:extLst>
            <a:ext uri="{FF2B5EF4-FFF2-40B4-BE49-F238E27FC236}">
              <a16:creationId xmlns:a16="http://schemas.microsoft.com/office/drawing/2014/main" id="{00000000-0008-0000-6100-0000C115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570" name="TextBox 5569">
          <a:extLst>
            <a:ext uri="{FF2B5EF4-FFF2-40B4-BE49-F238E27FC236}">
              <a16:creationId xmlns:a16="http://schemas.microsoft.com/office/drawing/2014/main" id="{00000000-0008-0000-6100-0000C215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571" name="TextBox 5570">
          <a:extLst>
            <a:ext uri="{FF2B5EF4-FFF2-40B4-BE49-F238E27FC236}">
              <a16:creationId xmlns:a16="http://schemas.microsoft.com/office/drawing/2014/main" id="{00000000-0008-0000-6100-0000C315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572" name="TextBox 5571">
          <a:extLst>
            <a:ext uri="{FF2B5EF4-FFF2-40B4-BE49-F238E27FC236}">
              <a16:creationId xmlns:a16="http://schemas.microsoft.com/office/drawing/2014/main" id="{00000000-0008-0000-6100-0000C415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573" name="TextBox 5572">
          <a:extLst>
            <a:ext uri="{FF2B5EF4-FFF2-40B4-BE49-F238E27FC236}">
              <a16:creationId xmlns:a16="http://schemas.microsoft.com/office/drawing/2014/main" id="{00000000-0008-0000-6100-0000C515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5574" name="TextBox 5573">
          <a:extLst>
            <a:ext uri="{FF2B5EF4-FFF2-40B4-BE49-F238E27FC236}">
              <a16:creationId xmlns:a16="http://schemas.microsoft.com/office/drawing/2014/main" id="{00000000-0008-0000-6100-0000C615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5575" name="TextBox 5574">
          <a:extLst>
            <a:ext uri="{FF2B5EF4-FFF2-40B4-BE49-F238E27FC236}">
              <a16:creationId xmlns:a16="http://schemas.microsoft.com/office/drawing/2014/main" id="{00000000-0008-0000-6100-0000C715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5576" name="TextBox 5575">
          <a:extLst>
            <a:ext uri="{FF2B5EF4-FFF2-40B4-BE49-F238E27FC236}">
              <a16:creationId xmlns:a16="http://schemas.microsoft.com/office/drawing/2014/main" id="{00000000-0008-0000-6100-0000C815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5577" name="TextBox 5576">
          <a:extLst>
            <a:ext uri="{FF2B5EF4-FFF2-40B4-BE49-F238E27FC236}">
              <a16:creationId xmlns:a16="http://schemas.microsoft.com/office/drawing/2014/main" id="{00000000-0008-0000-6100-0000C915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19</xdr:row>
      <xdr:rowOff>0</xdr:rowOff>
    </xdr:from>
    <xdr:ext cx="914400" cy="264560"/>
    <xdr:sp macro="" textlink="">
      <xdr:nvSpPr>
        <xdr:cNvPr id="5578" name="TextBox 5577">
          <a:extLst>
            <a:ext uri="{FF2B5EF4-FFF2-40B4-BE49-F238E27FC236}">
              <a16:creationId xmlns:a16="http://schemas.microsoft.com/office/drawing/2014/main" id="{00000000-0008-0000-6100-0000CA150000}"/>
            </a:ext>
          </a:extLst>
        </xdr:cNvPr>
        <xdr:cNvSpPr txBox="1"/>
      </xdr:nvSpPr>
      <xdr:spPr>
        <a:xfrm>
          <a:off x="16380136" y="2768898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19</xdr:row>
      <xdr:rowOff>0</xdr:rowOff>
    </xdr:from>
    <xdr:ext cx="914400" cy="264560"/>
    <xdr:sp macro="" textlink="">
      <xdr:nvSpPr>
        <xdr:cNvPr id="5579" name="TextBox 5578">
          <a:extLst>
            <a:ext uri="{FF2B5EF4-FFF2-40B4-BE49-F238E27FC236}">
              <a16:creationId xmlns:a16="http://schemas.microsoft.com/office/drawing/2014/main" id="{00000000-0008-0000-6100-0000CB150000}"/>
            </a:ext>
          </a:extLst>
        </xdr:cNvPr>
        <xdr:cNvSpPr txBox="1"/>
      </xdr:nvSpPr>
      <xdr:spPr>
        <a:xfrm>
          <a:off x="16380136" y="2768898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19</xdr:row>
      <xdr:rowOff>0</xdr:rowOff>
    </xdr:from>
    <xdr:ext cx="914400" cy="264560"/>
    <xdr:sp macro="" textlink="">
      <xdr:nvSpPr>
        <xdr:cNvPr id="5580" name="TextBox 5579">
          <a:extLst>
            <a:ext uri="{FF2B5EF4-FFF2-40B4-BE49-F238E27FC236}">
              <a16:creationId xmlns:a16="http://schemas.microsoft.com/office/drawing/2014/main" id="{00000000-0008-0000-6100-0000CC150000}"/>
            </a:ext>
          </a:extLst>
        </xdr:cNvPr>
        <xdr:cNvSpPr txBox="1"/>
      </xdr:nvSpPr>
      <xdr:spPr>
        <a:xfrm>
          <a:off x="16380136" y="2768898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19</xdr:row>
      <xdr:rowOff>0</xdr:rowOff>
    </xdr:from>
    <xdr:ext cx="914400" cy="264560"/>
    <xdr:sp macro="" textlink="">
      <xdr:nvSpPr>
        <xdr:cNvPr id="5581" name="TextBox 5580">
          <a:extLst>
            <a:ext uri="{FF2B5EF4-FFF2-40B4-BE49-F238E27FC236}">
              <a16:creationId xmlns:a16="http://schemas.microsoft.com/office/drawing/2014/main" id="{00000000-0008-0000-6100-0000CD150000}"/>
            </a:ext>
          </a:extLst>
        </xdr:cNvPr>
        <xdr:cNvSpPr txBox="1"/>
      </xdr:nvSpPr>
      <xdr:spPr>
        <a:xfrm>
          <a:off x="16380136" y="2768898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582" name="TextBox 5581">
          <a:extLst>
            <a:ext uri="{FF2B5EF4-FFF2-40B4-BE49-F238E27FC236}">
              <a16:creationId xmlns:a16="http://schemas.microsoft.com/office/drawing/2014/main" id="{00000000-0008-0000-6100-0000CE15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583" name="TextBox 5582">
          <a:extLst>
            <a:ext uri="{FF2B5EF4-FFF2-40B4-BE49-F238E27FC236}">
              <a16:creationId xmlns:a16="http://schemas.microsoft.com/office/drawing/2014/main" id="{00000000-0008-0000-6100-0000CF15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584" name="TextBox 5583">
          <a:extLst>
            <a:ext uri="{FF2B5EF4-FFF2-40B4-BE49-F238E27FC236}">
              <a16:creationId xmlns:a16="http://schemas.microsoft.com/office/drawing/2014/main" id="{00000000-0008-0000-6100-0000D015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585" name="TextBox 5584">
          <a:extLst>
            <a:ext uri="{FF2B5EF4-FFF2-40B4-BE49-F238E27FC236}">
              <a16:creationId xmlns:a16="http://schemas.microsoft.com/office/drawing/2014/main" id="{00000000-0008-0000-6100-0000D115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586" name="TextBox 5585">
          <a:extLst>
            <a:ext uri="{FF2B5EF4-FFF2-40B4-BE49-F238E27FC236}">
              <a16:creationId xmlns:a16="http://schemas.microsoft.com/office/drawing/2014/main" id="{00000000-0008-0000-6100-0000D215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587" name="TextBox 5586">
          <a:extLst>
            <a:ext uri="{FF2B5EF4-FFF2-40B4-BE49-F238E27FC236}">
              <a16:creationId xmlns:a16="http://schemas.microsoft.com/office/drawing/2014/main" id="{00000000-0008-0000-6100-0000D315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588" name="TextBox 5587">
          <a:extLst>
            <a:ext uri="{FF2B5EF4-FFF2-40B4-BE49-F238E27FC236}">
              <a16:creationId xmlns:a16="http://schemas.microsoft.com/office/drawing/2014/main" id="{00000000-0008-0000-6100-0000D415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589" name="TextBox 5588">
          <a:extLst>
            <a:ext uri="{FF2B5EF4-FFF2-40B4-BE49-F238E27FC236}">
              <a16:creationId xmlns:a16="http://schemas.microsoft.com/office/drawing/2014/main" id="{00000000-0008-0000-6100-0000D515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5590" name="TextBox 5589">
          <a:extLst>
            <a:ext uri="{FF2B5EF4-FFF2-40B4-BE49-F238E27FC236}">
              <a16:creationId xmlns:a16="http://schemas.microsoft.com/office/drawing/2014/main" id="{00000000-0008-0000-6100-0000D615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5591" name="TextBox 5590">
          <a:extLst>
            <a:ext uri="{FF2B5EF4-FFF2-40B4-BE49-F238E27FC236}">
              <a16:creationId xmlns:a16="http://schemas.microsoft.com/office/drawing/2014/main" id="{00000000-0008-0000-6100-0000D715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5592" name="TextBox 5591">
          <a:extLst>
            <a:ext uri="{FF2B5EF4-FFF2-40B4-BE49-F238E27FC236}">
              <a16:creationId xmlns:a16="http://schemas.microsoft.com/office/drawing/2014/main" id="{00000000-0008-0000-6100-0000D815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5593" name="TextBox 5592">
          <a:extLst>
            <a:ext uri="{FF2B5EF4-FFF2-40B4-BE49-F238E27FC236}">
              <a16:creationId xmlns:a16="http://schemas.microsoft.com/office/drawing/2014/main" id="{00000000-0008-0000-6100-0000D915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5594" name="TextBox 5593">
          <a:extLst>
            <a:ext uri="{FF2B5EF4-FFF2-40B4-BE49-F238E27FC236}">
              <a16:creationId xmlns:a16="http://schemas.microsoft.com/office/drawing/2014/main" id="{00000000-0008-0000-6100-0000DA15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5595" name="TextBox 5594">
          <a:extLst>
            <a:ext uri="{FF2B5EF4-FFF2-40B4-BE49-F238E27FC236}">
              <a16:creationId xmlns:a16="http://schemas.microsoft.com/office/drawing/2014/main" id="{00000000-0008-0000-6100-0000DB15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5596" name="TextBox 5595">
          <a:extLst>
            <a:ext uri="{FF2B5EF4-FFF2-40B4-BE49-F238E27FC236}">
              <a16:creationId xmlns:a16="http://schemas.microsoft.com/office/drawing/2014/main" id="{00000000-0008-0000-6100-0000DC15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5597" name="TextBox 5596">
          <a:extLst>
            <a:ext uri="{FF2B5EF4-FFF2-40B4-BE49-F238E27FC236}">
              <a16:creationId xmlns:a16="http://schemas.microsoft.com/office/drawing/2014/main" id="{00000000-0008-0000-6100-0000DD15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598" name="TextBox 5597">
          <a:extLst>
            <a:ext uri="{FF2B5EF4-FFF2-40B4-BE49-F238E27FC236}">
              <a16:creationId xmlns:a16="http://schemas.microsoft.com/office/drawing/2014/main" id="{00000000-0008-0000-6100-0000DE15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599" name="TextBox 5598">
          <a:extLst>
            <a:ext uri="{FF2B5EF4-FFF2-40B4-BE49-F238E27FC236}">
              <a16:creationId xmlns:a16="http://schemas.microsoft.com/office/drawing/2014/main" id="{00000000-0008-0000-6100-0000DF15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600" name="TextBox 5599">
          <a:extLst>
            <a:ext uri="{FF2B5EF4-FFF2-40B4-BE49-F238E27FC236}">
              <a16:creationId xmlns:a16="http://schemas.microsoft.com/office/drawing/2014/main" id="{00000000-0008-0000-6100-0000E015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601" name="TextBox 5600">
          <a:extLst>
            <a:ext uri="{FF2B5EF4-FFF2-40B4-BE49-F238E27FC236}">
              <a16:creationId xmlns:a16="http://schemas.microsoft.com/office/drawing/2014/main" id="{00000000-0008-0000-6100-0000E115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602" name="TextBox 5601">
          <a:extLst>
            <a:ext uri="{FF2B5EF4-FFF2-40B4-BE49-F238E27FC236}">
              <a16:creationId xmlns:a16="http://schemas.microsoft.com/office/drawing/2014/main" id="{00000000-0008-0000-6100-0000E215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603" name="TextBox 5602">
          <a:extLst>
            <a:ext uri="{FF2B5EF4-FFF2-40B4-BE49-F238E27FC236}">
              <a16:creationId xmlns:a16="http://schemas.microsoft.com/office/drawing/2014/main" id="{00000000-0008-0000-6100-0000E315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604" name="TextBox 5603">
          <a:extLst>
            <a:ext uri="{FF2B5EF4-FFF2-40B4-BE49-F238E27FC236}">
              <a16:creationId xmlns:a16="http://schemas.microsoft.com/office/drawing/2014/main" id="{00000000-0008-0000-6100-0000E415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605" name="TextBox 5604">
          <a:extLst>
            <a:ext uri="{FF2B5EF4-FFF2-40B4-BE49-F238E27FC236}">
              <a16:creationId xmlns:a16="http://schemas.microsoft.com/office/drawing/2014/main" id="{00000000-0008-0000-6100-0000E515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19</xdr:row>
      <xdr:rowOff>0</xdr:rowOff>
    </xdr:from>
    <xdr:ext cx="914400" cy="264560"/>
    <xdr:sp macro="" textlink="">
      <xdr:nvSpPr>
        <xdr:cNvPr id="5606" name="TextBox 5605">
          <a:extLst>
            <a:ext uri="{FF2B5EF4-FFF2-40B4-BE49-F238E27FC236}">
              <a16:creationId xmlns:a16="http://schemas.microsoft.com/office/drawing/2014/main" id="{00000000-0008-0000-6100-0000E6150000}"/>
            </a:ext>
          </a:extLst>
        </xdr:cNvPr>
        <xdr:cNvSpPr txBox="1"/>
      </xdr:nvSpPr>
      <xdr:spPr>
        <a:xfrm>
          <a:off x="16380136" y="2768898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19</xdr:row>
      <xdr:rowOff>0</xdr:rowOff>
    </xdr:from>
    <xdr:ext cx="914400" cy="264560"/>
    <xdr:sp macro="" textlink="">
      <xdr:nvSpPr>
        <xdr:cNvPr id="5607" name="TextBox 5606">
          <a:extLst>
            <a:ext uri="{FF2B5EF4-FFF2-40B4-BE49-F238E27FC236}">
              <a16:creationId xmlns:a16="http://schemas.microsoft.com/office/drawing/2014/main" id="{00000000-0008-0000-6100-0000E7150000}"/>
            </a:ext>
          </a:extLst>
        </xdr:cNvPr>
        <xdr:cNvSpPr txBox="1"/>
      </xdr:nvSpPr>
      <xdr:spPr>
        <a:xfrm>
          <a:off x="16380136" y="2768898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19</xdr:row>
      <xdr:rowOff>0</xdr:rowOff>
    </xdr:from>
    <xdr:ext cx="914400" cy="264560"/>
    <xdr:sp macro="" textlink="">
      <xdr:nvSpPr>
        <xdr:cNvPr id="5608" name="TextBox 5607">
          <a:extLst>
            <a:ext uri="{FF2B5EF4-FFF2-40B4-BE49-F238E27FC236}">
              <a16:creationId xmlns:a16="http://schemas.microsoft.com/office/drawing/2014/main" id="{00000000-0008-0000-6100-0000E8150000}"/>
            </a:ext>
          </a:extLst>
        </xdr:cNvPr>
        <xdr:cNvSpPr txBox="1"/>
      </xdr:nvSpPr>
      <xdr:spPr>
        <a:xfrm>
          <a:off x="16380136" y="2768898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19</xdr:row>
      <xdr:rowOff>0</xdr:rowOff>
    </xdr:from>
    <xdr:ext cx="914400" cy="264560"/>
    <xdr:sp macro="" textlink="">
      <xdr:nvSpPr>
        <xdr:cNvPr id="5609" name="TextBox 5608">
          <a:extLst>
            <a:ext uri="{FF2B5EF4-FFF2-40B4-BE49-F238E27FC236}">
              <a16:creationId xmlns:a16="http://schemas.microsoft.com/office/drawing/2014/main" id="{00000000-0008-0000-6100-0000E9150000}"/>
            </a:ext>
          </a:extLst>
        </xdr:cNvPr>
        <xdr:cNvSpPr txBox="1"/>
      </xdr:nvSpPr>
      <xdr:spPr>
        <a:xfrm>
          <a:off x="16380136" y="2768898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610" name="TextBox 5609">
          <a:extLst>
            <a:ext uri="{FF2B5EF4-FFF2-40B4-BE49-F238E27FC236}">
              <a16:creationId xmlns:a16="http://schemas.microsoft.com/office/drawing/2014/main" id="{00000000-0008-0000-6100-0000EA15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611" name="TextBox 5610">
          <a:extLst>
            <a:ext uri="{FF2B5EF4-FFF2-40B4-BE49-F238E27FC236}">
              <a16:creationId xmlns:a16="http://schemas.microsoft.com/office/drawing/2014/main" id="{00000000-0008-0000-6100-0000EB15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612" name="TextBox 5611">
          <a:extLst>
            <a:ext uri="{FF2B5EF4-FFF2-40B4-BE49-F238E27FC236}">
              <a16:creationId xmlns:a16="http://schemas.microsoft.com/office/drawing/2014/main" id="{00000000-0008-0000-6100-0000EC15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613" name="TextBox 5612">
          <a:extLst>
            <a:ext uri="{FF2B5EF4-FFF2-40B4-BE49-F238E27FC236}">
              <a16:creationId xmlns:a16="http://schemas.microsoft.com/office/drawing/2014/main" id="{00000000-0008-0000-6100-0000ED15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614" name="TextBox 5613">
          <a:extLst>
            <a:ext uri="{FF2B5EF4-FFF2-40B4-BE49-F238E27FC236}">
              <a16:creationId xmlns:a16="http://schemas.microsoft.com/office/drawing/2014/main" id="{00000000-0008-0000-6100-0000EE15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615" name="TextBox 5614">
          <a:extLst>
            <a:ext uri="{FF2B5EF4-FFF2-40B4-BE49-F238E27FC236}">
              <a16:creationId xmlns:a16="http://schemas.microsoft.com/office/drawing/2014/main" id="{00000000-0008-0000-6100-0000EF15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616" name="TextBox 5615">
          <a:extLst>
            <a:ext uri="{FF2B5EF4-FFF2-40B4-BE49-F238E27FC236}">
              <a16:creationId xmlns:a16="http://schemas.microsoft.com/office/drawing/2014/main" id="{00000000-0008-0000-6100-0000F015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617" name="TextBox 5616">
          <a:extLst>
            <a:ext uri="{FF2B5EF4-FFF2-40B4-BE49-F238E27FC236}">
              <a16:creationId xmlns:a16="http://schemas.microsoft.com/office/drawing/2014/main" id="{00000000-0008-0000-6100-0000F115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5618" name="TextBox 5617">
          <a:extLst>
            <a:ext uri="{FF2B5EF4-FFF2-40B4-BE49-F238E27FC236}">
              <a16:creationId xmlns:a16="http://schemas.microsoft.com/office/drawing/2014/main" id="{00000000-0008-0000-6100-0000F215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5619" name="TextBox 5618">
          <a:extLst>
            <a:ext uri="{FF2B5EF4-FFF2-40B4-BE49-F238E27FC236}">
              <a16:creationId xmlns:a16="http://schemas.microsoft.com/office/drawing/2014/main" id="{00000000-0008-0000-6100-0000F315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5620" name="TextBox 5619">
          <a:extLst>
            <a:ext uri="{FF2B5EF4-FFF2-40B4-BE49-F238E27FC236}">
              <a16:creationId xmlns:a16="http://schemas.microsoft.com/office/drawing/2014/main" id="{00000000-0008-0000-6100-0000F415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5621" name="TextBox 5620">
          <a:extLst>
            <a:ext uri="{FF2B5EF4-FFF2-40B4-BE49-F238E27FC236}">
              <a16:creationId xmlns:a16="http://schemas.microsoft.com/office/drawing/2014/main" id="{00000000-0008-0000-6100-0000F515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19</xdr:row>
      <xdr:rowOff>0</xdr:rowOff>
    </xdr:from>
    <xdr:ext cx="914400" cy="264560"/>
    <xdr:sp macro="" textlink="">
      <xdr:nvSpPr>
        <xdr:cNvPr id="5622" name="TextBox 5621">
          <a:extLst>
            <a:ext uri="{FF2B5EF4-FFF2-40B4-BE49-F238E27FC236}">
              <a16:creationId xmlns:a16="http://schemas.microsoft.com/office/drawing/2014/main" id="{00000000-0008-0000-6100-0000F6150000}"/>
            </a:ext>
          </a:extLst>
        </xdr:cNvPr>
        <xdr:cNvSpPr txBox="1"/>
      </xdr:nvSpPr>
      <xdr:spPr>
        <a:xfrm>
          <a:off x="16380136" y="2768898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19</xdr:row>
      <xdr:rowOff>0</xdr:rowOff>
    </xdr:from>
    <xdr:ext cx="914400" cy="264560"/>
    <xdr:sp macro="" textlink="">
      <xdr:nvSpPr>
        <xdr:cNvPr id="5623" name="TextBox 5622">
          <a:extLst>
            <a:ext uri="{FF2B5EF4-FFF2-40B4-BE49-F238E27FC236}">
              <a16:creationId xmlns:a16="http://schemas.microsoft.com/office/drawing/2014/main" id="{00000000-0008-0000-6100-0000F7150000}"/>
            </a:ext>
          </a:extLst>
        </xdr:cNvPr>
        <xdr:cNvSpPr txBox="1"/>
      </xdr:nvSpPr>
      <xdr:spPr>
        <a:xfrm>
          <a:off x="16380136" y="2768898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19</xdr:row>
      <xdr:rowOff>0</xdr:rowOff>
    </xdr:from>
    <xdr:ext cx="914400" cy="264560"/>
    <xdr:sp macro="" textlink="">
      <xdr:nvSpPr>
        <xdr:cNvPr id="5624" name="TextBox 5623">
          <a:extLst>
            <a:ext uri="{FF2B5EF4-FFF2-40B4-BE49-F238E27FC236}">
              <a16:creationId xmlns:a16="http://schemas.microsoft.com/office/drawing/2014/main" id="{00000000-0008-0000-6100-0000F8150000}"/>
            </a:ext>
          </a:extLst>
        </xdr:cNvPr>
        <xdr:cNvSpPr txBox="1"/>
      </xdr:nvSpPr>
      <xdr:spPr>
        <a:xfrm>
          <a:off x="16380136" y="2768898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19</xdr:row>
      <xdr:rowOff>0</xdr:rowOff>
    </xdr:from>
    <xdr:ext cx="914400" cy="264560"/>
    <xdr:sp macro="" textlink="">
      <xdr:nvSpPr>
        <xdr:cNvPr id="5625" name="TextBox 5624">
          <a:extLst>
            <a:ext uri="{FF2B5EF4-FFF2-40B4-BE49-F238E27FC236}">
              <a16:creationId xmlns:a16="http://schemas.microsoft.com/office/drawing/2014/main" id="{00000000-0008-0000-6100-0000F9150000}"/>
            </a:ext>
          </a:extLst>
        </xdr:cNvPr>
        <xdr:cNvSpPr txBox="1"/>
      </xdr:nvSpPr>
      <xdr:spPr>
        <a:xfrm>
          <a:off x="16380136" y="2768898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626" name="TextBox 5625">
          <a:extLst>
            <a:ext uri="{FF2B5EF4-FFF2-40B4-BE49-F238E27FC236}">
              <a16:creationId xmlns:a16="http://schemas.microsoft.com/office/drawing/2014/main" id="{00000000-0008-0000-6100-0000FA15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627" name="TextBox 5626">
          <a:extLst>
            <a:ext uri="{FF2B5EF4-FFF2-40B4-BE49-F238E27FC236}">
              <a16:creationId xmlns:a16="http://schemas.microsoft.com/office/drawing/2014/main" id="{00000000-0008-0000-6100-0000FB15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628" name="TextBox 5627">
          <a:extLst>
            <a:ext uri="{FF2B5EF4-FFF2-40B4-BE49-F238E27FC236}">
              <a16:creationId xmlns:a16="http://schemas.microsoft.com/office/drawing/2014/main" id="{00000000-0008-0000-6100-0000FC15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629" name="TextBox 5628">
          <a:extLst>
            <a:ext uri="{FF2B5EF4-FFF2-40B4-BE49-F238E27FC236}">
              <a16:creationId xmlns:a16="http://schemas.microsoft.com/office/drawing/2014/main" id="{00000000-0008-0000-6100-0000FD15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630" name="TextBox 5629">
          <a:extLst>
            <a:ext uri="{FF2B5EF4-FFF2-40B4-BE49-F238E27FC236}">
              <a16:creationId xmlns:a16="http://schemas.microsoft.com/office/drawing/2014/main" id="{00000000-0008-0000-6100-0000FE15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631" name="TextBox 5630">
          <a:extLst>
            <a:ext uri="{FF2B5EF4-FFF2-40B4-BE49-F238E27FC236}">
              <a16:creationId xmlns:a16="http://schemas.microsoft.com/office/drawing/2014/main" id="{00000000-0008-0000-6100-0000FF15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632" name="TextBox 5631">
          <a:extLst>
            <a:ext uri="{FF2B5EF4-FFF2-40B4-BE49-F238E27FC236}">
              <a16:creationId xmlns:a16="http://schemas.microsoft.com/office/drawing/2014/main" id="{00000000-0008-0000-6100-00000016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633" name="TextBox 5632">
          <a:extLst>
            <a:ext uri="{FF2B5EF4-FFF2-40B4-BE49-F238E27FC236}">
              <a16:creationId xmlns:a16="http://schemas.microsoft.com/office/drawing/2014/main" id="{00000000-0008-0000-6100-00000116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5634" name="TextBox 5633">
          <a:extLst>
            <a:ext uri="{FF2B5EF4-FFF2-40B4-BE49-F238E27FC236}">
              <a16:creationId xmlns:a16="http://schemas.microsoft.com/office/drawing/2014/main" id="{00000000-0008-0000-6100-00000216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5635" name="TextBox 5634">
          <a:extLst>
            <a:ext uri="{FF2B5EF4-FFF2-40B4-BE49-F238E27FC236}">
              <a16:creationId xmlns:a16="http://schemas.microsoft.com/office/drawing/2014/main" id="{00000000-0008-0000-6100-00000316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5636" name="TextBox 5635">
          <a:extLst>
            <a:ext uri="{FF2B5EF4-FFF2-40B4-BE49-F238E27FC236}">
              <a16:creationId xmlns:a16="http://schemas.microsoft.com/office/drawing/2014/main" id="{00000000-0008-0000-6100-00000416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5637" name="TextBox 5636">
          <a:extLst>
            <a:ext uri="{FF2B5EF4-FFF2-40B4-BE49-F238E27FC236}">
              <a16:creationId xmlns:a16="http://schemas.microsoft.com/office/drawing/2014/main" id="{00000000-0008-0000-6100-00000516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5638" name="TextBox 5637">
          <a:extLst>
            <a:ext uri="{FF2B5EF4-FFF2-40B4-BE49-F238E27FC236}">
              <a16:creationId xmlns:a16="http://schemas.microsoft.com/office/drawing/2014/main" id="{00000000-0008-0000-6100-00000616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5639" name="TextBox 5638">
          <a:extLst>
            <a:ext uri="{FF2B5EF4-FFF2-40B4-BE49-F238E27FC236}">
              <a16:creationId xmlns:a16="http://schemas.microsoft.com/office/drawing/2014/main" id="{00000000-0008-0000-6100-00000716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5640" name="TextBox 5639">
          <a:extLst>
            <a:ext uri="{FF2B5EF4-FFF2-40B4-BE49-F238E27FC236}">
              <a16:creationId xmlns:a16="http://schemas.microsoft.com/office/drawing/2014/main" id="{00000000-0008-0000-6100-00000816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18</xdr:row>
      <xdr:rowOff>1013883</xdr:rowOff>
    </xdr:from>
    <xdr:ext cx="914400" cy="264560"/>
    <xdr:sp macro="" textlink="">
      <xdr:nvSpPr>
        <xdr:cNvPr id="5641" name="TextBox 5640">
          <a:extLst>
            <a:ext uri="{FF2B5EF4-FFF2-40B4-BE49-F238E27FC236}">
              <a16:creationId xmlns:a16="http://schemas.microsoft.com/office/drawing/2014/main" id="{00000000-0008-0000-6100-000009160000}"/>
            </a:ext>
          </a:extLst>
        </xdr:cNvPr>
        <xdr:cNvSpPr txBox="1"/>
      </xdr:nvSpPr>
      <xdr:spPr>
        <a:xfrm>
          <a:off x="16380136" y="27686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642" name="TextBox 5641">
          <a:extLst>
            <a:ext uri="{FF2B5EF4-FFF2-40B4-BE49-F238E27FC236}">
              <a16:creationId xmlns:a16="http://schemas.microsoft.com/office/drawing/2014/main" id="{00000000-0008-0000-6100-00000A16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643" name="TextBox 5642">
          <a:extLst>
            <a:ext uri="{FF2B5EF4-FFF2-40B4-BE49-F238E27FC236}">
              <a16:creationId xmlns:a16="http://schemas.microsoft.com/office/drawing/2014/main" id="{00000000-0008-0000-6100-00000B16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644" name="TextBox 5643">
          <a:extLst>
            <a:ext uri="{FF2B5EF4-FFF2-40B4-BE49-F238E27FC236}">
              <a16:creationId xmlns:a16="http://schemas.microsoft.com/office/drawing/2014/main" id="{00000000-0008-0000-6100-00000C16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645" name="TextBox 5644">
          <a:extLst>
            <a:ext uri="{FF2B5EF4-FFF2-40B4-BE49-F238E27FC236}">
              <a16:creationId xmlns:a16="http://schemas.microsoft.com/office/drawing/2014/main" id="{00000000-0008-0000-6100-00000D16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646" name="TextBox 5645">
          <a:extLst>
            <a:ext uri="{FF2B5EF4-FFF2-40B4-BE49-F238E27FC236}">
              <a16:creationId xmlns:a16="http://schemas.microsoft.com/office/drawing/2014/main" id="{00000000-0008-0000-6100-00000E16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647" name="TextBox 5646">
          <a:extLst>
            <a:ext uri="{FF2B5EF4-FFF2-40B4-BE49-F238E27FC236}">
              <a16:creationId xmlns:a16="http://schemas.microsoft.com/office/drawing/2014/main" id="{00000000-0008-0000-6100-00000F16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648" name="TextBox 5647">
          <a:extLst>
            <a:ext uri="{FF2B5EF4-FFF2-40B4-BE49-F238E27FC236}">
              <a16:creationId xmlns:a16="http://schemas.microsoft.com/office/drawing/2014/main" id="{00000000-0008-0000-6100-00001016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649" name="TextBox 5648">
          <a:extLst>
            <a:ext uri="{FF2B5EF4-FFF2-40B4-BE49-F238E27FC236}">
              <a16:creationId xmlns:a16="http://schemas.microsoft.com/office/drawing/2014/main" id="{00000000-0008-0000-6100-00001116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650" name="TextBox 5649">
          <a:extLst>
            <a:ext uri="{FF2B5EF4-FFF2-40B4-BE49-F238E27FC236}">
              <a16:creationId xmlns:a16="http://schemas.microsoft.com/office/drawing/2014/main" id="{00000000-0008-0000-6100-00001216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651" name="TextBox 5650">
          <a:extLst>
            <a:ext uri="{FF2B5EF4-FFF2-40B4-BE49-F238E27FC236}">
              <a16:creationId xmlns:a16="http://schemas.microsoft.com/office/drawing/2014/main" id="{00000000-0008-0000-6100-00001316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652" name="TextBox 5651">
          <a:extLst>
            <a:ext uri="{FF2B5EF4-FFF2-40B4-BE49-F238E27FC236}">
              <a16:creationId xmlns:a16="http://schemas.microsoft.com/office/drawing/2014/main" id="{00000000-0008-0000-6100-00001416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653" name="TextBox 5652">
          <a:extLst>
            <a:ext uri="{FF2B5EF4-FFF2-40B4-BE49-F238E27FC236}">
              <a16:creationId xmlns:a16="http://schemas.microsoft.com/office/drawing/2014/main" id="{00000000-0008-0000-6100-00001516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654" name="TextBox 5653">
          <a:extLst>
            <a:ext uri="{FF2B5EF4-FFF2-40B4-BE49-F238E27FC236}">
              <a16:creationId xmlns:a16="http://schemas.microsoft.com/office/drawing/2014/main" id="{00000000-0008-0000-6100-00001616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655" name="TextBox 5654">
          <a:extLst>
            <a:ext uri="{FF2B5EF4-FFF2-40B4-BE49-F238E27FC236}">
              <a16:creationId xmlns:a16="http://schemas.microsoft.com/office/drawing/2014/main" id="{00000000-0008-0000-6100-00001716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656" name="TextBox 5655">
          <a:extLst>
            <a:ext uri="{FF2B5EF4-FFF2-40B4-BE49-F238E27FC236}">
              <a16:creationId xmlns:a16="http://schemas.microsoft.com/office/drawing/2014/main" id="{00000000-0008-0000-6100-00001816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657" name="TextBox 5656">
          <a:extLst>
            <a:ext uri="{FF2B5EF4-FFF2-40B4-BE49-F238E27FC236}">
              <a16:creationId xmlns:a16="http://schemas.microsoft.com/office/drawing/2014/main" id="{00000000-0008-0000-6100-00001916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658" name="TextBox 5657">
          <a:extLst>
            <a:ext uri="{FF2B5EF4-FFF2-40B4-BE49-F238E27FC236}">
              <a16:creationId xmlns:a16="http://schemas.microsoft.com/office/drawing/2014/main" id="{00000000-0008-0000-6100-00001A16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659" name="TextBox 5658">
          <a:extLst>
            <a:ext uri="{FF2B5EF4-FFF2-40B4-BE49-F238E27FC236}">
              <a16:creationId xmlns:a16="http://schemas.microsoft.com/office/drawing/2014/main" id="{00000000-0008-0000-6100-00001B16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660" name="TextBox 5659">
          <a:extLst>
            <a:ext uri="{FF2B5EF4-FFF2-40B4-BE49-F238E27FC236}">
              <a16:creationId xmlns:a16="http://schemas.microsoft.com/office/drawing/2014/main" id="{00000000-0008-0000-6100-00001C16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661" name="TextBox 5660">
          <a:extLst>
            <a:ext uri="{FF2B5EF4-FFF2-40B4-BE49-F238E27FC236}">
              <a16:creationId xmlns:a16="http://schemas.microsoft.com/office/drawing/2014/main" id="{00000000-0008-0000-6100-00001D16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662" name="TextBox 5661">
          <a:extLst>
            <a:ext uri="{FF2B5EF4-FFF2-40B4-BE49-F238E27FC236}">
              <a16:creationId xmlns:a16="http://schemas.microsoft.com/office/drawing/2014/main" id="{00000000-0008-0000-6100-00001E16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663" name="TextBox 5662">
          <a:extLst>
            <a:ext uri="{FF2B5EF4-FFF2-40B4-BE49-F238E27FC236}">
              <a16:creationId xmlns:a16="http://schemas.microsoft.com/office/drawing/2014/main" id="{00000000-0008-0000-6100-00001F16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664" name="TextBox 5663">
          <a:extLst>
            <a:ext uri="{FF2B5EF4-FFF2-40B4-BE49-F238E27FC236}">
              <a16:creationId xmlns:a16="http://schemas.microsoft.com/office/drawing/2014/main" id="{00000000-0008-0000-6100-00002016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665" name="TextBox 5664">
          <a:extLst>
            <a:ext uri="{FF2B5EF4-FFF2-40B4-BE49-F238E27FC236}">
              <a16:creationId xmlns:a16="http://schemas.microsoft.com/office/drawing/2014/main" id="{00000000-0008-0000-6100-00002116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666" name="TextBox 5665">
          <a:extLst>
            <a:ext uri="{FF2B5EF4-FFF2-40B4-BE49-F238E27FC236}">
              <a16:creationId xmlns:a16="http://schemas.microsoft.com/office/drawing/2014/main" id="{00000000-0008-0000-6100-00002216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667" name="TextBox 5666">
          <a:extLst>
            <a:ext uri="{FF2B5EF4-FFF2-40B4-BE49-F238E27FC236}">
              <a16:creationId xmlns:a16="http://schemas.microsoft.com/office/drawing/2014/main" id="{00000000-0008-0000-6100-00002316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668" name="TextBox 5667">
          <a:extLst>
            <a:ext uri="{FF2B5EF4-FFF2-40B4-BE49-F238E27FC236}">
              <a16:creationId xmlns:a16="http://schemas.microsoft.com/office/drawing/2014/main" id="{00000000-0008-0000-6100-00002416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669" name="TextBox 5668">
          <a:extLst>
            <a:ext uri="{FF2B5EF4-FFF2-40B4-BE49-F238E27FC236}">
              <a16:creationId xmlns:a16="http://schemas.microsoft.com/office/drawing/2014/main" id="{00000000-0008-0000-6100-00002516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670" name="TextBox 5669">
          <a:extLst>
            <a:ext uri="{FF2B5EF4-FFF2-40B4-BE49-F238E27FC236}">
              <a16:creationId xmlns:a16="http://schemas.microsoft.com/office/drawing/2014/main" id="{00000000-0008-0000-6100-00002616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671" name="TextBox 5670">
          <a:extLst>
            <a:ext uri="{FF2B5EF4-FFF2-40B4-BE49-F238E27FC236}">
              <a16:creationId xmlns:a16="http://schemas.microsoft.com/office/drawing/2014/main" id="{00000000-0008-0000-6100-00002716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672" name="TextBox 5671">
          <a:extLst>
            <a:ext uri="{FF2B5EF4-FFF2-40B4-BE49-F238E27FC236}">
              <a16:creationId xmlns:a16="http://schemas.microsoft.com/office/drawing/2014/main" id="{00000000-0008-0000-6100-00002816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673" name="TextBox 5672">
          <a:extLst>
            <a:ext uri="{FF2B5EF4-FFF2-40B4-BE49-F238E27FC236}">
              <a16:creationId xmlns:a16="http://schemas.microsoft.com/office/drawing/2014/main" id="{00000000-0008-0000-6100-00002916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21</xdr:row>
      <xdr:rowOff>0</xdr:rowOff>
    </xdr:from>
    <xdr:ext cx="914400" cy="264560"/>
    <xdr:sp macro="" textlink="">
      <xdr:nvSpPr>
        <xdr:cNvPr id="5674" name="TextBox 5673">
          <a:extLst>
            <a:ext uri="{FF2B5EF4-FFF2-40B4-BE49-F238E27FC236}">
              <a16:creationId xmlns:a16="http://schemas.microsoft.com/office/drawing/2014/main" id="{00000000-0008-0000-6100-00002A160000}"/>
            </a:ext>
          </a:extLst>
        </xdr:cNvPr>
        <xdr:cNvSpPr txBox="1"/>
      </xdr:nvSpPr>
      <xdr:spPr>
        <a:xfrm>
          <a:off x="16380136" y="3166334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21</xdr:row>
      <xdr:rowOff>0</xdr:rowOff>
    </xdr:from>
    <xdr:ext cx="914400" cy="264560"/>
    <xdr:sp macro="" textlink="">
      <xdr:nvSpPr>
        <xdr:cNvPr id="5675" name="TextBox 5674">
          <a:extLst>
            <a:ext uri="{FF2B5EF4-FFF2-40B4-BE49-F238E27FC236}">
              <a16:creationId xmlns:a16="http://schemas.microsoft.com/office/drawing/2014/main" id="{00000000-0008-0000-6100-00002B160000}"/>
            </a:ext>
          </a:extLst>
        </xdr:cNvPr>
        <xdr:cNvSpPr txBox="1"/>
      </xdr:nvSpPr>
      <xdr:spPr>
        <a:xfrm>
          <a:off x="16380136" y="3166334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21</xdr:row>
      <xdr:rowOff>0</xdr:rowOff>
    </xdr:from>
    <xdr:ext cx="914400" cy="264560"/>
    <xdr:sp macro="" textlink="">
      <xdr:nvSpPr>
        <xdr:cNvPr id="5676" name="TextBox 5675">
          <a:extLst>
            <a:ext uri="{FF2B5EF4-FFF2-40B4-BE49-F238E27FC236}">
              <a16:creationId xmlns:a16="http://schemas.microsoft.com/office/drawing/2014/main" id="{00000000-0008-0000-6100-00002C160000}"/>
            </a:ext>
          </a:extLst>
        </xdr:cNvPr>
        <xdr:cNvSpPr txBox="1"/>
      </xdr:nvSpPr>
      <xdr:spPr>
        <a:xfrm>
          <a:off x="16380136" y="3166334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21</xdr:row>
      <xdr:rowOff>0</xdr:rowOff>
    </xdr:from>
    <xdr:ext cx="914400" cy="264560"/>
    <xdr:sp macro="" textlink="">
      <xdr:nvSpPr>
        <xdr:cNvPr id="5677" name="TextBox 5676">
          <a:extLst>
            <a:ext uri="{FF2B5EF4-FFF2-40B4-BE49-F238E27FC236}">
              <a16:creationId xmlns:a16="http://schemas.microsoft.com/office/drawing/2014/main" id="{00000000-0008-0000-6100-00002D160000}"/>
            </a:ext>
          </a:extLst>
        </xdr:cNvPr>
        <xdr:cNvSpPr txBox="1"/>
      </xdr:nvSpPr>
      <xdr:spPr>
        <a:xfrm>
          <a:off x="16380136" y="3166334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678" name="TextBox 5677">
          <a:extLst>
            <a:ext uri="{FF2B5EF4-FFF2-40B4-BE49-F238E27FC236}">
              <a16:creationId xmlns:a16="http://schemas.microsoft.com/office/drawing/2014/main" id="{00000000-0008-0000-6100-00002E16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679" name="TextBox 5678">
          <a:extLst>
            <a:ext uri="{FF2B5EF4-FFF2-40B4-BE49-F238E27FC236}">
              <a16:creationId xmlns:a16="http://schemas.microsoft.com/office/drawing/2014/main" id="{00000000-0008-0000-6100-00002F16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680" name="TextBox 5679">
          <a:extLst>
            <a:ext uri="{FF2B5EF4-FFF2-40B4-BE49-F238E27FC236}">
              <a16:creationId xmlns:a16="http://schemas.microsoft.com/office/drawing/2014/main" id="{00000000-0008-0000-6100-00003016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681" name="TextBox 5680">
          <a:extLst>
            <a:ext uri="{FF2B5EF4-FFF2-40B4-BE49-F238E27FC236}">
              <a16:creationId xmlns:a16="http://schemas.microsoft.com/office/drawing/2014/main" id="{00000000-0008-0000-6100-00003116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682" name="TextBox 5681">
          <a:extLst>
            <a:ext uri="{FF2B5EF4-FFF2-40B4-BE49-F238E27FC236}">
              <a16:creationId xmlns:a16="http://schemas.microsoft.com/office/drawing/2014/main" id="{00000000-0008-0000-6100-00003216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683" name="TextBox 5682">
          <a:extLst>
            <a:ext uri="{FF2B5EF4-FFF2-40B4-BE49-F238E27FC236}">
              <a16:creationId xmlns:a16="http://schemas.microsoft.com/office/drawing/2014/main" id="{00000000-0008-0000-6100-00003316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684" name="TextBox 5683">
          <a:extLst>
            <a:ext uri="{FF2B5EF4-FFF2-40B4-BE49-F238E27FC236}">
              <a16:creationId xmlns:a16="http://schemas.microsoft.com/office/drawing/2014/main" id="{00000000-0008-0000-6100-00003416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685" name="TextBox 5684">
          <a:extLst>
            <a:ext uri="{FF2B5EF4-FFF2-40B4-BE49-F238E27FC236}">
              <a16:creationId xmlns:a16="http://schemas.microsoft.com/office/drawing/2014/main" id="{00000000-0008-0000-6100-00003516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686" name="TextBox 5685">
          <a:extLst>
            <a:ext uri="{FF2B5EF4-FFF2-40B4-BE49-F238E27FC236}">
              <a16:creationId xmlns:a16="http://schemas.microsoft.com/office/drawing/2014/main" id="{00000000-0008-0000-6100-00003616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687" name="TextBox 5686">
          <a:extLst>
            <a:ext uri="{FF2B5EF4-FFF2-40B4-BE49-F238E27FC236}">
              <a16:creationId xmlns:a16="http://schemas.microsoft.com/office/drawing/2014/main" id="{00000000-0008-0000-6100-00003716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688" name="TextBox 5687">
          <a:extLst>
            <a:ext uri="{FF2B5EF4-FFF2-40B4-BE49-F238E27FC236}">
              <a16:creationId xmlns:a16="http://schemas.microsoft.com/office/drawing/2014/main" id="{00000000-0008-0000-6100-00003816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689" name="TextBox 5688">
          <a:extLst>
            <a:ext uri="{FF2B5EF4-FFF2-40B4-BE49-F238E27FC236}">
              <a16:creationId xmlns:a16="http://schemas.microsoft.com/office/drawing/2014/main" id="{00000000-0008-0000-6100-00003916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21</xdr:row>
      <xdr:rowOff>0</xdr:rowOff>
    </xdr:from>
    <xdr:ext cx="914400" cy="264560"/>
    <xdr:sp macro="" textlink="">
      <xdr:nvSpPr>
        <xdr:cNvPr id="5690" name="TextBox 5689">
          <a:extLst>
            <a:ext uri="{FF2B5EF4-FFF2-40B4-BE49-F238E27FC236}">
              <a16:creationId xmlns:a16="http://schemas.microsoft.com/office/drawing/2014/main" id="{00000000-0008-0000-6100-00003A160000}"/>
            </a:ext>
          </a:extLst>
        </xdr:cNvPr>
        <xdr:cNvSpPr txBox="1"/>
      </xdr:nvSpPr>
      <xdr:spPr>
        <a:xfrm>
          <a:off x="16380136" y="3166334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21</xdr:row>
      <xdr:rowOff>0</xdr:rowOff>
    </xdr:from>
    <xdr:ext cx="914400" cy="264560"/>
    <xdr:sp macro="" textlink="">
      <xdr:nvSpPr>
        <xdr:cNvPr id="5691" name="TextBox 5690">
          <a:extLst>
            <a:ext uri="{FF2B5EF4-FFF2-40B4-BE49-F238E27FC236}">
              <a16:creationId xmlns:a16="http://schemas.microsoft.com/office/drawing/2014/main" id="{00000000-0008-0000-6100-00003B160000}"/>
            </a:ext>
          </a:extLst>
        </xdr:cNvPr>
        <xdr:cNvSpPr txBox="1"/>
      </xdr:nvSpPr>
      <xdr:spPr>
        <a:xfrm>
          <a:off x="16380136" y="3166334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21</xdr:row>
      <xdr:rowOff>0</xdr:rowOff>
    </xdr:from>
    <xdr:ext cx="914400" cy="264560"/>
    <xdr:sp macro="" textlink="">
      <xdr:nvSpPr>
        <xdr:cNvPr id="5692" name="TextBox 5691">
          <a:extLst>
            <a:ext uri="{FF2B5EF4-FFF2-40B4-BE49-F238E27FC236}">
              <a16:creationId xmlns:a16="http://schemas.microsoft.com/office/drawing/2014/main" id="{00000000-0008-0000-6100-00003C160000}"/>
            </a:ext>
          </a:extLst>
        </xdr:cNvPr>
        <xdr:cNvSpPr txBox="1"/>
      </xdr:nvSpPr>
      <xdr:spPr>
        <a:xfrm>
          <a:off x="16380136" y="3166334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21</xdr:row>
      <xdr:rowOff>0</xdr:rowOff>
    </xdr:from>
    <xdr:ext cx="914400" cy="264560"/>
    <xdr:sp macro="" textlink="">
      <xdr:nvSpPr>
        <xdr:cNvPr id="5693" name="TextBox 5692">
          <a:extLst>
            <a:ext uri="{FF2B5EF4-FFF2-40B4-BE49-F238E27FC236}">
              <a16:creationId xmlns:a16="http://schemas.microsoft.com/office/drawing/2014/main" id="{00000000-0008-0000-6100-00003D160000}"/>
            </a:ext>
          </a:extLst>
        </xdr:cNvPr>
        <xdr:cNvSpPr txBox="1"/>
      </xdr:nvSpPr>
      <xdr:spPr>
        <a:xfrm>
          <a:off x="16380136" y="3166334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694" name="TextBox 5693">
          <a:extLst>
            <a:ext uri="{FF2B5EF4-FFF2-40B4-BE49-F238E27FC236}">
              <a16:creationId xmlns:a16="http://schemas.microsoft.com/office/drawing/2014/main" id="{00000000-0008-0000-6100-00003E16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695" name="TextBox 5694">
          <a:extLst>
            <a:ext uri="{FF2B5EF4-FFF2-40B4-BE49-F238E27FC236}">
              <a16:creationId xmlns:a16="http://schemas.microsoft.com/office/drawing/2014/main" id="{00000000-0008-0000-6100-00003F16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696" name="TextBox 5695">
          <a:extLst>
            <a:ext uri="{FF2B5EF4-FFF2-40B4-BE49-F238E27FC236}">
              <a16:creationId xmlns:a16="http://schemas.microsoft.com/office/drawing/2014/main" id="{00000000-0008-0000-6100-00004016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697" name="TextBox 5696">
          <a:extLst>
            <a:ext uri="{FF2B5EF4-FFF2-40B4-BE49-F238E27FC236}">
              <a16:creationId xmlns:a16="http://schemas.microsoft.com/office/drawing/2014/main" id="{00000000-0008-0000-6100-00004116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698" name="TextBox 5697">
          <a:extLst>
            <a:ext uri="{FF2B5EF4-FFF2-40B4-BE49-F238E27FC236}">
              <a16:creationId xmlns:a16="http://schemas.microsoft.com/office/drawing/2014/main" id="{00000000-0008-0000-6100-00004216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699" name="TextBox 5698">
          <a:extLst>
            <a:ext uri="{FF2B5EF4-FFF2-40B4-BE49-F238E27FC236}">
              <a16:creationId xmlns:a16="http://schemas.microsoft.com/office/drawing/2014/main" id="{00000000-0008-0000-6100-00004316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700" name="TextBox 5699">
          <a:extLst>
            <a:ext uri="{FF2B5EF4-FFF2-40B4-BE49-F238E27FC236}">
              <a16:creationId xmlns:a16="http://schemas.microsoft.com/office/drawing/2014/main" id="{00000000-0008-0000-6100-00004416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701" name="TextBox 5700">
          <a:extLst>
            <a:ext uri="{FF2B5EF4-FFF2-40B4-BE49-F238E27FC236}">
              <a16:creationId xmlns:a16="http://schemas.microsoft.com/office/drawing/2014/main" id="{00000000-0008-0000-6100-00004516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702" name="TextBox 5701">
          <a:extLst>
            <a:ext uri="{FF2B5EF4-FFF2-40B4-BE49-F238E27FC236}">
              <a16:creationId xmlns:a16="http://schemas.microsoft.com/office/drawing/2014/main" id="{00000000-0008-0000-6100-00004616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703" name="TextBox 5702">
          <a:extLst>
            <a:ext uri="{FF2B5EF4-FFF2-40B4-BE49-F238E27FC236}">
              <a16:creationId xmlns:a16="http://schemas.microsoft.com/office/drawing/2014/main" id="{00000000-0008-0000-6100-00004716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704" name="TextBox 5703">
          <a:extLst>
            <a:ext uri="{FF2B5EF4-FFF2-40B4-BE49-F238E27FC236}">
              <a16:creationId xmlns:a16="http://schemas.microsoft.com/office/drawing/2014/main" id="{00000000-0008-0000-6100-00004816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705" name="TextBox 5704">
          <a:extLst>
            <a:ext uri="{FF2B5EF4-FFF2-40B4-BE49-F238E27FC236}">
              <a16:creationId xmlns:a16="http://schemas.microsoft.com/office/drawing/2014/main" id="{00000000-0008-0000-6100-00004916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706" name="TextBox 5705">
          <a:extLst>
            <a:ext uri="{FF2B5EF4-FFF2-40B4-BE49-F238E27FC236}">
              <a16:creationId xmlns:a16="http://schemas.microsoft.com/office/drawing/2014/main" id="{00000000-0008-0000-6100-00004A16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707" name="TextBox 5706">
          <a:extLst>
            <a:ext uri="{FF2B5EF4-FFF2-40B4-BE49-F238E27FC236}">
              <a16:creationId xmlns:a16="http://schemas.microsoft.com/office/drawing/2014/main" id="{00000000-0008-0000-6100-00004B16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708" name="TextBox 5707">
          <a:extLst>
            <a:ext uri="{FF2B5EF4-FFF2-40B4-BE49-F238E27FC236}">
              <a16:creationId xmlns:a16="http://schemas.microsoft.com/office/drawing/2014/main" id="{00000000-0008-0000-6100-00004C16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709" name="TextBox 5708">
          <a:extLst>
            <a:ext uri="{FF2B5EF4-FFF2-40B4-BE49-F238E27FC236}">
              <a16:creationId xmlns:a16="http://schemas.microsoft.com/office/drawing/2014/main" id="{00000000-0008-0000-6100-00004D16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710" name="TextBox 5709">
          <a:extLst>
            <a:ext uri="{FF2B5EF4-FFF2-40B4-BE49-F238E27FC236}">
              <a16:creationId xmlns:a16="http://schemas.microsoft.com/office/drawing/2014/main" id="{00000000-0008-0000-6100-00004E16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711" name="TextBox 5710">
          <a:extLst>
            <a:ext uri="{FF2B5EF4-FFF2-40B4-BE49-F238E27FC236}">
              <a16:creationId xmlns:a16="http://schemas.microsoft.com/office/drawing/2014/main" id="{00000000-0008-0000-6100-00004F16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712" name="TextBox 5711">
          <a:extLst>
            <a:ext uri="{FF2B5EF4-FFF2-40B4-BE49-F238E27FC236}">
              <a16:creationId xmlns:a16="http://schemas.microsoft.com/office/drawing/2014/main" id="{00000000-0008-0000-6100-00005016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713" name="TextBox 5712">
          <a:extLst>
            <a:ext uri="{FF2B5EF4-FFF2-40B4-BE49-F238E27FC236}">
              <a16:creationId xmlns:a16="http://schemas.microsoft.com/office/drawing/2014/main" id="{00000000-0008-0000-6100-00005116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714" name="TextBox 5713">
          <a:extLst>
            <a:ext uri="{FF2B5EF4-FFF2-40B4-BE49-F238E27FC236}">
              <a16:creationId xmlns:a16="http://schemas.microsoft.com/office/drawing/2014/main" id="{00000000-0008-0000-6100-00005216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715" name="TextBox 5714">
          <a:extLst>
            <a:ext uri="{FF2B5EF4-FFF2-40B4-BE49-F238E27FC236}">
              <a16:creationId xmlns:a16="http://schemas.microsoft.com/office/drawing/2014/main" id="{00000000-0008-0000-6100-00005316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716" name="TextBox 5715">
          <a:extLst>
            <a:ext uri="{FF2B5EF4-FFF2-40B4-BE49-F238E27FC236}">
              <a16:creationId xmlns:a16="http://schemas.microsoft.com/office/drawing/2014/main" id="{00000000-0008-0000-6100-00005416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717" name="TextBox 5716">
          <a:extLst>
            <a:ext uri="{FF2B5EF4-FFF2-40B4-BE49-F238E27FC236}">
              <a16:creationId xmlns:a16="http://schemas.microsoft.com/office/drawing/2014/main" id="{00000000-0008-0000-6100-00005516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21</xdr:row>
      <xdr:rowOff>0</xdr:rowOff>
    </xdr:from>
    <xdr:ext cx="914400" cy="264560"/>
    <xdr:sp macro="" textlink="">
      <xdr:nvSpPr>
        <xdr:cNvPr id="5718" name="TextBox 5717">
          <a:extLst>
            <a:ext uri="{FF2B5EF4-FFF2-40B4-BE49-F238E27FC236}">
              <a16:creationId xmlns:a16="http://schemas.microsoft.com/office/drawing/2014/main" id="{00000000-0008-0000-6100-000056160000}"/>
            </a:ext>
          </a:extLst>
        </xdr:cNvPr>
        <xdr:cNvSpPr txBox="1"/>
      </xdr:nvSpPr>
      <xdr:spPr>
        <a:xfrm>
          <a:off x="16380136" y="3166334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21</xdr:row>
      <xdr:rowOff>0</xdr:rowOff>
    </xdr:from>
    <xdr:ext cx="914400" cy="264560"/>
    <xdr:sp macro="" textlink="">
      <xdr:nvSpPr>
        <xdr:cNvPr id="5719" name="TextBox 5718">
          <a:extLst>
            <a:ext uri="{FF2B5EF4-FFF2-40B4-BE49-F238E27FC236}">
              <a16:creationId xmlns:a16="http://schemas.microsoft.com/office/drawing/2014/main" id="{00000000-0008-0000-6100-000057160000}"/>
            </a:ext>
          </a:extLst>
        </xdr:cNvPr>
        <xdr:cNvSpPr txBox="1"/>
      </xdr:nvSpPr>
      <xdr:spPr>
        <a:xfrm>
          <a:off x="16380136" y="3166334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21</xdr:row>
      <xdr:rowOff>0</xdr:rowOff>
    </xdr:from>
    <xdr:ext cx="914400" cy="264560"/>
    <xdr:sp macro="" textlink="">
      <xdr:nvSpPr>
        <xdr:cNvPr id="5720" name="TextBox 5719">
          <a:extLst>
            <a:ext uri="{FF2B5EF4-FFF2-40B4-BE49-F238E27FC236}">
              <a16:creationId xmlns:a16="http://schemas.microsoft.com/office/drawing/2014/main" id="{00000000-0008-0000-6100-000058160000}"/>
            </a:ext>
          </a:extLst>
        </xdr:cNvPr>
        <xdr:cNvSpPr txBox="1"/>
      </xdr:nvSpPr>
      <xdr:spPr>
        <a:xfrm>
          <a:off x="16380136" y="3166334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21</xdr:row>
      <xdr:rowOff>0</xdr:rowOff>
    </xdr:from>
    <xdr:ext cx="914400" cy="264560"/>
    <xdr:sp macro="" textlink="">
      <xdr:nvSpPr>
        <xdr:cNvPr id="5721" name="TextBox 5720">
          <a:extLst>
            <a:ext uri="{FF2B5EF4-FFF2-40B4-BE49-F238E27FC236}">
              <a16:creationId xmlns:a16="http://schemas.microsoft.com/office/drawing/2014/main" id="{00000000-0008-0000-6100-000059160000}"/>
            </a:ext>
          </a:extLst>
        </xdr:cNvPr>
        <xdr:cNvSpPr txBox="1"/>
      </xdr:nvSpPr>
      <xdr:spPr>
        <a:xfrm>
          <a:off x="16380136" y="3166334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722" name="TextBox 5721">
          <a:extLst>
            <a:ext uri="{FF2B5EF4-FFF2-40B4-BE49-F238E27FC236}">
              <a16:creationId xmlns:a16="http://schemas.microsoft.com/office/drawing/2014/main" id="{00000000-0008-0000-6100-00005A16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723" name="TextBox 5722">
          <a:extLst>
            <a:ext uri="{FF2B5EF4-FFF2-40B4-BE49-F238E27FC236}">
              <a16:creationId xmlns:a16="http://schemas.microsoft.com/office/drawing/2014/main" id="{00000000-0008-0000-6100-00005B16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724" name="TextBox 5723">
          <a:extLst>
            <a:ext uri="{FF2B5EF4-FFF2-40B4-BE49-F238E27FC236}">
              <a16:creationId xmlns:a16="http://schemas.microsoft.com/office/drawing/2014/main" id="{00000000-0008-0000-6100-00005C16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725" name="TextBox 5724">
          <a:extLst>
            <a:ext uri="{FF2B5EF4-FFF2-40B4-BE49-F238E27FC236}">
              <a16:creationId xmlns:a16="http://schemas.microsoft.com/office/drawing/2014/main" id="{00000000-0008-0000-6100-00005D16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726" name="TextBox 5725">
          <a:extLst>
            <a:ext uri="{FF2B5EF4-FFF2-40B4-BE49-F238E27FC236}">
              <a16:creationId xmlns:a16="http://schemas.microsoft.com/office/drawing/2014/main" id="{00000000-0008-0000-6100-00005E16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727" name="TextBox 5726">
          <a:extLst>
            <a:ext uri="{FF2B5EF4-FFF2-40B4-BE49-F238E27FC236}">
              <a16:creationId xmlns:a16="http://schemas.microsoft.com/office/drawing/2014/main" id="{00000000-0008-0000-6100-00005F16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728" name="TextBox 5727">
          <a:extLst>
            <a:ext uri="{FF2B5EF4-FFF2-40B4-BE49-F238E27FC236}">
              <a16:creationId xmlns:a16="http://schemas.microsoft.com/office/drawing/2014/main" id="{00000000-0008-0000-6100-00006016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729" name="TextBox 5728">
          <a:extLst>
            <a:ext uri="{FF2B5EF4-FFF2-40B4-BE49-F238E27FC236}">
              <a16:creationId xmlns:a16="http://schemas.microsoft.com/office/drawing/2014/main" id="{00000000-0008-0000-6100-00006116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730" name="TextBox 5729">
          <a:extLst>
            <a:ext uri="{FF2B5EF4-FFF2-40B4-BE49-F238E27FC236}">
              <a16:creationId xmlns:a16="http://schemas.microsoft.com/office/drawing/2014/main" id="{00000000-0008-0000-6100-00006216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731" name="TextBox 5730">
          <a:extLst>
            <a:ext uri="{FF2B5EF4-FFF2-40B4-BE49-F238E27FC236}">
              <a16:creationId xmlns:a16="http://schemas.microsoft.com/office/drawing/2014/main" id="{00000000-0008-0000-6100-00006316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732" name="TextBox 5731">
          <a:extLst>
            <a:ext uri="{FF2B5EF4-FFF2-40B4-BE49-F238E27FC236}">
              <a16:creationId xmlns:a16="http://schemas.microsoft.com/office/drawing/2014/main" id="{00000000-0008-0000-6100-00006416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733" name="TextBox 5732">
          <a:extLst>
            <a:ext uri="{FF2B5EF4-FFF2-40B4-BE49-F238E27FC236}">
              <a16:creationId xmlns:a16="http://schemas.microsoft.com/office/drawing/2014/main" id="{00000000-0008-0000-6100-00006516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21</xdr:row>
      <xdr:rowOff>0</xdr:rowOff>
    </xdr:from>
    <xdr:ext cx="914400" cy="264560"/>
    <xdr:sp macro="" textlink="">
      <xdr:nvSpPr>
        <xdr:cNvPr id="5734" name="TextBox 5733">
          <a:extLst>
            <a:ext uri="{FF2B5EF4-FFF2-40B4-BE49-F238E27FC236}">
              <a16:creationId xmlns:a16="http://schemas.microsoft.com/office/drawing/2014/main" id="{00000000-0008-0000-6100-000066160000}"/>
            </a:ext>
          </a:extLst>
        </xdr:cNvPr>
        <xdr:cNvSpPr txBox="1"/>
      </xdr:nvSpPr>
      <xdr:spPr>
        <a:xfrm>
          <a:off x="16380136" y="3166334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21</xdr:row>
      <xdr:rowOff>0</xdr:rowOff>
    </xdr:from>
    <xdr:ext cx="914400" cy="264560"/>
    <xdr:sp macro="" textlink="">
      <xdr:nvSpPr>
        <xdr:cNvPr id="5735" name="TextBox 5734">
          <a:extLst>
            <a:ext uri="{FF2B5EF4-FFF2-40B4-BE49-F238E27FC236}">
              <a16:creationId xmlns:a16="http://schemas.microsoft.com/office/drawing/2014/main" id="{00000000-0008-0000-6100-000067160000}"/>
            </a:ext>
          </a:extLst>
        </xdr:cNvPr>
        <xdr:cNvSpPr txBox="1"/>
      </xdr:nvSpPr>
      <xdr:spPr>
        <a:xfrm>
          <a:off x="16380136" y="3166334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21</xdr:row>
      <xdr:rowOff>0</xdr:rowOff>
    </xdr:from>
    <xdr:ext cx="914400" cy="264560"/>
    <xdr:sp macro="" textlink="">
      <xdr:nvSpPr>
        <xdr:cNvPr id="5736" name="TextBox 5735">
          <a:extLst>
            <a:ext uri="{FF2B5EF4-FFF2-40B4-BE49-F238E27FC236}">
              <a16:creationId xmlns:a16="http://schemas.microsoft.com/office/drawing/2014/main" id="{00000000-0008-0000-6100-000068160000}"/>
            </a:ext>
          </a:extLst>
        </xdr:cNvPr>
        <xdr:cNvSpPr txBox="1"/>
      </xdr:nvSpPr>
      <xdr:spPr>
        <a:xfrm>
          <a:off x="16380136" y="3166334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21</xdr:row>
      <xdr:rowOff>0</xdr:rowOff>
    </xdr:from>
    <xdr:ext cx="914400" cy="264560"/>
    <xdr:sp macro="" textlink="">
      <xdr:nvSpPr>
        <xdr:cNvPr id="5737" name="TextBox 5736">
          <a:extLst>
            <a:ext uri="{FF2B5EF4-FFF2-40B4-BE49-F238E27FC236}">
              <a16:creationId xmlns:a16="http://schemas.microsoft.com/office/drawing/2014/main" id="{00000000-0008-0000-6100-000069160000}"/>
            </a:ext>
          </a:extLst>
        </xdr:cNvPr>
        <xdr:cNvSpPr txBox="1"/>
      </xdr:nvSpPr>
      <xdr:spPr>
        <a:xfrm>
          <a:off x="16380136" y="3166334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738" name="TextBox 5737">
          <a:extLst>
            <a:ext uri="{FF2B5EF4-FFF2-40B4-BE49-F238E27FC236}">
              <a16:creationId xmlns:a16="http://schemas.microsoft.com/office/drawing/2014/main" id="{00000000-0008-0000-6100-00006A16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739" name="TextBox 5738">
          <a:extLst>
            <a:ext uri="{FF2B5EF4-FFF2-40B4-BE49-F238E27FC236}">
              <a16:creationId xmlns:a16="http://schemas.microsoft.com/office/drawing/2014/main" id="{00000000-0008-0000-6100-00006B16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740" name="TextBox 5739">
          <a:extLst>
            <a:ext uri="{FF2B5EF4-FFF2-40B4-BE49-F238E27FC236}">
              <a16:creationId xmlns:a16="http://schemas.microsoft.com/office/drawing/2014/main" id="{00000000-0008-0000-6100-00006C16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741" name="TextBox 5740">
          <a:extLst>
            <a:ext uri="{FF2B5EF4-FFF2-40B4-BE49-F238E27FC236}">
              <a16:creationId xmlns:a16="http://schemas.microsoft.com/office/drawing/2014/main" id="{00000000-0008-0000-6100-00006D16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742" name="TextBox 5741">
          <a:extLst>
            <a:ext uri="{FF2B5EF4-FFF2-40B4-BE49-F238E27FC236}">
              <a16:creationId xmlns:a16="http://schemas.microsoft.com/office/drawing/2014/main" id="{00000000-0008-0000-6100-00006E16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743" name="TextBox 5742">
          <a:extLst>
            <a:ext uri="{FF2B5EF4-FFF2-40B4-BE49-F238E27FC236}">
              <a16:creationId xmlns:a16="http://schemas.microsoft.com/office/drawing/2014/main" id="{00000000-0008-0000-6100-00006F16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744" name="TextBox 5743">
          <a:extLst>
            <a:ext uri="{FF2B5EF4-FFF2-40B4-BE49-F238E27FC236}">
              <a16:creationId xmlns:a16="http://schemas.microsoft.com/office/drawing/2014/main" id="{00000000-0008-0000-6100-00007016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745" name="TextBox 5744">
          <a:extLst>
            <a:ext uri="{FF2B5EF4-FFF2-40B4-BE49-F238E27FC236}">
              <a16:creationId xmlns:a16="http://schemas.microsoft.com/office/drawing/2014/main" id="{00000000-0008-0000-6100-00007116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746" name="TextBox 5745">
          <a:extLst>
            <a:ext uri="{FF2B5EF4-FFF2-40B4-BE49-F238E27FC236}">
              <a16:creationId xmlns:a16="http://schemas.microsoft.com/office/drawing/2014/main" id="{00000000-0008-0000-6100-00007216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747" name="TextBox 5746">
          <a:extLst>
            <a:ext uri="{FF2B5EF4-FFF2-40B4-BE49-F238E27FC236}">
              <a16:creationId xmlns:a16="http://schemas.microsoft.com/office/drawing/2014/main" id="{00000000-0008-0000-6100-00007316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748" name="TextBox 5747">
          <a:extLst>
            <a:ext uri="{FF2B5EF4-FFF2-40B4-BE49-F238E27FC236}">
              <a16:creationId xmlns:a16="http://schemas.microsoft.com/office/drawing/2014/main" id="{00000000-0008-0000-6100-00007416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749" name="TextBox 5748">
          <a:extLst>
            <a:ext uri="{FF2B5EF4-FFF2-40B4-BE49-F238E27FC236}">
              <a16:creationId xmlns:a16="http://schemas.microsoft.com/office/drawing/2014/main" id="{00000000-0008-0000-6100-00007516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750" name="TextBox 5749">
          <a:extLst>
            <a:ext uri="{FF2B5EF4-FFF2-40B4-BE49-F238E27FC236}">
              <a16:creationId xmlns:a16="http://schemas.microsoft.com/office/drawing/2014/main" id="{00000000-0008-0000-6100-00007616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751" name="TextBox 5750">
          <a:extLst>
            <a:ext uri="{FF2B5EF4-FFF2-40B4-BE49-F238E27FC236}">
              <a16:creationId xmlns:a16="http://schemas.microsoft.com/office/drawing/2014/main" id="{00000000-0008-0000-6100-00007716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752" name="TextBox 5751">
          <a:extLst>
            <a:ext uri="{FF2B5EF4-FFF2-40B4-BE49-F238E27FC236}">
              <a16:creationId xmlns:a16="http://schemas.microsoft.com/office/drawing/2014/main" id="{00000000-0008-0000-6100-00007816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5753" name="TextBox 5752">
          <a:extLst>
            <a:ext uri="{FF2B5EF4-FFF2-40B4-BE49-F238E27FC236}">
              <a16:creationId xmlns:a16="http://schemas.microsoft.com/office/drawing/2014/main" id="{00000000-0008-0000-6100-00007916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754" name="TextBox 5753">
          <a:extLst>
            <a:ext uri="{FF2B5EF4-FFF2-40B4-BE49-F238E27FC236}">
              <a16:creationId xmlns:a16="http://schemas.microsoft.com/office/drawing/2014/main" id="{00000000-0008-0000-6100-00007A16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755" name="TextBox 5754">
          <a:extLst>
            <a:ext uri="{FF2B5EF4-FFF2-40B4-BE49-F238E27FC236}">
              <a16:creationId xmlns:a16="http://schemas.microsoft.com/office/drawing/2014/main" id="{00000000-0008-0000-6100-00007B16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756" name="TextBox 5755">
          <a:extLst>
            <a:ext uri="{FF2B5EF4-FFF2-40B4-BE49-F238E27FC236}">
              <a16:creationId xmlns:a16="http://schemas.microsoft.com/office/drawing/2014/main" id="{00000000-0008-0000-6100-00007C16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757" name="TextBox 5756">
          <a:extLst>
            <a:ext uri="{FF2B5EF4-FFF2-40B4-BE49-F238E27FC236}">
              <a16:creationId xmlns:a16="http://schemas.microsoft.com/office/drawing/2014/main" id="{00000000-0008-0000-6100-00007D16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758" name="TextBox 5757">
          <a:extLst>
            <a:ext uri="{FF2B5EF4-FFF2-40B4-BE49-F238E27FC236}">
              <a16:creationId xmlns:a16="http://schemas.microsoft.com/office/drawing/2014/main" id="{00000000-0008-0000-6100-00007E16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759" name="TextBox 5758">
          <a:extLst>
            <a:ext uri="{FF2B5EF4-FFF2-40B4-BE49-F238E27FC236}">
              <a16:creationId xmlns:a16="http://schemas.microsoft.com/office/drawing/2014/main" id="{00000000-0008-0000-6100-00007F16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760" name="TextBox 5759">
          <a:extLst>
            <a:ext uri="{FF2B5EF4-FFF2-40B4-BE49-F238E27FC236}">
              <a16:creationId xmlns:a16="http://schemas.microsoft.com/office/drawing/2014/main" id="{00000000-0008-0000-6100-00008016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761" name="TextBox 5760">
          <a:extLst>
            <a:ext uri="{FF2B5EF4-FFF2-40B4-BE49-F238E27FC236}">
              <a16:creationId xmlns:a16="http://schemas.microsoft.com/office/drawing/2014/main" id="{00000000-0008-0000-6100-00008116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762" name="TextBox 5761">
          <a:extLst>
            <a:ext uri="{FF2B5EF4-FFF2-40B4-BE49-F238E27FC236}">
              <a16:creationId xmlns:a16="http://schemas.microsoft.com/office/drawing/2014/main" id="{00000000-0008-0000-6100-00008216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763" name="TextBox 5762">
          <a:extLst>
            <a:ext uri="{FF2B5EF4-FFF2-40B4-BE49-F238E27FC236}">
              <a16:creationId xmlns:a16="http://schemas.microsoft.com/office/drawing/2014/main" id="{00000000-0008-0000-6100-00008316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764" name="TextBox 5763">
          <a:extLst>
            <a:ext uri="{FF2B5EF4-FFF2-40B4-BE49-F238E27FC236}">
              <a16:creationId xmlns:a16="http://schemas.microsoft.com/office/drawing/2014/main" id="{00000000-0008-0000-6100-00008416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765" name="TextBox 5764">
          <a:extLst>
            <a:ext uri="{FF2B5EF4-FFF2-40B4-BE49-F238E27FC236}">
              <a16:creationId xmlns:a16="http://schemas.microsoft.com/office/drawing/2014/main" id="{00000000-0008-0000-6100-00008516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766" name="TextBox 5765">
          <a:extLst>
            <a:ext uri="{FF2B5EF4-FFF2-40B4-BE49-F238E27FC236}">
              <a16:creationId xmlns:a16="http://schemas.microsoft.com/office/drawing/2014/main" id="{00000000-0008-0000-6100-00008616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767" name="TextBox 5766">
          <a:extLst>
            <a:ext uri="{FF2B5EF4-FFF2-40B4-BE49-F238E27FC236}">
              <a16:creationId xmlns:a16="http://schemas.microsoft.com/office/drawing/2014/main" id="{00000000-0008-0000-6100-00008716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768" name="TextBox 5767">
          <a:extLst>
            <a:ext uri="{FF2B5EF4-FFF2-40B4-BE49-F238E27FC236}">
              <a16:creationId xmlns:a16="http://schemas.microsoft.com/office/drawing/2014/main" id="{00000000-0008-0000-6100-00008816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769" name="TextBox 5768">
          <a:extLst>
            <a:ext uri="{FF2B5EF4-FFF2-40B4-BE49-F238E27FC236}">
              <a16:creationId xmlns:a16="http://schemas.microsoft.com/office/drawing/2014/main" id="{00000000-0008-0000-6100-00008916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770" name="TextBox 5769">
          <a:extLst>
            <a:ext uri="{FF2B5EF4-FFF2-40B4-BE49-F238E27FC236}">
              <a16:creationId xmlns:a16="http://schemas.microsoft.com/office/drawing/2014/main" id="{00000000-0008-0000-6100-00008A16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771" name="TextBox 5770">
          <a:extLst>
            <a:ext uri="{FF2B5EF4-FFF2-40B4-BE49-F238E27FC236}">
              <a16:creationId xmlns:a16="http://schemas.microsoft.com/office/drawing/2014/main" id="{00000000-0008-0000-6100-00008B16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772" name="TextBox 5771">
          <a:extLst>
            <a:ext uri="{FF2B5EF4-FFF2-40B4-BE49-F238E27FC236}">
              <a16:creationId xmlns:a16="http://schemas.microsoft.com/office/drawing/2014/main" id="{00000000-0008-0000-6100-00008C16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773" name="TextBox 5772">
          <a:extLst>
            <a:ext uri="{FF2B5EF4-FFF2-40B4-BE49-F238E27FC236}">
              <a16:creationId xmlns:a16="http://schemas.microsoft.com/office/drawing/2014/main" id="{00000000-0008-0000-6100-00008D16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774" name="TextBox 5773">
          <a:extLst>
            <a:ext uri="{FF2B5EF4-FFF2-40B4-BE49-F238E27FC236}">
              <a16:creationId xmlns:a16="http://schemas.microsoft.com/office/drawing/2014/main" id="{00000000-0008-0000-6100-00008E16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775" name="TextBox 5774">
          <a:extLst>
            <a:ext uri="{FF2B5EF4-FFF2-40B4-BE49-F238E27FC236}">
              <a16:creationId xmlns:a16="http://schemas.microsoft.com/office/drawing/2014/main" id="{00000000-0008-0000-6100-00008F16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776" name="TextBox 5775">
          <a:extLst>
            <a:ext uri="{FF2B5EF4-FFF2-40B4-BE49-F238E27FC236}">
              <a16:creationId xmlns:a16="http://schemas.microsoft.com/office/drawing/2014/main" id="{00000000-0008-0000-6100-00009016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777" name="TextBox 5776">
          <a:extLst>
            <a:ext uri="{FF2B5EF4-FFF2-40B4-BE49-F238E27FC236}">
              <a16:creationId xmlns:a16="http://schemas.microsoft.com/office/drawing/2014/main" id="{00000000-0008-0000-6100-00009116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778" name="TextBox 5777">
          <a:extLst>
            <a:ext uri="{FF2B5EF4-FFF2-40B4-BE49-F238E27FC236}">
              <a16:creationId xmlns:a16="http://schemas.microsoft.com/office/drawing/2014/main" id="{00000000-0008-0000-6100-00009216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779" name="TextBox 5778">
          <a:extLst>
            <a:ext uri="{FF2B5EF4-FFF2-40B4-BE49-F238E27FC236}">
              <a16:creationId xmlns:a16="http://schemas.microsoft.com/office/drawing/2014/main" id="{00000000-0008-0000-6100-00009316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780" name="TextBox 5779">
          <a:extLst>
            <a:ext uri="{FF2B5EF4-FFF2-40B4-BE49-F238E27FC236}">
              <a16:creationId xmlns:a16="http://schemas.microsoft.com/office/drawing/2014/main" id="{00000000-0008-0000-6100-00009416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781" name="TextBox 5780">
          <a:extLst>
            <a:ext uri="{FF2B5EF4-FFF2-40B4-BE49-F238E27FC236}">
              <a16:creationId xmlns:a16="http://schemas.microsoft.com/office/drawing/2014/main" id="{00000000-0008-0000-6100-00009516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782" name="TextBox 5781">
          <a:extLst>
            <a:ext uri="{FF2B5EF4-FFF2-40B4-BE49-F238E27FC236}">
              <a16:creationId xmlns:a16="http://schemas.microsoft.com/office/drawing/2014/main" id="{00000000-0008-0000-6100-00009616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783" name="TextBox 5782">
          <a:extLst>
            <a:ext uri="{FF2B5EF4-FFF2-40B4-BE49-F238E27FC236}">
              <a16:creationId xmlns:a16="http://schemas.microsoft.com/office/drawing/2014/main" id="{00000000-0008-0000-6100-00009716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784" name="TextBox 5783">
          <a:extLst>
            <a:ext uri="{FF2B5EF4-FFF2-40B4-BE49-F238E27FC236}">
              <a16:creationId xmlns:a16="http://schemas.microsoft.com/office/drawing/2014/main" id="{00000000-0008-0000-6100-00009816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785" name="TextBox 5784">
          <a:extLst>
            <a:ext uri="{FF2B5EF4-FFF2-40B4-BE49-F238E27FC236}">
              <a16:creationId xmlns:a16="http://schemas.microsoft.com/office/drawing/2014/main" id="{00000000-0008-0000-6100-00009916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23</xdr:row>
      <xdr:rowOff>0</xdr:rowOff>
    </xdr:from>
    <xdr:ext cx="914400" cy="264560"/>
    <xdr:sp macro="" textlink="">
      <xdr:nvSpPr>
        <xdr:cNvPr id="5786" name="TextBox 5785">
          <a:extLst>
            <a:ext uri="{FF2B5EF4-FFF2-40B4-BE49-F238E27FC236}">
              <a16:creationId xmlns:a16="http://schemas.microsoft.com/office/drawing/2014/main" id="{00000000-0008-0000-6100-00009A160000}"/>
            </a:ext>
          </a:extLst>
        </xdr:cNvPr>
        <xdr:cNvSpPr txBox="1"/>
      </xdr:nvSpPr>
      <xdr:spPr>
        <a:xfrm>
          <a:off x="16380136" y="36862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23</xdr:row>
      <xdr:rowOff>0</xdr:rowOff>
    </xdr:from>
    <xdr:ext cx="914400" cy="264560"/>
    <xdr:sp macro="" textlink="">
      <xdr:nvSpPr>
        <xdr:cNvPr id="5787" name="TextBox 5786">
          <a:extLst>
            <a:ext uri="{FF2B5EF4-FFF2-40B4-BE49-F238E27FC236}">
              <a16:creationId xmlns:a16="http://schemas.microsoft.com/office/drawing/2014/main" id="{00000000-0008-0000-6100-00009B160000}"/>
            </a:ext>
          </a:extLst>
        </xdr:cNvPr>
        <xdr:cNvSpPr txBox="1"/>
      </xdr:nvSpPr>
      <xdr:spPr>
        <a:xfrm>
          <a:off x="16380136" y="36862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23</xdr:row>
      <xdr:rowOff>0</xdr:rowOff>
    </xdr:from>
    <xdr:ext cx="914400" cy="264560"/>
    <xdr:sp macro="" textlink="">
      <xdr:nvSpPr>
        <xdr:cNvPr id="5788" name="TextBox 5787">
          <a:extLst>
            <a:ext uri="{FF2B5EF4-FFF2-40B4-BE49-F238E27FC236}">
              <a16:creationId xmlns:a16="http://schemas.microsoft.com/office/drawing/2014/main" id="{00000000-0008-0000-6100-00009C160000}"/>
            </a:ext>
          </a:extLst>
        </xdr:cNvPr>
        <xdr:cNvSpPr txBox="1"/>
      </xdr:nvSpPr>
      <xdr:spPr>
        <a:xfrm>
          <a:off x="16380136" y="36862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23</xdr:row>
      <xdr:rowOff>0</xdr:rowOff>
    </xdr:from>
    <xdr:ext cx="914400" cy="264560"/>
    <xdr:sp macro="" textlink="">
      <xdr:nvSpPr>
        <xdr:cNvPr id="5789" name="TextBox 5788">
          <a:extLst>
            <a:ext uri="{FF2B5EF4-FFF2-40B4-BE49-F238E27FC236}">
              <a16:creationId xmlns:a16="http://schemas.microsoft.com/office/drawing/2014/main" id="{00000000-0008-0000-6100-00009D160000}"/>
            </a:ext>
          </a:extLst>
        </xdr:cNvPr>
        <xdr:cNvSpPr txBox="1"/>
      </xdr:nvSpPr>
      <xdr:spPr>
        <a:xfrm>
          <a:off x="16380136" y="36862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5790" name="TextBox 5789">
          <a:extLst>
            <a:ext uri="{FF2B5EF4-FFF2-40B4-BE49-F238E27FC236}">
              <a16:creationId xmlns:a16="http://schemas.microsoft.com/office/drawing/2014/main" id="{00000000-0008-0000-6100-00009E16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5791" name="TextBox 5790">
          <a:extLst>
            <a:ext uri="{FF2B5EF4-FFF2-40B4-BE49-F238E27FC236}">
              <a16:creationId xmlns:a16="http://schemas.microsoft.com/office/drawing/2014/main" id="{00000000-0008-0000-6100-00009F16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5792" name="TextBox 5791">
          <a:extLst>
            <a:ext uri="{FF2B5EF4-FFF2-40B4-BE49-F238E27FC236}">
              <a16:creationId xmlns:a16="http://schemas.microsoft.com/office/drawing/2014/main" id="{00000000-0008-0000-6100-0000A016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5793" name="TextBox 5792">
          <a:extLst>
            <a:ext uri="{FF2B5EF4-FFF2-40B4-BE49-F238E27FC236}">
              <a16:creationId xmlns:a16="http://schemas.microsoft.com/office/drawing/2014/main" id="{00000000-0008-0000-6100-0000A116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5794" name="TextBox 5793">
          <a:extLst>
            <a:ext uri="{FF2B5EF4-FFF2-40B4-BE49-F238E27FC236}">
              <a16:creationId xmlns:a16="http://schemas.microsoft.com/office/drawing/2014/main" id="{00000000-0008-0000-6100-0000A216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5795" name="TextBox 5794">
          <a:extLst>
            <a:ext uri="{FF2B5EF4-FFF2-40B4-BE49-F238E27FC236}">
              <a16:creationId xmlns:a16="http://schemas.microsoft.com/office/drawing/2014/main" id="{00000000-0008-0000-6100-0000A316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5796" name="TextBox 5795">
          <a:extLst>
            <a:ext uri="{FF2B5EF4-FFF2-40B4-BE49-F238E27FC236}">
              <a16:creationId xmlns:a16="http://schemas.microsoft.com/office/drawing/2014/main" id="{00000000-0008-0000-6100-0000A416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5797" name="TextBox 5796">
          <a:extLst>
            <a:ext uri="{FF2B5EF4-FFF2-40B4-BE49-F238E27FC236}">
              <a16:creationId xmlns:a16="http://schemas.microsoft.com/office/drawing/2014/main" id="{00000000-0008-0000-6100-0000A516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798" name="TextBox 5797">
          <a:extLst>
            <a:ext uri="{FF2B5EF4-FFF2-40B4-BE49-F238E27FC236}">
              <a16:creationId xmlns:a16="http://schemas.microsoft.com/office/drawing/2014/main" id="{00000000-0008-0000-6100-0000A616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799" name="TextBox 5798">
          <a:extLst>
            <a:ext uri="{FF2B5EF4-FFF2-40B4-BE49-F238E27FC236}">
              <a16:creationId xmlns:a16="http://schemas.microsoft.com/office/drawing/2014/main" id="{00000000-0008-0000-6100-0000A716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800" name="TextBox 5799">
          <a:extLst>
            <a:ext uri="{FF2B5EF4-FFF2-40B4-BE49-F238E27FC236}">
              <a16:creationId xmlns:a16="http://schemas.microsoft.com/office/drawing/2014/main" id="{00000000-0008-0000-6100-0000A816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801" name="TextBox 5800">
          <a:extLst>
            <a:ext uri="{FF2B5EF4-FFF2-40B4-BE49-F238E27FC236}">
              <a16:creationId xmlns:a16="http://schemas.microsoft.com/office/drawing/2014/main" id="{00000000-0008-0000-6100-0000A916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23</xdr:row>
      <xdr:rowOff>0</xdr:rowOff>
    </xdr:from>
    <xdr:ext cx="914400" cy="264560"/>
    <xdr:sp macro="" textlink="">
      <xdr:nvSpPr>
        <xdr:cNvPr id="5802" name="TextBox 5801">
          <a:extLst>
            <a:ext uri="{FF2B5EF4-FFF2-40B4-BE49-F238E27FC236}">
              <a16:creationId xmlns:a16="http://schemas.microsoft.com/office/drawing/2014/main" id="{00000000-0008-0000-6100-0000AA160000}"/>
            </a:ext>
          </a:extLst>
        </xdr:cNvPr>
        <xdr:cNvSpPr txBox="1"/>
      </xdr:nvSpPr>
      <xdr:spPr>
        <a:xfrm>
          <a:off x="16380136" y="36862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23</xdr:row>
      <xdr:rowOff>0</xdr:rowOff>
    </xdr:from>
    <xdr:ext cx="914400" cy="264560"/>
    <xdr:sp macro="" textlink="">
      <xdr:nvSpPr>
        <xdr:cNvPr id="5803" name="TextBox 5802">
          <a:extLst>
            <a:ext uri="{FF2B5EF4-FFF2-40B4-BE49-F238E27FC236}">
              <a16:creationId xmlns:a16="http://schemas.microsoft.com/office/drawing/2014/main" id="{00000000-0008-0000-6100-0000AB160000}"/>
            </a:ext>
          </a:extLst>
        </xdr:cNvPr>
        <xdr:cNvSpPr txBox="1"/>
      </xdr:nvSpPr>
      <xdr:spPr>
        <a:xfrm>
          <a:off x="16380136" y="36862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23</xdr:row>
      <xdr:rowOff>0</xdr:rowOff>
    </xdr:from>
    <xdr:ext cx="914400" cy="264560"/>
    <xdr:sp macro="" textlink="">
      <xdr:nvSpPr>
        <xdr:cNvPr id="5804" name="TextBox 5803">
          <a:extLst>
            <a:ext uri="{FF2B5EF4-FFF2-40B4-BE49-F238E27FC236}">
              <a16:creationId xmlns:a16="http://schemas.microsoft.com/office/drawing/2014/main" id="{00000000-0008-0000-6100-0000AC160000}"/>
            </a:ext>
          </a:extLst>
        </xdr:cNvPr>
        <xdr:cNvSpPr txBox="1"/>
      </xdr:nvSpPr>
      <xdr:spPr>
        <a:xfrm>
          <a:off x="16380136" y="36862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23</xdr:row>
      <xdr:rowOff>0</xdr:rowOff>
    </xdr:from>
    <xdr:ext cx="914400" cy="264560"/>
    <xdr:sp macro="" textlink="">
      <xdr:nvSpPr>
        <xdr:cNvPr id="5805" name="TextBox 5804">
          <a:extLst>
            <a:ext uri="{FF2B5EF4-FFF2-40B4-BE49-F238E27FC236}">
              <a16:creationId xmlns:a16="http://schemas.microsoft.com/office/drawing/2014/main" id="{00000000-0008-0000-6100-0000AD160000}"/>
            </a:ext>
          </a:extLst>
        </xdr:cNvPr>
        <xdr:cNvSpPr txBox="1"/>
      </xdr:nvSpPr>
      <xdr:spPr>
        <a:xfrm>
          <a:off x="16380136" y="36862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5806" name="TextBox 5805">
          <a:extLst>
            <a:ext uri="{FF2B5EF4-FFF2-40B4-BE49-F238E27FC236}">
              <a16:creationId xmlns:a16="http://schemas.microsoft.com/office/drawing/2014/main" id="{00000000-0008-0000-6100-0000AE16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5807" name="TextBox 5806">
          <a:extLst>
            <a:ext uri="{FF2B5EF4-FFF2-40B4-BE49-F238E27FC236}">
              <a16:creationId xmlns:a16="http://schemas.microsoft.com/office/drawing/2014/main" id="{00000000-0008-0000-6100-0000AF16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5808" name="TextBox 5807">
          <a:extLst>
            <a:ext uri="{FF2B5EF4-FFF2-40B4-BE49-F238E27FC236}">
              <a16:creationId xmlns:a16="http://schemas.microsoft.com/office/drawing/2014/main" id="{00000000-0008-0000-6100-0000B016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5809" name="TextBox 5808">
          <a:extLst>
            <a:ext uri="{FF2B5EF4-FFF2-40B4-BE49-F238E27FC236}">
              <a16:creationId xmlns:a16="http://schemas.microsoft.com/office/drawing/2014/main" id="{00000000-0008-0000-6100-0000B116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5810" name="TextBox 5809">
          <a:extLst>
            <a:ext uri="{FF2B5EF4-FFF2-40B4-BE49-F238E27FC236}">
              <a16:creationId xmlns:a16="http://schemas.microsoft.com/office/drawing/2014/main" id="{00000000-0008-0000-6100-0000B216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5811" name="TextBox 5810">
          <a:extLst>
            <a:ext uri="{FF2B5EF4-FFF2-40B4-BE49-F238E27FC236}">
              <a16:creationId xmlns:a16="http://schemas.microsoft.com/office/drawing/2014/main" id="{00000000-0008-0000-6100-0000B316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5812" name="TextBox 5811">
          <a:extLst>
            <a:ext uri="{FF2B5EF4-FFF2-40B4-BE49-F238E27FC236}">
              <a16:creationId xmlns:a16="http://schemas.microsoft.com/office/drawing/2014/main" id="{00000000-0008-0000-6100-0000B416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5813" name="TextBox 5812">
          <a:extLst>
            <a:ext uri="{FF2B5EF4-FFF2-40B4-BE49-F238E27FC236}">
              <a16:creationId xmlns:a16="http://schemas.microsoft.com/office/drawing/2014/main" id="{00000000-0008-0000-6100-0000B516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814" name="TextBox 5813">
          <a:extLst>
            <a:ext uri="{FF2B5EF4-FFF2-40B4-BE49-F238E27FC236}">
              <a16:creationId xmlns:a16="http://schemas.microsoft.com/office/drawing/2014/main" id="{00000000-0008-0000-6100-0000B616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815" name="TextBox 5814">
          <a:extLst>
            <a:ext uri="{FF2B5EF4-FFF2-40B4-BE49-F238E27FC236}">
              <a16:creationId xmlns:a16="http://schemas.microsoft.com/office/drawing/2014/main" id="{00000000-0008-0000-6100-0000B716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816" name="TextBox 5815">
          <a:extLst>
            <a:ext uri="{FF2B5EF4-FFF2-40B4-BE49-F238E27FC236}">
              <a16:creationId xmlns:a16="http://schemas.microsoft.com/office/drawing/2014/main" id="{00000000-0008-0000-6100-0000B816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817" name="TextBox 5816">
          <a:extLst>
            <a:ext uri="{FF2B5EF4-FFF2-40B4-BE49-F238E27FC236}">
              <a16:creationId xmlns:a16="http://schemas.microsoft.com/office/drawing/2014/main" id="{00000000-0008-0000-6100-0000B916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818" name="TextBox 5817">
          <a:extLst>
            <a:ext uri="{FF2B5EF4-FFF2-40B4-BE49-F238E27FC236}">
              <a16:creationId xmlns:a16="http://schemas.microsoft.com/office/drawing/2014/main" id="{00000000-0008-0000-6100-0000BA16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819" name="TextBox 5818">
          <a:extLst>
            <a:ext uri="{FF2B5EF4-FFF2-40B4-BE49-F238E27FC236}">
              <a16:creationId xmlns:a16="http://schemas.microsoft.com/office/drawing/2014/main" id="{00000000-0008-0000-6100-0000BB16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820" name="TextBox 5819">
          <a:extLst>
            <a:ext uri="{FF2B5EF4-FFF2-40B4-BE49-F238E27FC236}">
              <a16:creationId xmlns:a16="http://schemas.microsoft.com/office/drawing/2014/main" id="{00000000-0008-0000-6100-0000BC16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821" name="TextBox 5820">
          <a:extLst>
            <a:ext uri="{FF2B5EF4-FFF2-40B4-BE49-F238E27FC236}">
              <a16:creationId xmlns:a16="http://schemas.microsoft.com/office/drawing/2014/main" id="{00000000-0008-0000-6100-0000BD16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5822" name="TextBox 5821">
          <a:extLst>
            <a:ext uri="{FF2B5EF4-FFF2-40B4-BE49-F238E27FC236}">
              <a16:creationId xmlns:a16="http://schemas.microsoft.com/office/drawing/2014/main" id="{00000000-0008-0000-6100-0000BE16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5823" name="TextBox 5822">
          <a:extLst>
            <a:ext uri="{FF2B5EF4-FFF2-40B4-BE49-F238E27FC236}">
              <a16:creationId xmlns:a16="http://schemas.microsoft.com/office/drawing/2014/main" id="{00000000-0008-0000-6100-0000BF16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5824" name="TextBox 5823">
          <a:extLst>
            <a:ext uri="{FF2B5EF4-FFF2-40B4-BE49-F238E27FC236}">
              <a16:creationId xmlns:a16="http://schemas.microsoft.com/office/drawing/2014/main" id="{00000000-0008-0000-6100-0000C016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5825" name="TextBox 5824">
          <a:extLst>
            <a:ext uri="{FF2B5EF4-FFF2-40B4-BE49-F238E27FC236}">
              <a16:creationId xmlns:a16="http://schemas.microsoft.com/office/drawing/2014/main" id="{00000000-0008-0000-6100-0000C116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5826" name="TextBox 5825">
          <a:extLst>
            <a:ext uri="{FF2B5EF4-FFF2-40B4-BE49-F238E27FC236}">
              <a16:creationId xmlns:a16="http://schemas.microsoft.com/office/drawing/2014/main" id="{00000000-0008-0000-6100-0000C216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5827" name="TextBox 5826">
          <a:extLst>
            <a:ext uri="{FF2B5EF4-FFF2-40B4-BE49-F238E27FC236}">
              <a16:creationId xmlns:a16="http://schemas.microsoft.com/office/drawing/2014/main" id="{00000000-0008-0000-6100-0000C316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5828" name="TextBox 5827">
          <a:extLst>
            <a:ext uri="{FF2B5EF4-FFF2-40B4-BE49-F238E27FC236}">
              <a16:creationId xmlns:a16="http://schemas.microsoft.com/office/drawing/2014/main" id="{00000000-0008-0000-6100-0000C416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5829" name="TextBox 5828">
          <a:extLst>
            <a:ext uri="{FF2B5EF4-FFF2-40B4-BE49-F238E27FC236}">
              <a16:creationId xmlns:a16="http://schemas.microsoft.com/office/drawing/2014/main" id="{00000000-0008-0000-6100-0000C516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23</xdr:row>
      <xdr:rowOff>0</xdr:rowOff>
    </xdr:from>
    <xdr:ext cx="914400" cy="264560"/>
    <xdr:sp macro="" textlink="">
      <xdr:nvSpPr>
        <xdr:cNvPr id="5830" name="TextBox 5829">
          <a:extLst>
            <a:ext uri="{FF2B5EF4-FFF2-40B4-BE49-F238E27FC236}">
              <a16:creationId xmlns:a16="http://schemas.microsoft.com/office/drawing/2014/main" id="{00000000-0008-0000-6100-0000C6160000}"/>
            </a:ext>
          </a:extLst>
        </xdr:cNvPr>
        <xdr:cNvSpPr txBox="1"/>
      </xdr:nvSpPr>
      <xdr:spPr>
        <a:xfrm>
          <a:off x="16380136" y="36862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23</xdr:row>
      <xdr:rowOff>0</xdr:rowOff>
    </xdr:from>
    <xdr:ext cx="914400" cy="264560"/>
    <xdr:sp macro="" textlink="">
      <xdr:nvSpPr>
        <xdr:cNvPr id="5831" name="TextBox 5830">
          <a:extLst>
            <a:ext uri="{FF2B5EF4-FFF2-40B4-BE49-F238E27FC236}">
              <a16:creationId xmlns:a16="http://schemas.microsoft.com/office/drawing/2014/main" id="{00000000-0008-0000-6100-0000C7160000}"/>
            </a:ext>
          </a:extLst>
        </xdr:cNvPr>
        <xdr:cNvSpPr txBox="1"/>
      </xdr:nvSpPr>
      <xdr:spPr>
        <a:xfrm>
          <a:off x="16380136" y="36862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23</xdr:row>
      <xdr:rowOff>0</xdr:rowOff>
    </xdr:from>
    <xdr:ext cx="914400" cy="264560"/>
    <xdr:sp macro="" textlink="">
      <xdr:nvSpPr>
        <xdr:cNvPr id="5832" name="TextBox 5831">
          <a:extLst>
            <a:ext uri="{FF2B5EF4-FFF2-40B4-BE49-F238E27FC236}">
              <a16:creationId xmlns:a16="http://schemas.microsoft.com/office/drawing/2014/main" id="{00000000-0008-0000-6100-0000C8160000}"/>
            </a:ext>
          </a:extLst>
        </xdr:cNvPr>
        <xdr:cNvSpPr txBox="1"/>
      </xdr:nvSpPr>
      <xdr:spPr>
        <a:xfrm>
          <a:off x="16380136" y="36862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23</xdr:row>
      <xdr:rowOff>0</xdr:rowOff>
    </xdr:from>
    <xdr:ext cx="914400" cy="264560"/>
    <xdr:sp macro="" textlink="">
      <xdr:nvSpPr>
        <xdr:cNvPr id="5833" name="TextBox 5832">
          <a:extLst>
            <a:ext uri="{FF2B5EF4-FFF2-40B4-BE49-F238E27FC236}">
              <a16:creationId xmlns:a16="http://schemas.microsoft.com/office/drawing/2014/main" id="{00000000-0008-0000-6100-0000C9160000}"/>
            </a:ext>
          </a:extLst>
        </xdr:cNvPr>
        <xdr:cNvSpPr txBox="1"/>
      </xdr:nvSpPr>
      <xdr:spPr>
        <a:xfrm>
          <a:off x="16380136" y="36862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5834" name="TextBox 5833">
          <a:extLst>
            <a:ext uri="{FF2B5EF4-FFF2-40B4-BE49-F238E27FC236}">
              <a16:creationId xmlns:a16="http://schemas.microsoft.com/office/drawing/2014/main" id="{00000000-0008-0000-6100-0000CA16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5835" name="TextBox 5834">
          <a:extLst>
            <a:ext uri="{FF2B5EF4-FFF2-40B4-BE49-F238E27FC236}">
              <a16:creationId xmlns:a16="http://schemas.microsoft.com/office/drawing/2014/main" id="{00000000-0008-0000-6100-0000CB16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5836" name="TextBox 5835">
          <a:extLst>
            <a:ext uri="{FF2B5EF4-FFF2-40B4-BE49-F238E27FC236}">
              <a16:creationId xmlns:a16="http://schemas.microsoft.com/office/drawing/2014/main" id="{00000000-0008-0000-6100-0000CC16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5837" name="TextBox 5836">
          <a:extLst>
            <a:ext uri="{FF2B5EF4-FFF2-40B4-BE49-F238E27FC236}">
              <a16:creationId xmlns:a16="http://schemas.microsoft.com/office/drawing/2014/main" id="{00000000-0008-0000-6100-0000CD16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5838" name="TextBox 5837">
          <a:extLst>
            <a:ext uri="{FF2B5EF4-FFF2-40B4-BE49-F238E27FC236}">
              <a16:creationId xmlns:a16="http://schemas.microsoft.com/office/drawing/2014/main" id="{00000000-0008-0000-6100-0000CE16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5839" name="TextBox 5838">
          <a:extLst>
            <a:ext uri="{FF2B5EF4-FFF2-40B4-BE49-F238E27FC236}">
              <a16:creationId xmlns:a16="http://schemas.microsoft.com/office/drawing/2014/main" id="{00000000-0008-0000-6100-0000CF16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5840" name="TextBox 5839">
          <a:extLst>
            <a:ext uri="{FF2B5EF4-FFF2-40B4-BE49-F238E27FC236}">
              <a16:creationId xmlns:a16="http://schemas.microsoft.com/office/drawing/2014/main" id="{00000000-0008-0000-6100-0000D016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5841" name="TextBox 5840">
          <a:extLst>
            <a:ext uri="{FF2B5EF4-FFF2-40B4-BE49-F238E27FC236}">
              <a16:creationId xmlns:a16="http://schemas.microsoft.com/office/drawing/2014/main" id="{00000000-0008-0000-6100-0000D116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842" name="TextBox 5841">
          <a:extLst>
            <a:ext uri="{FF2B5EF4-FFF2-40B4-BE49-F238E27FC236}">
              <a16:creationId xmlns:a16="http://schemas.microsoft.com/office/drawing/2014/main" id="{00000000-0008-0000-6100-0000D216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843" name="TextBox 5842">
          <a:extLst>
            <a:ext uri="{FF2B5EF4-FFF2-40B4-BE49-F238E27FC236}">
              <a16:creationId xmlns:a16="http://schemas.microsoft.com/office/drawing/2014/main" id="{00000000-0008-0000-6100-0000D316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844" name="TextBox 5843">
          <a:extLst>
            <a:ext uri="{FF2B5EF4-FFF2-40B4-BE49-F238E27FC236}">
              <a16:creationId xmlns:a16="http://schemas.microsoft.com/office/drawing/2014/main" id="{00000000-0008-0000-6100-0000D416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845" name="TextBox 5844">
          <a:extLst>
            <a:ext uri="{FF2B5EF4-FFF2-40B4-BE49-F238E27FC236}">
              <a16:creationId xmlns:a16="http://schemas.microsoft.com/office/drawing/2014/main" id="{00000000-0008-0000-6100-0000D516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23</xdr:row>
      <xdr:rowOff>0</xdr:rowOff>
    </xdr:from>
    <xdr:ext cx="914400" cy="264560"/>
    <xdr:sp macro="" textlink="">
      <xdr:nvSpPr>
        <xdr:cNvPr id="5846" name="TextBox 5845">
          <a:extLst>
            <a:ext uri="{FF2B5EF4-FFF2-40B4-BE49-F238E27FC236}">
              <a16:creationId xmlns:a16="http://schemas.microsoft.com/office/drawing/2014/main" id="{00000000-0008-0000-6100-0000D6160000}"/>
            </a:ext>
          </a:extLst>
        </xdr:cNvPr>
        <xdr:cNvSpPr txBox="1"/>
      </xdr:nvSpPr>
      <xdr:spPr>
        <a:xfrm>
          <a:off x="16380136" y="36862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23</xdr:row>
      <xdr:rowOff>0</xdr:rowOff>
    </xdr:from>
    <xdr:ext cx="914400" cy="264560"/>
    <xdr:sp macro="" textlink="">
      <xdr:nvSpPr>
        <xdr:cNvPr id="5847" name="TextBox 5846">
          <a:extLst>
            <a:ext uri="{FF2B5EF4-FFF2-40B4-BE49-F238E27FC236}">
              <a16:creationId xmlns:a16="http://schemas.microsoft.com/office/drawing/2014/main" id="{00000000-0008-0000-6100-0000D7160000}"/>
            </a:ext>
          </a:extLst>
        </xdr:cNvPr>
        <xdr:cNvSpPr txBox="1"/>
      </xdr:nvSpPr>
      <xdr:spPr>
        <a:xfrm>
          <a:off x="16380136" y="36862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23</xdr:row>
      <xdr:rowOff>0</xdr:rowOff>
    </xdr:from>
    <xdr:ext cx="914400" cy="264560"/>
    <xdr:sp macro="" textlink="">
      <xdr:nvSpPr>
        <xdr:cNvPr id="5848" name="TextBox 5847">
          <a:extLst>
            <a:ext uri="{FF2B5EF4-FFF2-40B4-BE49-F238E27FC236}">
              <a16:creationId xmlns:a16="http://schemas.microsoft.com/office/drawing/2014/main" id="{00000000-0008-0000-6100-0000D8160000}"/>
            </a:ext>
          </a:extLst>
        </xdr:cNvPr>
        <xdr:cNvSpPr txBox="1"/>
      </xdr:nvSpPr>
      <xdr:spPr>
        <a:xfrm>
          <a:off x="16380136" y="36862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23</xdr:row>
      <xdr:rowOff>0</xdr:rowOff>
    </xdr:from>
    <xdr:ext cx="914400" cy="264560"/>
    <xdr:sp macro="" textlink="">
      <xdr:nvSpPr>
        <xdr:cNvPr id="5849" name="TextBox 5848">
          <a:extLst>
            <a:ext uri="{FF2B5EF4-FFF2-40B4-BE49-F238E27FC236}">
              <a16:creationId xmlns:a16="http://schemas.microsoft.com/office/drawing/2014/main" id="{00000000-0008-0000-6100-0000D9160000}"/>
            </a:ext>
          </a:extLst>
        </xdr:cNvPr>
        <xdr:cNvSpPr txBox="1"/>
      </xdr:nvSpPr>
      <xdr:spPr>
        <a:xfrm>
          <a:off x="16380136" y="36862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5850" name="TextBox 5849">
          <a:extLst>
            <a:ext uri="{FF2B5EF4-FFF2-40B4-BE49-F238E27FC236}">
              <a16:creationId xmlns:a16="http://schemas.microsoft.com/office/drawing/2014/main" id="{00000000-0008-0000-6100-0000DA16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5851" name="TextBox 5850">
          <a:extLst>
            <a:ext uri="{FF2B5EF4-FFF2-40B4-BE49-F238E27FC236}">
              <a16:creationId xmlns:a16="http://schemas.microsoft.com/office/drawing/2014/main" id="{00000000-0008-0000-6100-0000DB16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5852" name="TextBox 5851">
          <a:extLst>
            <a:ext uri="{FF2B5EF4-FFF2-40B4-BE49-F238E27FC236}">
              <a16:creationId xmlns:a16="http://schemas.microsoft.com/office/drawing/2014/main" id="{00000000-0008-0000-6100-0000DC16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5853" name="TextBox 5852">
          <a:extLst>
            <a:ext uri="{FF2B5EF4-FFF2-40B4-BE49-F238E27FC236}">
              <a16:creationId xmlns:a16="http://schemas.microsoft.com/office/drawing/2014/main" id="{00000000-0008-0000-6100-0000DD16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5854" name="TextBox 5853">
          <a:extLst>
            <a:ext uri="{FF2B5EF4-FFF2-40B4-BE49-F238E27FC236}">
              <a16:creationId xmlns:a16="http://schemas.microsoft.com/office/drawing/2014/main" id="{00000000-0008-0000-6100-0000DE16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5855" name="TextBox 5854">
          <a:extLst>
            <a:ext uri="{FF2B5EF4-FFF2-40B4-BE49-F238E27FC236}">
              <a16:creationId xmlns:a16="http://schemas.microsoft.com/office/drawing/2014/main" id="{00000000-0008-0000-6100-0000DF16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5856" name="TextBox 5855">
          <a:extLst>
            <a:ext uri="{FF2B5EF4-FFF2-40B4-BE49-F238E27FC236}">
              <a16:creationId xmlns:a16="http://schemas.microsoft.com/office/drawing/2014/main" id="{00000000-0008-0000-6100-0000E016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5857" name="TextBox 5856">
          <a:extLst>
            <a:ext uri="{FF2B5EF4-FFF2-40B4-BE49-F238E27FC236}">
              <a16:creationId xmlns:a16="http://schemas.microsoft.com/office/drawing/2014/main" id="{00000000-0008-0000-6100-0000E116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858" name="TextBox 5857">
          <a:extLst>
            <a:ext uri="{FF2B5EF4-FFF2-40B4-BE49-F238E27FC236}">
              <a16:creationId xmlns:a16="http://schemas.microsoft.com/office/drawing/2014/main" id="{00000000-0008-0000-6100-0000E216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859" name="TextBox 5858">
          <a:extLst>
            <a:ext uri="{FF2B5EF4-FFF2-40B4-BE49-F238E27FC236}">
              <a16:creationId xmlns:a16="http://schemas.microsoft.com/office/drawing/2014/main" id="{00000000-0008-0000-6100-0000E316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860" name="TextBox 5859">
          <a:extLst>
            <a:ext uri="{FF2B5EF4-FFF2-40B4-BE49-F238E27FC236}">
              <a16:creationId xmlns:a16="http://schemas.microsoft.com/office/drawing/2014/main" id="{00000000-0008-0000-6100-0000E416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861" name="TextBox 5860">
          <a:extLst>
            <a:ext uri="{FF2B5EF4-FFF2-40B4-BE49-F238E27FC236}">
              <a16:creationId xmlns:a16="http://schemas.microsoft.com/office/drawing/2014/main" id="{00000000-0008-0000-6100-0000E516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862" name="TextBox 5861">
          <a:extLst>
            <a:ext uri="{FF2B5EF4-FFF2-40B4-BE49-F238E27FC236}">
              <a16:creationId xmlns:a16="http://schemas.microsoft.com/office/drawing/2014/main" id="{00000000-0008-0000-6100-0000E616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863" name="TextBox 5862">
          <a:extLst>
            <a:ext uri="{FF2B5EF4-FFF2-40B4-BE49-F238E27FC236}">
              <a16:creationId xmlns:a16="http://schemas.microsoft.com/office/drawing/2014/main" id="{00000000-0008-0000-6100-0000E716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864" name="TextBox 5863">
          <a:extLst>
            <a:ext uri="{FF2B5EF4-FFF2-40B4-BE49-F238E27FC236}">
              <a16:creationId xmlns:a16="http://schemas.microsoft.com/office/drawing/2014/main" id="{00000000-0008-0000-6100-0000E816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5865" name="TextBox 5864">
          <a:extLst>
            <a:ext uri="{FF2B5EF4-FFF2-40B4-BE49-F238E27FC236}">
              <a16:creationId xmlns:a16="http://schemas.microsoft.com/office/drawing/2014/main" id="{00000000-0008-0000-6100-0000E916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5866" name="TextBox 5865">
          <a:extLst>
            <a:ext uri="{FF2B5EF4-FFF2-40B4-BE49-F238E27FC236}">
              <a16:creationId xmlns:a16="http://schemas.microsoft.com/office/drawing/2014/main" id="{00000000-0008-0000-6100-0000EA16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5867" name="TextBox 5866">
          <a:extLst>
            <a:ext uri="{FF2B5EF4-FFF2-40B4-BE49-F238E27FC236}">
              <a16:creationId xmlns:a16="http://schemas.microsoft.com/office/drawing/2014/main" id="{00000000-0008-0000-6100-0000EB16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5868" name="TextBox 5867">
          <a:extLst>
            <a:ext uri="{FF2B5EF4-FFF2-40B4-BE49-F238E27FC236}">
              <a16:creationId xmlns:a16="http://schemas.microsoft.com/office/drawing/2014/main" id="{00000000-0008-0000-6100-0000EC16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5869" name="TextBox 5868">
          <a:extLst>
            <a:ext uri="{FF2B5EF4-FFF2-40B4-BE49-F238E27FC236}">
              <a16:creationId xmlns:a16="http://schemas.microsoft.com/office/drawing/2014/main" id="{00000000-0008-0000-6100-0000ED16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5870" name="TextBox 5869">
          <a:extLst>
            <a:ext uri="{FF2B5EF4-FFF2-40B4-BE49-F238E27FC236}">
              <a16:creationId xmlns:a16="http://schemas.microsoft.com/office/drawing/2014/main" id="{00000000-0008-0000-6100-0000EE16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5871" name="TextBox 5870">
          <a:extLst>
            <a:ext uri="{FF2B5EF4-FFF2-40B4-BE49-F238E27FC236}">
              <a16:creationId xmlns:a16="http://schemas.microsoft.com/office/drawing/2014/main" id="{00000000-0008-0000-6100-0000EF16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5872" name="TextBox 5871">
          <a:extLst>
            <a:ext uri="{FF2B5EF4-FFF2-40B4-BE49-F238E27FC236}">
              <a16:creationId xmlns:a16="http://schemas.microsoft.com/office/drawing/2014/main" id="{00000000-0008-0000-6100-0000F016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5873" name="TextBox 5872">
          <a:extLst>
            <a:ext uri="{FF2B5EF4-FFF2-40B4-BE49-F238E27FC236}">
              <a16:creationId xmlns:a16="http://schemas.microsoft.com/office/drawing/2014/main" id="{00000000-0008-0000-6100-0000F116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5874" name="TextBox 5873">
          <a:extLst>
            <a:ext uri="{FF2B5EF4-FFF2-40B4-BE49-F238E27FC236}">
              <a16:creationId xmlns:a16="http://schemas.microsoft.com/office/drawing/2014/main" id="{00000000-0008-0000-6100-0000F216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5875" name="TextBox 5874">
          <a:extLst>
            <a:ext uri="{FF2B5EF4-FFF2-40B4-BE49-F238E27FC236}">
              <a16:creationId xmlns:a16="http://schemas.microsoft.com/office/drawing/2014/main" id="{00000000-0008-0000-6100-0000F316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5876" name="TextBox 5875">
          <a:extLst>
            <a:ext uri="{FF2B5EF4-FFF2-40B4-BE49-F238E27FC236}">
              <a16:creationId xmlns:a16="http://schemas.microsoft.com/office/drawing/2014/main" id="{00000000-0008-0000-6100-0000F416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5877" name="TextBox 5876">
          <a:extLst>
            <a:ext uri="{FF2B5EF4-FFF2-40B4-BE49-F238E27FC236}">
              <a16:creationId xmlns:a16="http://schemas.microsoft.com/office/drawing/2014/main" id="{00000000-0008-0000-6100-0000F516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5878" name="TextBox 5877">
          <a:extLst>
            <a:ext uri="{FF2B5EF4-FFF2-40B4-BE49-F238E27FC236}">
              <a16:creationId xmlns:a16="http://schemas.microsoft.com/office/drawing/2014/main" id="{00000000-0008-0000-6100-0000F616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5879" name="TextBox 5878">
          <a:extLst>
            <a:ext uri="{FF2B5EF4-FFF2-40B4-BE49-F238E27FC236}">
              <a16:creationId xmlns:a16="http://schemas.microsoft.com/office/drawing/2014/main" id="{00000000-0008-0000-6100-0000F716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5880" name="TextBox 5879">
          <a:extLst>
            <a:ext uri="{FF2B5EF4-FFF2-40B4-BE49-F238E27FC236}">
              <a16:creationId xmlns:a16="http://schemas.microsoft.com/office/drawing/2014/main" id="{00000000-0008-0000-6100-0000F816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5881" name="TextBox 5880">
          <a:extLst>
            <a:ext uri="{FF2B5EF4-FFF2-40B4-BE49-F238E27FC236}">
              <a16:creationId xmlns:a16="http://schemas.microsoft.com/office/drawing/2014/main" id="{00000000-0008-0000-6100-0000F916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5882" name="TextBox 5881">
          <a:extLst>
            <a:ext uri="{FF2B5EF4-FFF2-40B4-BE49-F238E27FC236}">
              <a16:creationId xmlns:a16="http://schemas.microsoft.com/office/drawing/2014/main" id="{00000000-0008-0000-6100-0000FA16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5883" name="TextBox 5882">
          <a:extLst>
            <a:ext uri="{FF2B5EF4-FFF2-40B4-BE49-F238E27FC236}">
              <a16:creationId xmlns:a16="http://schemas.microsoft.com/office/drawing/2014/main" id="{00000000-0008-0000-6100-0000FB16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5884" name="TextBox 5883">
          <a:extLst>
            <a:ext uri="{FF2B5EF4-FFF2-40B4-BE49-F238E27FC236}">
              <a16:creationId xmlns:a16="http://schemas.microsoft.com/office/drawing/2014/main" id="{00000000-0008-0000-6100-0000FC16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5885" name="TextBox 5884">
          <a:extLst>
            <a:ext uri="{FF2B5EF4-FFF2-40B4-BE49-F238E27FC236}">
              <a16:creationId xmlns:a16="http://schemas.microsoft.com/office/drawing/2014/main" id="{00000000-0008-0000-6100-0000FD16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5886" name="TextBox 5885">
          <a:extLst>
            <a:ext uri="{FF2B5EF4-FFF2-40B4-BE49-F238E27FC236}">
              <a16:creationId xmlns:a16="http://schemas.microsoft.com/office/drawing/2014/main" id="{00000000-0008-0000-6100-0000FE16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5887" name="TextBox 5886">
          <a:extLst>
            <a:ext uri="{FF2B5EF4-FFF2-40B4-BE49-F238E27FC236}">
              <a16:creationId xmlns:a16="http://schemas.microsoft.com/office/drawing/2014/main" id="{00000000-0008-0000-6100-0000FF16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5888" name="TextBox 5887">
          <a:extLst>
            <a:ext uri="{FF2B5EF4-FFF2-40B4-BE49-F238E27FC236}">
              <a16:creationId xmlns:a16="http://schemas.microsoft.com/office/drawing/2014/main" id="{00000000-0008-0000-6100-00000017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5889" name="TextBox 5888">
          <a:extLst>
            <a:ext uri="{FF2B5EF4-FFF2-40B4-BE49-F238E27FC236}">
              <a16:creationId xmlns:a16="http://schemas.microsoft.com/office/drawing/2014/main" id="{00000000-0008-0000-6100-00000117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5890" name="TextBox 5889">
          <a:extLst>
            <a:ext uri="{FF2B5EF4-FFF2-40B4-BE49-F238E27FC236}">
              <a16:creationId xmlns:a16="http://schemas.microsoft.com/office/drawing/2014/main" id="{00000000-0008-0000-6100-00000217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5891" name="TextBox 5890">
          <a:extLst>
            <a:ext uri="{FF2B5EF4-FFF2-40B4-BE49-F238E27FC236}">
              <a16:creationId xmlns:a16="http://schemas.microsoft.com/office/drawing/2014/main" id="{00000000-0008-0000-6100-00000317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5892" name="TextBox 5891">
          <a:extLst>
            <a:ext uri="{FF2B5EF4-FFF2-40B4-BE49-F238E27FC236}">
              <a16:creationId xmlns:a16="http://schemas.microsoft.com/office/drawing/2014/main" id="{00000000-0008-0000-6100-00000417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5893" name="TextBox 5892">
          <a:extLst>
            <a:ext uri="{FF2B5EF4-FFF2-40B4-BE49-F238E27FC236}">
              <a16:creationId xmlns:a16="http://schemas.microsoft.com/office/drawing/2014/main" id="{00000000-0008-0000-6100-00000517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5894" name="TextBox 5893">
          <a:extLst>
            <a:ext uri="{FF2B5EF4-FFF2-40B4-BE49-F238E27FC236}">
              <a16:creationId xmlns:a16="http://schemas.microsoft.com/office/drawing/2014/main" id="{00000000-0008-0000-6100-00000617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5895" name="TextBox 5894">
          <a:extLst>
            <a:ext uri="{FF2B5EF4-FFF2-40B4-BE49-F238E27FC236}">
              <a16:creationId xmlns:a16="http://schemas.microsoft.com/office/drawing/2014/main" id="{00000000-0008-0000-6100-00000717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5896" name="TextBox 5895">
          <a:extLst>
            <a:ext uri="{FF2B5EF4-FFF2-40B4-BE49-F238E27FC236}">
              <a16:creationId xmlns:a16="http://schemas.microsoft.com/office/drawing/2014/main" id="{00000000-0008-0000-6100-00000817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24</xdr:row>
      <xdr:rowOff>1013883</xdr:rowOff>
    </xdr:from>
    <xdr:ext cx="914400" cy="264560"/>
    <xdr:sp macro="" textlink="">
      <xdr:nvSpPr>
        <xdr:cNvPr id="5897" name="TextBox 5896">
          <a:extLst>
            <a:ext uri="{FF2B5EF4-FFF2-40B4-BE49-F238E27FC236}">
              <a16:creationId xmlns:a16="http://schemas.microsoft.com/office/drawing/2014/main" id="{00000000-0008-0000-6100-000009170000}"/>
            </a:ext>
          </a:extLst>
        </xdr:cNvPr>
        <xdr:cNvSpPr txBox="1"/>
      </xdr:nvSpPr>
      <xdr:spPr>
        <a:xfrm>
          <a:off x="16380136" y="42126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33</xdr:row>
      <xdr:rowOff>0</xdr:rowOff>
    </xdr:from>
    <xdr:ext cx="914400" cy="264560"/>
    <xdr:sp macro="" textlink="">
      <xdr:nvSpPr>
        <xdr:cNvPr id="5898" name="TextBox 5897">
          <a:extLst>
            <a:ext uri="{FF2B5EF4-FFF2-40B4-BE49-F238E27FC236}">
              <a16:creationId xmlns:a16="http://schemas.microsoft.com/office/drawing/2014/main" id="{00000000-0008-0000-6100-00000A170000}"/>
            </a:ext>
          </a:extLst>
        </xdr:cNvPr>
        <xdr:cNvSpPr txBox="1"/>
      </xdr:nvSpPr>
      <xdr:spPr>
        <a:xfrm>
          <a:off x="16380136" y="570334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33</xdr:row>
      <xdr:rowOff>0</xdr:rowOff>
    </xdr:from>
    <xdr:ext cx="914400" cy="264560"/>
    <xdr:sp macro="" textlink="">
      <xdr:nvSpPr>
        <xdr:cNvPr id="5899" name="TextBox 5898">
          <a:extLst>
            <a:ext uri="{FF2B5EF4-FFF2-40B4-BE49-F238E27FC236}">
              <a16:creationId xmlns:a16="http://schemas.microsoft.com/office/drawing/2014/main" id="{00000000-0008-0000-6100-00000B170000}"/>
            </a:ext>
          </a:extLst>
        </xdr:cNvPr>
        <xdr:cNvSpPr txBox="1"/>
      </xdr:nvSpPr>
      <xdr:spPr>
        <a:xfrm>
          <a:off x="16380136" y="570334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33</xdr:row>
      <xdr:rowOff>0</xdr:rowOff>
    </xdr:from>
    <xdr:ext cx="914400" cy="264560"/>
    <xdr:sp macro="" textlink="">
      <xdr:nvSpPr>
        <xdr:cNvPr id="5900" name="TextBox 5899">
          <a:extLst>
            <a:ext uri="{FF2B5EF4-FFF2-40B4-BE49-F238E27FC236}">
              <a16:creationId xmlns:a16="http://schemas.microsoft.com/office/drawing/2014/main" id="{00000000-0008-0000-6100-00000C170000}"/>
            </a:ext>
          </a:extLst>
        </xdr:cNvPr>
        <xdr:cNvSpPr txBox="1"/>
      </xdr:nvSpPr>
      <xdr:spPr>
        <a:xfrm>
          <a:off x="16380136" y="570334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33</xdr:row>
      <xdr:rowOff>0</xdr:rowOff>
    </xdr:from>
    <xdr:ext cx="914400" cy="264560"/>
    <xdr:sp macro="" textlink="">
      <xdr:nvSpPr>
        <xdr:cNvPr id="5901" name="TextBox 5900">
          <a:extLst>
            <a:ext uri="{FF2B5EF4-FFF2-40B4-BE49-F238E27FC236}">
              <a16:creationId xmlns:a16="http://schemas.microsoft.com/office/drawing/2014/main" id="{00000000-0008-0000-6100-00000D170000}"/>
            </a:ext>
          </a:extLst>
        </xdr:cNvPr>
        <xdr:cNvSpPr txBox="1"/>
      </xdr:nvSpPr>
      <xdr:spPr>
        <a:xfrm>
          <a:off x="16380136" y="570334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5902" name="TextBox 5901">
          <a:extLst>
            <a:ext uri="{FF2B5EF4-FFF2-40B4-BE49-F238E27FC236}">
              <a16:creationId xmlns:a16="http://schemas.microsoft.com/office/drawing/2014/main" id="{00000000-0008-0000-6100-00000E17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5903" name="TextBox 5902">
          <a:extLst>
            <a:ext uri="{FF2B5EF4-FFF2-40B4-BE49-F238E27FC236}">
              <a16:creationId xmlns:a16="http://schemas.microsoft.com/office/drawing/2014/main" id="{00000000-0008-0000-6100-00000F17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5904" name="TextBox 5903">
          <a:extLst>
            <a:ext uri="{FF2B5EF4-FFF2-40B4-BE49-F238E27FC236}">
              <a16:creationId xmlns:a16="http://schemas.microsoft.com/office/drawing/2014/main" id="{00000000-0008-0000-6100-00001017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5905" name="TextBox 5904">
          <a:extLst>
            <a:ext uri="{FF2B5EF4-FFF2-40B4-BE49-F238E27FC236}">
              <a16:creationId xmlns:a16="http://schemas.microsoft.com/office/drawing/2014/main" id="{00000000-0008-0000-6100-00001117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5906" name="TextBox 5905">
          <a:extLst>
            <a:ext uri="{FF2B5EF4-FFF2-40B4-BE49-F238E27FC236}">
              <a16:creationId xmlns:a16="http://schemas.microsoft.com/office/drawing/2014/main" id="{00000000-0008-0000-6100-00001217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5907" name="TextBox 5906">
          <a:extLst>
            <a:ext uri="{FF2B5EF4-FFF2-40B4-BE49-F238E27FC236}">
              <a16:creationId xmlns:a16="http://schemas.microsoft.com/office/drawing/2014/main" id="{00000000-0008-0000-6100-00001317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5908" name="TextBox 5907">
          <a:extLst>
            <a:ext uri="{FF2B5EF4-FFF2-40B4-BE49-F238E27FC236}">
              <a16:creationId xmlns:a16="http://schemas.microsoft.com/office/drawing/2014/main" id="{00000000-0008-0000-6100-00001417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5909" name="TextBox 5908">
          <a:extLst>
            <a:ext uri="{FF2B5EF4-FFF2-40B4-BE49-F238E27FC236}">
              <a16:creationId xmlns:a16="http://schemas.microsoft.com/office/drawing/2014/main" id="{00000000-0008-0000-6100-00001517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32</xdr:row>
      <xdr:rowOff>1013883</xdr:rowOff>
    </xdr:from>
    <xdr:ext cx="914400" cy="264560"/>
    <xdr:sp macro="" textlink="">
      <xdr:nvSpPr>
        <xdr:cNvPr id="5910" name="TextBox 5909">
          <a:extLst>
            <a:ext uri="{FF2B5EF4-FFF2-40B4-BE49-F238E27FC236}">
              <a16:creationId xmlns:a16="http://schemas.microsoft.com/office/drawing/2014/main" id="{00000000-0008-0000-6100-000016170000}"/>
            </a:ext>
          </a:extLst>
        </xdr:cNvPr>
        <xdr:cNvSpPr txBox="1"/>
      </xdr:nvSpPr>
      <xdr:spPr>
        <a:xfrm>
          <a:off x="16380136" y="5703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32</xdr:row>
      <xdr:rowOff>1013883</xdr:rowOff>
    </xdr:from>
    <xdr:ext cx="914400" cy="264560"/>
    <xdr:sp macro="" textlink="">
      <xdr:nvSpPr>
        <xdr:cNvPr id="5911" name="TextBox 5910">
          <a:extLst>
            <a:ext uri="{FF2B5EF4-FFF2-40B4-BE49-F238E27FC236}">
              <a16:creationId xmlns:a16="http://schemas.microsoft.com/office/drawing/2014/main" id="{00000000-0008-0000-6100-000017170000}"/>
            </a:ext>
          </a:extLst>
        </xdr:cNvPr>
        <xdr:cNvSpPr txBox="1"/>
      </xdr:nvSpPr>
      <xdr:spPr>
        <a:xfrm>
          <a:off x="16380136" y="5703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32</xdr:row>
      <xdr:rowOff>1013883</xdr:rowOff>
    </xdr:from>
    <xdr:ext cx="914400" cy="264560"/>
    <xdr:sp macro="" textlink="">
      <xdr:nvSpPr>
        <xdr:cNvPr id="5912" name="TextBox 5911">
          <a:extLst>
            <a:ext uri="{FF2B5EF4-FFF2-40B4-BE49-F238E27FC236}">
              <a16:creationId xmlns:a16="http://schemas.microsoft.com/office/drawing/2014/main" id="{00000000-0008-0000-6100-000018170000}"/>
            </a:ext>
          </a:extLst>
        </xdr:cNvPr>
        <xdr:cNvSpPr txBox="1"/>
      </xdr:nvSpPr>
      <xdr:spPr>
        <a:xfrm>
          <a:off x="16380136" y="5703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32</xdr:row>
      <xdr:rowOff>1013883</xdr:rowOff>
    </xdr:from>
    <xdr:ext cx="914400" cy="264560"/>
    <xdr:sp macro="" textlink="">
      <xdr:nvSpPr>
        <xdr:cNvPr id="5913" name="TextBox 5912">
          <a:extLst>
            <a:ext uri="{FF2B5EF4-FFF2-40B4-BE49-F238E27FC236}">
              <a16:creationId xmlns:a16="http://schemas.microsoft.com/office/drawing/2014/main" id="{00000000-0008-0000-6100-000019170000}"/>
            </a:ext>
          </a:extLst>
        </xdr:cNvPr>
        <xdr:cNvSpPr txBox="1"/>
      </xdr:nvSpPr>
      <xdr:spPr>
        <a:xfrm>
          <a:off x="16380136" y="5703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33</xdr:row>
      <xdr:rowOff>0</xdr:rowOff>
    </xdr:from>
    <xdr:ext cx="914400" cy="264560"/>
    <xdr:sp macro="" textlink="">
      <xdr:nvSpPr>
        <xdr:cNvPr id="5914" name="TextBox 5913">
          <a:extLst>
            <a:ext uri="{FF2B5EF4-FFF2-40B4-BE49-F238E27FC236}">
              <a16:creationId xmlns:a16="http://schemas.microsoft.com/office/drawing/2014/main" id="{00000000-0008-0000-6100-00001A170000}"/>
            </a:ext>
          </a:extLst>
        </xdr:cNvPr>
        <xdr:cNvSpPr txBox="1"/>
      </xdr:nvSpPr>
      <xdr:spPr>
        <a:xfrm>
          <a:off x="16380136" y="570334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33</xdr:row>
      <xdr:rowOff>0</xdr:rowOff>
    </xdr:from>
    <xdr:ext cx="914400" cy="264560"/>
    <xdr:sp macro="" textlink="">
      <xdr:nvSpPr>
        <xdr:cNvPr id="5915" name="TextBox 5914">
          <a:extLst>
            <a:ext uri="{FF2B5EF4-FFF2-40B4-BE49-F238E27FC236}">
              <a16:creationId xmlns:a16="http://schemas.microsoft.com/office/drawing/2014/main" id="{00000000-0008-0000-6100-00001B170000}"/>
            </a:ext>
          </a:extLst>
        </xdr:cNvPr>
        <xdr:cNvSpPr txBox="1"/>
      </xdr:nvSpPr>
      <xdr:spPr>
        <a:xfrm>
          <a:off x="16380136" y="570334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33</xdr:row>
      <xdr:rowOff>0</xdr:rowOff>
    </xdr:from>
    <xdr:ext cx="914400" cy="264560"/>
    <xdr:sp macro="" textlink="">
      <xdr:nvSpPr>
        <xdr:cNvPr id="5916" name="TextBox 5915">
          <a:extLst>
            <a:ext uri="{FF2B5EF4-FFF2-40B4-BE49-F238E27FC236}">
              <a16:creationId xmlns:a16="http://schemas.microsoft.com/office/drawing/2014/main" id="{00000000-0008-0000-6100-00001C170000}"/>
            </a:ext>
          </a:extLst>
        </xdr:cNvPr>
        <xdr:cNvSpPr txBox="1"/>
      </xdr:nvSpPr>
      <xdr:spPr>
        <a:xfrm>
          <a:off x="16380136" y="570334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33</xdr:row>
      <xdr:rowOff>0</xdr:rowOff>
    </xdr:from>
    <xdr:ext cx="914400" cy="264560"/>
    <xdr:sp macro="" textlink="">
      <xdr:nvSpPr>
        <xdr:cNvPr id="5917" name="TextBox 5916">
          <a:extLst>
            <a:ext uri="{FF2B5EF4-FFF2-40B4-BE49-F238E27FC236}">
              <a16:creationId xmlns:a16="http://schemas.microsoft.com/office/drawing/2014/main" id="{00000000-0008-0000-6100-00001D170000}"/>
            </a:ext>
          </a:extLst>
        </xdr:cNvPr>
        <xdr:cNvSpPr txBox="1"/>
      </xdr:nvSpPr>
      <xdr:spPr>
        <a:xfrm>
          <a:off x="16380136" y="570334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5918" name="TextBox 5917">
          <a:extLst>
            <a:ext uri="{FF2B5EF4-FFF2-40B4-BE49-F238E27FC236}">
              <a16:creationId xmlns:a16="http://schemas.microsoft.com/office/drawing/2014/main" id="{00000000-0008-0000-6100-00001E17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5919" name="TextBox 5918">
          <a:extLst>
            <a:ext uri="{FF2B5EF4-FFF2-40B4-BE49-F238E27FC236}">
              <a16:creationId xmlns:a16="http://schemas.microsoft.com/office/drawing/2014/main" id="{00000000-0008-0000-6100-00001F17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5920" name="TextBox 5919">
          <a:extLst>
            <a:ext uri="{FF2B5EF4-FFF2-40B4-BE49-F238E27FC236}">
              <a16:creationId xmlns:a16="http://schemas.microsoft.com/office/drawing/2014/main" id="{00000000-0008-0000-6100-00002017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5921" name="TextBox 5920">
          <a:extLst>
            <a:ext uri="{FF2B5EF4-FFF2-40B4-BE49-F238E27FC236}">
              <a16:creationId xmlns:a16="http://schemas.microsoft.com/office/drawing/2014/main" id="{00000000-0008-0000-6100-00002117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5922" name="TextBox 5921">
          <a:extLst>
            <a:ext uri="{FF2B5EF4-FFF2-40B4-BE49-F238E27FC236}">
              <a16:creationId xmlns:a16="http://schemas.microsoft.com/office/drawing/2014/main" id="{00000000-0008-0000-6100-00002217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5923" name="TextBox 5922">
          <a:extLst>
            <a:ext uri="{FF2B5EF4-FFF2-40B4-BE49-F238E27FC236}">
              <a16:creationId xmlns:a16="http://schemas.microsoft.com/office/drawing/2014/main" id="{00000000-0008-0000-6100-00002317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5924" name="TextBox 5923">
          <a:extLst>
            <a:ext uri="{FF2B5EF4-FFF2-40B4-BE49-F238E27FC236}">
              <a16:creationId xmlns:a16="http://schemas.microsoft.com/office/drawing/2014/main" id="{00000000-0008-0000-6100-00002417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5925" name="TextBox 5924">
          <a:extLst>
            <a:ext uri="{FF2B5EF4-FFF2-40B4-BE49-F238E27FC236}">
              <a16:creationId xmlns:a16="http://schemas.microsoft.com/office/drawing/2014/main" id="{00000000-0008-0000-6100-00002517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32</xdr:row>
      <xdr:rowOff>1013883</xdr:rowOff>
    </xdr:from>
    <xdr:ext cx="914400" cy="264560"/>
    <xdr:sp macro="" textlink="">
      <xdr:nvSpPr>
        <xdr:cNvPr id="5926" name="TextBox 5925">
          <a:extLst>
            <a:ext uri="{FF2B5EF4-FFF2-40B4-BE49-F238E27FC236}">
              <a16:creationId xmlns:a16="http://schemas.microsoft.com/office/drawing/2014/main" id="{00000000-0008-0000-6100-000026170000}"/>
            </a:ext>
          </a:extLst>
        </xdr:cNvPr>
        <xdr:cNvSpPr txBox="1"/>
      </xdr:nvSpPr>
      <xdr:spPr>
        <a:xfrm>
          <a:off x="16380136" y="5703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32</xdr:row>
      <xdr:rowOff>1013883</xdr:rowOff>
    </xdr:from>
    <xdr:ext cx="914400" cy="264560"/>
    <xdr:sp macro="" textlink="">
      <xdr:nvSpPr>
        <xdr:cNvPr id="5927" name="TextBox 5926">
          <a:extLst>
            <a:ext uri="{FF2B5EF4-FFF2-40B4-BE49-F238E27FC236}">
              <a16:creationId xmlns:a16="http://schemas.microsoft.com/office/drawing/2014/main" id="{00000000-0008-0000-6100-000027170000}"/>
            </a:ext>
          </a:extLst>
        </xdr:cNvPr>
        <xdr:cNvSpPr txBox="1"/>
      </xdr:nvSpPr>
      <xdr:spPr>
        <a:xfrm>
          <a:off x="16380136" y="5703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32</xdr:row>
      <xdr:rowOff>1013883</xdr:rowOff>
    </xdr:from>
    <xdr:ext cx="914400" cy="264560"/>
    <xdr:sp macro="" textlink="">
      <xdr:nvSpPr>
        <xdr:cNvPr id="5928" name="TextBox 5927">
          <a:extLst>
            <a:ext uri="{FF2B5EF4-FFF2-40B4-BE49-F238E27FC236}">
              <a16:creationId xmlns:a16="http://schemas.microsoft.com/office/drawing/2014/main" id="{00000000-0008-0000-6100-000028170000}"/>
            </a:ext>
          </a:extLst>
        </xdr:cNvPr>
        <xdr:cNvSpPr txBox="1"/>
      </xdr:nvSpPr>
      <xdr:spPr>
        <a:xfrm>
          <a:off x="16380136" y="5703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32</xdr:row>
      <xdr:rowOff>1013883</xdr:rowOff>
    </xdr:from>
    <xdr:ext cx="914400" cy="264560"/>
    <xdr:sp macro="" textlink="">
      <xdr:nvSpPr>
        <xdr:cNvPr id="5929" name="TextBox 5928">
          <a:extLst>
            <a:ext uri="{FF2B5EF4-FFF2-40B4-BE49-F238E27FC236}">
              <a16:creationId xmlns:a16="http://schemas.microsoft.com/office/drawing/2014/main" id="{00000000-0008-0000-6100-000029170000}"/>
            </a:ext>
          </a:extLst>
        </xdr:cNvPr>
        <xdr:cNvSpPr txBox="1"/>
      </xdr:nvSpPr>
      <xdr:spPr>
        <a:xfrm>
          <a:off x="16380136" y="5703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32</xdr:row>
      <xdr:rowOff>1013883</xdr:rowOff>
    </xdr:from>
    <xdr:ext cx="914400" cy="264560"/>
    <xdr:sp macro="" textlink="">
      <xdr:nvSpPr>
        <xdr:cNvPr id="5930" name="TextBox 5929">
          <a:extLst>
            <a:ext uri="{FF2B5EF4-FFF2-40B4-BE49-F238E27FC236}">
              <a16:creationId xmlns:a16="http://schemas.microsoft.com/office/drawing/2014/main" id="{00000000-0008-0000-6100-00002A170000}"/>
            </a:ext>
          </a:extLst>
        </xdr:cNvPr>
        <xdr:cNvSpPr txBox="1"/>
      </xdr:nvSpPr>
      <xdr:spPr>
        <a:xfrm>
          <a:off x="16380136" y="5703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32</xdr:row>
      <xdr:rowOff>1013883</xdr:rowOff>
    </xdr:from>
    <xdr:ext cx="914400" cy="264560"/>
    <xdr:sp macro="" textlink="">
      <xdr:nvSpPr>
        <xdr:cNvPr id="5931" name="TextBox 5930">
          <a:extLst>
            <a:ext uri="{FF2B5EF4-FFF2-40B4-BE49-F238E27FC236}">
              <a16:creationId xmlns:a16="http://schemas.microsoft.com/office/drawing/2014/main" id="{00000000-0008-0000-6100-00002B170000}"/>
            </a:ext>
          </a:extLst>
        </xdr:cNvPr>
        <xdr:cNvSpPr txBox="1"/>
      </xdr:nvSpPr>
      <xdr:spPr>
        <a:xfrm>
          <a:off x="16380136" y="5703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32</xdr:row>
      <xdr:rowOff>1013883</xdr:rowOff>
    </xdr:from>
    <xdr:ext cx="914400" cy="264560"/>
    <xdr:sp macro="" textlink="">
      <xdr:nvSpPr>
        <xdr:cNvPr id="5932" name="TextBox 5931">
          <a:extLst>
            <a:ext uri="{FF2B5EF4-FFF2-40B4-BE49-F238E27FC236}">
              <a16:creationId xmlns:a16="http://schemas.microsoft.com/office/drawing/2014/main" id="{00000000-0008-0000-6100-00002C170000}"/>
            </a:ext>
          </a:extLst>
        </xdr:cNvPr>
        <xdr:cNvSpPr txBox="1"/>
      </xdr:nvSpPr>
      <xdr:spPr>
        <a:xfrm>
          <a:off x="16380136" y="5703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32</xdr:row>
      <xdr:rowOff>1013883</xdr:rowOff>
    </xdr:from>
    <xdr:ext cx="914400" cy="264560"/>
    <xdr:sp macro="" textlink="">
      <xdr:nvSpPr>
        <xdr:cNvPr id="5933" name="TextBox 5932">
          <a:extLst>
            <a:ext uri="{FF2B5EF4-FFF2-40B4-BE49-F238E27FC236}">
              <a16:creationId xmlns:a16="http://schemas.microsoft.com/office/drawing/2014/main" id="{00000000-0008-0000-6100-00002D170000}"/>
            </a:ext>
          </a:extLst>
        </xdr:cNvPr>
        <xdr:cNvSpPr txBox="1"/>
      </xdr:nvSpPr>
      <xdr:spPr>
        <a:xfrm>
          <a:off x="16380136" y="5703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5934" name="TextBox 5933">
          <a:extLst>
            <a:ext uri="{FF2B5EF4-FFF2-40B4-BE49-F238E27FC236}">
              <a16:creationId xmlns:a16="http://schemas.microsoft.com/office/drawing/2014/main" id="{00000000-0008-0000-6100-00002E17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5935" name="TextBox 5934">
          <a:extLst>
            <a:ext uri="{FF2B5EF4-FFF2-40B4-BE49-F238E27FC236}">
              <a16:creationId xmlns:a16="http://schemas.microsoft.com/office/drawing/2014/main" id="{00000000-0008-0000-6100-00002F17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5936" name="TextBox 5935">
          <a:extLst>
            <a:ext uri="{FF2B5EF4-FFF2-40B4-BE49-F238E27FC236}">
              <a16:creationId xmlns:a16="http://schemas.microsoft.com/office/drawing/2014/main" id="{00000000-0008-0000-6100-00003017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5937" name="TextBox 5936">
          <a:extLst>
            <a:ext uri="{FF2B5EF4-FFF2-40B4-BE49-F238E27FC236}">
              <a16:creationId xmlns:a16="http://schemas.microsoft.com/office/drawing/2014/main" id="{00000000-0008-0000-6100-00003117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5938" name="TextBox 5937">
          <a:extLst>
            <a:ext uri="{FF2B5EF4-FFF2-40B4-BE49-F238E27FC236}">
              <a16:creationId xmlns:a16="http://schemas.microsoft.com/office/drawing/2014/main" id="{00000000-0008-0000-6100-00003217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5939" name="TextBox 5938">
          <a:extLst>
            <a:ext uri="{FF2B5EF4-FFF2-40B4-BE49-F238E27FC236}">
              <a16:creationId xmlns:a16="http://schemas.microsoft.com/office/drawing/2014/main" id="{00000000-0008-0000-6100-00003317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5940" name="TextBox 5939">
          <a:extLst>
            <a:ext uri="{FF2B5EF4-FFF2-40B4-BE49-F238E27FC236}">
              <a16:creationId xmlns:a16="http://schemas.microsoft.com/office/drawing/2014/main" id="{00000000-0008-0000-6100-00003417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5941" name="TextBox 5940">
          <a:extLst>
            <a:ext uri="{FF2B5EF4-FFF2-40B4-BE49-F238E27FC236}">
              <a16:creationId xmlns:a16="http://schemas.microsoft.com/office/drawing/2014/main" id="{00000000-0008-0000-6100-00003517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33</xdr:row>
      <xdr:rowOff>0</xdr:rowOff>
    </xdr:from>
    <xdr:ext cx="914400" cy="264560"/>
    <xdr:sp macro="" textlink="">
      <xdr:nvSpPr>
        <xdr:cNvPr id="5942" name="TextBox 5941">
          <a:extLst>
            <a:ext uri="{FF2B5EF4-FFF2-40B4-BE49-F238E27FC236}">
              <a16:creationId xmlns:a16="http://schemas.microsoft.com/office/drawing/2014/main" id="{00000000-0008-0000-6100-000036170000}"/>
            </a:ext>
          </a:extLst>
        </xdr:cNvPr>
        <xdr:cNvSpPr txBox="1"/>
      </xdr:nvSpPr>
      <xdr:spPr>
        <a:xfrm>
          <a:off x="16380136" y="570334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33</xdr:row>
      <xdr:rowOff>0</xdr:rowOff>
    </xdr:from>
    <xdr:ext cx="914400" cy="264560"/>
    <xdr:sp macro="" textlink="">
      <xdr:nvSpPr>
        <xdr:cNvPr id="5943" name="TextBox 5942">
          <a:extLst>
            <a:ext uri="{FF2B5EF4-FFF2-40B4-BE49-F238E27FC236}">
              <a16:creationId xmlns:a16="http://schemas.microsoft.com/office/drawing/2014/main" id="{00000000-0008-0000-6100-000037170000}"/>
            </a:ext>
          </a:extLst>
        </xdr:cNvPr>
        <xdr:cNvSpPr txBox="1"/>
      </xdr:nvSpPr>
      <xdr:spPr>
        <a:xfrm>
          <a:off x="16380136" y="570334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33</xdr:row>
      <xdr:rowOff>0</xdr:rowOff>
    </xdr:from>
    <xdr:ext cx="914400" cy="264560"/>
    <xdr:sp macro="" textlink="">
      <xdr:nvSpPr>
        <xdr:cNvPr id="5944" name="TextBox 5943">
          <a:extLst>
            <a:ext uri="{FF2B5EF4-FFF2-40B4-BE49-F238E27FC236}">
              <a16:creationId xmlns:a16="http://schemas.microsoft.com/office/drawing/2014/main" id="{00000000-0008-0000-6100-000038170000}"/>
            </a:ext>
          </a:extLst>
        </xdr:cNvPr>
        <xdr:cNvSpPr txBox="1"/>
      </xdr:nvSpPr>
      <xdr:spPr>
        <a:xfrm>
          <a:off x="16380136" y="570334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33</xdr:row>
      <xdr:rowOff>0</xdr:rowOff>
    </xdr:from>
    <xdr:ext cx="914400" cy="264560"/>
    <xdr:sp macro="" textlink="">
      <xdr:nvSpPr>
        <xdr:cNvPr id="5945" name="TextBox 5944">
          <a:extLst>
            <a:ext uri="{FF2B5EF4-FFF2-40B4-BE49-F238E27FC236}">
              <a16:creationId xmlns:a16="http://schemas.microsoft.com/office/drawing/2014/main" id="{00000000-0008-0000-6100-000039170000}"/>
            </a:ext>
          </a:extLst>
        </xdr:cNvPr>
        <xdr:cNvSpPr txBox="1"/>
      </xdr:nvSpPr>
      <xdr:spPr>
        <a:xfrm>
          <a:off x="16380136" y="570334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5946" name="TextBox 5945">
          <a:extLst>
            <a:ext uri="{FF2B5EF4-FFF2-40B4-BE49-F238E27FC236}">
              <a16:creationId xmlns:a16="http://schemas.microsoft.com/office/drawing/2014/main" id="{00000000-0008-0000-6100-00003A17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5947" name="TextBox 5946">
          <a:extLst>
            <a:ext uri="{FF2B5EF4-FFF2-40B4-BE49-F238E27FC236}">
              <a16:creationId xmlns:a16="http://schemas.microsoft.com/office/drawing/2014/main" id="{00000000-0008-0000-6100-00003B17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5948" name="TextBox 5947">
          <a:extLst>
            <a:ext uri="{FF2B5EF4-FFF2-40B4-BE49-F238E27FC236}">
              <a16:creationId xmlns:a16="http://schemas.microsoft.com/office/drawing/2014/main" id="{00000000-0008-0000-6100-00003C17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5949" name="TextBox 5948">
          <a:extLst>
            <a:ext uri="{FF2B5EF4-FFF2-40B4-BE49-F238E27FC236}">
              <a16:creationId xmlns:a16="http://schemas.microsoft.com/office/drawing/2014/main" id="{00000000-0008-0000-6100-00003D17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5950" name="TextBox 5949">
          <a:extLst>
            <a:ext uri="{FF2B5EF4-FFF2-40B4-BE49-F238E27FC236}">
              <a16:creationId xmlns:a16="http://schemas.microsoft.com/office/drawing/2014/main" id="{00000000-0008-0000-6100-00003E17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5951" name="TextBox 5950">
          <a:extLst>
            <a:ext uri="{FF2B5EF4-FFF2-40B4-BE49-F238E27FC236}">
              <a16:creationId xmlns:a16="http://schemas.microsoft.com/office/drawing/2014/main" id="{00000000-0008-0000-6100-00003F17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5952" name="TextBox 5951">
          <a:extLst>
            <a:ext uri="{FF2B5EF4-FFF2-40B4-BE49-F238E27FC236}">
              <a16:creationId xmlns:a16="http://schemas.microsoft.com/office/drawing/2014/main" id="{00000000-0008-0000-6100-00004017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5953" name="TextBox 5952">
          <a:extLst>
            <a:ext uri="{FF2B5EF4-FFF2-40B4-BE49-F238E27FC236}">
              <a16:creationId xmlns:a16="http://schemas.microsoft.com/office/drawing/2014/main" id="{00000000-0008-0000-6100-00004117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32</xdr:row>
      <xdr:rowOff>1013883</xdr:rowOff>
    </xdr:from>
    <xdr:ext cx="914400" cy="264560"/>
    <xdr:sp macro="" textlink="">
      <xdr:nvSpPr>
        <xdr:cNvPr id="5954" name="TextBox 5953">
          <a:extLst>
            <a:ext uri="{FF2B5EF4-FFF2-40B4-BE49-F238E27FC236}">
              <a16:creationId xmlns:a16="http://schemas.microsoft.com/office/drawing/2014/main" id="{00000000-0008-0000-6100-000042170000}"/>
            </a:ext>
          </a:extLst>
        </xdr:cNvPr>
        <xdr:cNvSpPr txBox="1"/>
      </xdr:nvSpPr>
      <xdr:spPr>
        <a:xfrm>
          <a:off x="16380136" y="5703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32</xdr:row>
      <xdr:rowOff>1013883</xdr:rowOff>
    </xdr:from>
    <xdr:ext cx="914400" cy="264560"/>
    <xdr:sp macro="" textlink="">
      <xdr:nvSpPr>
        <xdr:cNvPr id="5955" name="TextBox 5954">
          <a:extLst>
            <a:ext uri="{FF2B5EF4-FFF2-40B4-BE49-F238E27FC236}">
              <a16:creationId xmlns:a16="http://schemas.microsoft.com/office/drawing/2014/main" id="{00000000-0008-0000-6100-000043170000}"/>
            </a:ext>
          </a:extLst>
        </xdr:cNvPr>
        <xdr:cNvSpPr txBox="1"/>
      </xdr:nvSpPr>
      <xdr:spPr>
        <a:xfrm>
          <a:off x="16380136" y="5703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32</xdr:row>
      <xdr:rowOff>1013883</xdr:rowOff>
    </xdr:from>
    <xdr:ext cx="914400" cy="264560"/>
    <xdr:sp macro="" textlink="">
      <xdr:nvSpPr>
        <xdr:cNvPr id="5956" name="TextBox 5955">
          <a:extLst>
            <a:ext uri="{FF2B5EF4-FFF2-40B4-BE49-F238E27FC236}">
              <a16:creationId xmlns:a16="http://schemas.microsoft.com/office/drawing/2014/main" id="{00000000-0008-0000-6100-000044170000}"/>
            </a:ext>
          </a:extLst>
        </xdr:cNvPr>
        <xdr:cNvSpPr txBox="1"/>
      </xdr:nvSpPr>
      <xdr:spPr>
        <a:xfrm>
          <a:off x="16380136" y="5703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32</xdr:row>
      <xdr:rowOff>1013883</xdr:rowOff>
    </xdr:from>
    <xdr:ext cx="914400" cy="264560"/>
    <xdr:sp macro="" textlink="">
      <xdr:nvSpPr>
        <xdr:cNvPr id="5957" name="TextBox 5956">
          <a:extLst>
            <a:ext uri="{FF2B5EF4-FFF2-40B4-BE49-F238E27FC236}">
              <a16:creationId xmlns:a16="http://schemas.microsoft.com/office/drawing/2014/main" id="{00000000-0008-0000-6100-000045170000}"/>
            </a:ext>
          </a:extLst>
        </xdr:cNvPr>
        <xdr:cNvSpPr txBox="1"/>
      </xdr:nvSpPr>
      <xdr:spPr>
        <a:xfrm>
          <a:off x="16380136" y="5703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33</xdr:row>
      <xdr:rowOff>0</xdr:rowOff>
    </xdr:from>
    <xdr:ext cx="914400" cy="264560"/>
    <xdr:sp macro="" textlink="">
      <xdr:nvSpPr>
        <xdr:cNvPr id="5958" name="TextBox 5957">
          <a:extLst>
            <a:ext uri="{FF2B5EF4-FFF2-40B4-BE49-F238E27FC236}">
              <a16:creationId xmlns:a16="http://schemas.microsoft.com/office/drawing/2014/main" id="{00000000-0008-0000-6100-000046170000}"/>
            </a:ext>
          </a:extLst>
        </xdr:cNvPr>
        <xdr:cNvSpPr txBox="1"/>
      </xdr:nvSpPr>
      <xdr:spPr>
        <a:xfrm>
          <a:off x="16380136" y="570334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33</xdr:row>
      <xdr:rowOff>0</xdr:rowOff>
    </xdr:from>
    <xdr:ext cx="914400" cy="264560"/>
    <xdr:sp macro="" textlink="">
      <xdr:nvSpPr>
        <xdr:cNvPr id="5959" name="TextBox 5958">
          <a:extLst>
            <a:ext uri="{FF2B5EF4-FFF2-40B4-BE49-F238E27FC236}">
              <a16:creationId xmlns:a16="http://schemas.microsoft.com/office/drawing/2014/main" id="{00000000-0008-0000-6100-000047170000}"/>
            </a:ext>
          </a:extLst>
        </xdr:cNvPr>
        <xdr:cNvSpPr txBox="1"/>
      </xdr:nvSpPr>
      <xdr:spPr>
        <a:xfrm>
          <a:off x="16380136" y="570334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33</xdr:row>
      <xdr:rowOff>0</xdr:rowOff>
    </xdr:from>
    <xdr:ext cx="914400" cy="264560"/>
    <xdr:sp macro="" textlink="">
      <xdr:nvSpPr>
        <xdr:cNvPr id="5960" name="TextBox 5959">
          <a:extLst>
            <a:ext uri="{FF2B5EF4-FFF2-40B4-BE49-F238E27FC236}">
              <a16:creationId xmlns:a16="http://schemas.microsoft.com/office/drawing/2014/main" id="{00000000-0008-0000-6100-000048170000}"/>
            </a:ext>
          </a:extLst>
        </xdr:cNvPr>
        <xdr:cNvSpPr txBox="1"/>
      </xdr:nvSpPr>
      <xdr:spPr>
        <a:xfrm>
          <a:off x="16380136" y="570334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33</xdr:row>
      <xdr:rowOff>0</xdr:rowOff>
    </xdr:from>
    <xdr:ext cx="914400" cy="264560"/>
    <xdr:sp macro="" textlink="">
      <xdr:nvSpPr>
        <xdr:cNvPr id="5961" name="TextBox 5960">
          <a:extLst>
            <a:ext uri="{FF2B5EF4-FFF2-40B4-BE49-F238E27FC236}">
              <a16:creationId xmlns:a16="http://schemas.microsoft.com/office/drawing/2014/main" id="{00000000-0008-0000-6100-000049170000}"/>
            </a:ext>
          </a:extLst>
        </xdr:cNvPr>
        <xdr:cNvSpPr txBox="1"/>
      </xdr:nvSpPr>
      <xdr:spPr>
        <a:xfrm>
          <a:off x="16380136" y="570334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5962" name="TextBox 5961">
          <a:extLst>
            <a:ext uri="{FF2B5EF4-FFF2-40B4-BE49-F238E27FC236}">
              <a16:creationId xmlns:a16="http://schemas.microsoft.com/office/drawing/2014/main" id="{00000000-0008-0000-6100-00004A17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5963" name="TextBox 5962">
          <a:extLst>
            <a:ext uri="{FF2B5EF4-FFF2-40B4-BE49-F238E27FC236}">
              <a16:creationId xmlns:a16="http://schemas.microsoft.com/office/drawing/2014/main" id="{00000000-0008-0000-6100-00004B17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5964" name="TextBox 5963">
          <a:extLst>
            <a:ext uri="{FF2B5EF4-FFF2-40B4-BE49-F238E27FC236}">
              <a16:creationId xmlns:a16="http://schemas.microsoft.com/office/drawing/2014/main" id="{00000000-0008-0000-6100-00004C17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5965" name="TextBox 5964">
          <a:extLst>
            <a:ext uri="{FF2B5EF4-FFF2-40B4-BE49-F238E27FC236}">
              <a16:creationId xmlns:a16="http://schemas.microsoft.com/office/drawing/2014/main" id="{00000000-0008-0000-6100-00004D17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5966" name="TextBox 5965">
          <a:extLst>
            <a:ext uri="{FF2B5EF4-FFF2-40B4-BE49-F238E27FC236}">
              <a16:creationId xmlns:a16="http://schemas.microsoft.com/office/drawing/2014/main" id="{00000000-0008-0000-6100-00004E17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5967" name="TextBox 5966">
          <a:extLst>
            <a:ext uri="{FF2B5EF4-FFF2-40B4-BE49-F238E27FC236}">
              <a16:creationId xmlns:a16="http://schemas.microsoft.com/office/drawing/2014/main" id="{00000000-0008-0000-6100-00004F17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5968" name="TextBox 5967">
          <a:extLst>
            <a:ext uri="{FF2B5EF4-FFF2-40B4-BE49-F238E27FC236}">
              <a16:creationId xmlns:a16="http://schemas.microsoft.com/office/drawing/2014/main" id="{00000000-0008-0000-6100-00005017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5969" name="TextBox 5968">
          <a:extLst>
            <a:ext uri="{FF2B5EF4-FFF2-40B4-BE49-F238E27FC236}">
              <a16:creationId xmlns:a16="http://schemas.microsoft.com/office/drawing/2014/main" id="{00000000-0008-0000-6100-00005117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32</xdr:row>
      <xdr:rowOff>1013883</xdr:rowOff>
    </xdr:from>
    <xdr:ext cx="914400" cy="264560"/>
    <xdr:sp macro="" textlink="">
      <xdr:nvSpPr>
        <xdr:cNvPr id="5970" name="TextBox 5969">
          <a:extLst>
            <a:ext uri="{FF2B5EF4-FFF2-40B4-BE49-F238E27FC236}">
              <a16:creationId xmlns:a16="http://schemas.microsoft.com/office/drawing/2014/main" id="{00000000-0008-0000-6100-000052170000}"/>
            </a:ext>
          </a:extLst>
        </xdr:cNvPr>
        <xdr:cNvSpPr txBox="1"/>
      </xdr:nvSpPr>
      <xdr:spPr>
        <a:xfrm>
          <a:off x="16380136" y="5703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32</xdr:row>
      <xdr:rowOff>1013883</xdr:rowOff>
    </xdr:from>
    <xdr:ext cx="914400" cy="264560"/>
    <xdr:sp macro="" textlink="">
      <xdr:nvSpPr>
        <xdr:cNvPr id="5971" name="TextBox 5970">
          <a:extLst>
            <a:ext uri="{FF2B5EF4-FFF2-40B4-BE49-F238E27FC236}">
              <a16:creationId xmlns:a16="http://schemas.microsoft.com/office/drawing/2014/main" id="{00000000-0008-0000-6100-000053170000}"/>
            </a:ext>
          </a:extLst>
        </xdr:cNvPr>
        <xdr:cNvSpPr txBox="1"/>
      </xdr:nvSpPr>
      <xdr:spPr>
        <a:xfrm>
          <a:off x="16380136" y="5703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32</xdr:row>
      <xdr:rowOff>1013883</xdr:rowOff>
    </xdr:from>
    <xdr:ext cx="914400" cy="264560"/>
    <xdr:sp macro="" textlink="">
      <xdr:nvSpPr>
        <xdr:cNvPr id="5972" name="TextBox 5971">
          <a:extLst>
            <a:ext uri="{FF2B5EF4-FFF2-40B4-BE49-F238E27FC236}">
              <a16:creationId xmlns:a16="http://schemas.microsoft.com/office/drawing/2014/main" id="{00000000-0008-0000-6100-000054170000}"/>
            </a:ext>
          </a:extLst>
        </xdr:cNvPr>
        <xdr:cNvSpPr txBox="1"/>
      </xdr:nvSpPr>
      <xdr:spPr>
        <a:xfrm>
          <a:off x="16380136" y="5703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32</xdr:row>
      <xdr:rowOff>1013883</xdr:rowOff>
    </xdr:from>
    <xdr:ext cx="914400" cy="264560"/>
    <xdr:sp macro="" textlink="">
      <xdr:nvSpPr>
        <xdr:cNvPr id="5973" name="TextBox 5972">
          <a:extLst>
            <a:ext uri="{FF2B5EF4-FFF2-40B4-BE49-F238E27FC236}">
              <a16:creationId xmlns:a16="http://schemas.microsoft.com/office/drawing/2014/main" id="{00000000-0008-0000-6100-000055170000}"/>
            </a:ext>
          </a:extLst>
        </xdr:cNvPr>
        <xdr:cNvSpPr txBox="1"/>
      </xdr:nvSpPr>
      <xdr:spPr>
        <a:xfrm>
          <a:off x="16380136" y="5703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32</xdr:row>
      <xdr:rowOff>1013883</xdr:rowOff>
    </xdr:from>
    <xdr:ext cx="914400" cy="264560"/>
    <xdr:sp macro="" textlink="">
      <xdr:nvSpPr>
        <xdr:cNvPr id="5974" name="TextBox 5973">
          <a:extLst>
            <a:ext uri="{FF2B5EF4-FFF2-40B4-BE49-F238E27FC236}">
              <a16:creationId xmlns:a16="http://schemas.microsoft.com/office/drawing/2014/main" id="{00000000-0008-0000-6100-000056170000}"/>
            </a:ext>
          </a:extLst>
        </xdr:cNvPr>
        <xdr:cNvSpPr txBox="1"/>
      </xdr:nvSpPr>
      <xdr:spPr>
        <a:xfrm>
          <a:off x="16380136" y="5703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32</xdr:row>
      <xdr:rowOff>1013883</xdr:rowOff>
    </xdr:from>
    <xdr:ext cx="914400" cy="264560"/>
    <xdr:sp macro="" textlink="">
      <xdr:nvSpPr>
        <xdr:cNvPr id="5975" name="TextBox 5974">
          <a:extLst>
            <a:ext uri="{FF2B5EF4-FFF2-40B4-BE49-F238E27FC236}">
              <a16:creationId xmlns:a16="http://schemas.microsoft.com/office/drawing/2014/main" id="{00000000-0008-0000-6100-000057170000}"/>
            </a:ext>
          </a:extLst>
        </xdr:cNvPr>
        <xdr:cNvSpPr txBox="1"/>
      </xdr:nvSpPr>
      <xdr:spPr>
        <a:xfrm>
          <a:off x="16380136" y="5703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32</xdr:row>
      <xdr:rowOff>1013883</xdr:rowOff>
    </xdr:from>
    <xdr:ext cx="914400" cy="264560"/>
    <xdr:sp macro="" textlink="">
      <xdr:nvSpPr>
        <xdr:cNvPr id="5976" name="TextBox 5975">
          <a:extLst>
            <a:ext uri="{FF2B5EF4-FFF2-40B4-BE49-F238E27FC236}">
              <a16:creationId xmlns:a16="http://schemas.microsoft.com/office/drawing/2014/main" id="{00000000-0008-0000-6100-000058170000}"/>
            </a:ext>
          </a:extLst>
        </xdr:cNvPr>
        <xdr:cNvSpPr txBox="1"/>
      </xdr:nvSpPr>
      <xdr:spPr>
        <a:xfrm>
          <a:off x="16380136" y="5703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32</xdr:row>
      <xdr:rowOff>1013883</xdr:rowOff>
    </xdr:from>
    <xdr:ext cx="914400" cy="264560"/>
    <xdr:sp macro="" textlink="">
      <xdr:nvSpPr>
        <xdr:cNvPr id="5977" name="TextBox 5976">
          <a:extLst>
            <a:ext uri="{FF2B5EF4-FFF2-40B4-BE49-F238E27FC236}">
              <a16:creationId xmlns:a16="http://schemas.microsoft.com/office/drawing/2014/main" id="{00000000-0008-0000-6100-000059170000}"/>
            </a:ext>
          </a:extLst>
        </xdr:cNvPr>
        <xdr:cNvSpPr txBox="1"/>
      </xdr:nvSpPr>
      <xdr:spPr>
        <a:xfrm>
          <a:off x="16380136" y="5703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5978" name="TextBox 5977">
          <a:extLst>
            <a:ext uri="{FF2B5EF4-FFF2-40B4-BE49-F238E27FC236}">
              <a16:creationId xmlns:a16="http://schemas.microsoft.com/office/drawing/2014/main" id="{00000000-0008-0000-6100-00005A17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5979" name="TextBox 5978">
          <a:extLst>
            <a:ext uri="{FF2B5EF4-FFF2-40B4-BE49-F238E27FC236}">
              <a16:creationId xmlns:a16="http://schemas.microsoft.com/office/drawing/2014/main" id="{00000000-0008-0000-6100-00005B17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5980" name="TextBox 5979">
          <a:extLst>
            <a:ext uri="{FF2B5EF4-FFF2-40B4-BE49-F238E27FC236}">
              <a16:creationId xmlns:a16="http://schemas.microsoft.com/office/drawing/2014/main" id="{00000000-0008-0000-6100-00005C17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5981" name="TextBox 5980">
          <a:extLst>
            <a:ext uri="{FF2B5EF4-FFF2-40B4-BE49-F238E27FC236}">
              <a16:creationId xmlns:a16="http://schemas.microsoft.com/office/drawing/2014/main" id="{00000000-0008-0000-6100-00005D17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5982" name="TextBox 5981">
          <a:extLst>
            <a:ext uri="{FF2B5EF4-FFF2-40B4-BE49-F238E27FC236}">
              <a16:creationId xmlns:a16="http://schemas.microsoft.com/office/drawing/2014/main" id="{00000000-0008-0000-6100-00005E17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5983" name="TextBox 5982">
          <a:extLst>
            <a:ext uri="{FF2B5EF4-FFF2-40B4-BE49-F238E27FC236}">
              <a16:creationId xmlns:a16="http://schemas.microsoft.com/office/drawing/2014/main" id="{00000000-0008-0000-6100-00005F17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5984" name="TextBox 5983">
          <a:extLst>
            <a:ext uri="{FF2B5EF4-FFF2-40B4-BE49-F238E27FC236}">
              <a16:creationId xmlns:a16="http://schemas.microsoft.com/office/drawing/2014/main" id="{00000000-0008-0000-6100-00006017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5985" name="TextBox 5984">
          <a:extLst>
            <a:ext uri="{FF2B5EF4-FFF2-40B4-BE49-F238E27FC236}">
              <a16:creationId xmlns:a16="http://schemas.microsoft.com/office/drawing/2014/main" id="{00000000-0008-0000-6100-00006117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5986" name="TextBox 5985">
          <a:extLst>
            <a:ext uri="{FF2B5EF4-FFF2-40B4-BE49-F238E27FC236}">
              <a16:creationId xmlns:a16="http://schemas.microsoft.com/office/drawing/2014/main" id="{00000000-0008-0000-6100-00006217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5987" name="TextBox 5986">
          <a:extLst>
            <a:ext uri="{FF2B5EF4-FFF2-40B4-BE49-F238E27FC236}">
              <a16:creationId xmlns:a16="http://schemas.microsoft.com/office/drawing/2014/main" id="{00000000-0008-0000-6100-00006317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5988" name="TextBox 5987">
          <a:extLst>
            <a:ext uri="{FF2B5EF4-FFF2-40B4-BE49-F238E27FC236}">
              <a16:creationId xmlns:a16="http://schemas.microsoft.com/office/drawing/2014/main" id="{00000000-0008-0000-6100-00006417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5989" name="TextBox 5988">
          <a:extLst>
            <a:ext uri="{FF2B5EF4-FFF2-40B4-BE49-F238E27FC236}">
              <a16:creationId xmlns:a16="http://schemas.microsoft.com/office/drawing/2014/main" id="{00000000-0008-0000-6100-00006517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5990" name="TextBox 5989">
          <a:extLst>
            <a:ext uri="{FF2B5EF4-FFF2-40B4-BE49-F238E27FC236}">
              <a16:creationId xmlns:a16="http://schemas.microsoft.com/office/drawing/2014/main" id="{00000000-0008-0000-6100-00006617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5991" name="TextBox 5990">
          <a:extLst>
            <a:ext uri="{FF2B5EF4-FFF2-40B4-BE49-F238E27FC236}">
              <a16:creationId xmlns:a16="http://schemas.microsoft.com/office/drawing/2014/main" id="{00000000-0008-0000-6100-00006717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5992" name="TextBox 5991">
          <a:extLst>
            <a:ext uri="{FF2B5EF4-FFF2-40B4-BE49-F238E27FC236}">
              <a16:creationId xmlns:a16="http://schemas.microsoft.com/office/drawing/2014/main" id="{00000000-0008-0000-6100-00006817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5993" name="TextBox 5992">
          <a:extLst>
            <a:ext uri="{FF2B5EF4-FFF2-40B4-BE49-F238E27FC236}">
              <a16:creationId xmlns:a16="http://schemas.microsoft.com/office/drawing/2014/main" id="{00000000-0008-0000-6100-00006917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5994" name="TextBox 5993">
          <a:extLst>
            <a:ext uri="{FF2B5EF4-FFF2-40B4-BE49-F238E27FC236}">
              <a16:creationId xmlns:a16="http://schemas.microsoft.com/office/drawing/2014/main" id="{00000000-0008-0000-6100-00006A17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5995" name="TextBox 5994">
          <a:extLst>
            <a:ext uri="{FF2B5EF4-FFF2-40B4-BE49-F238E27FC236}">
              <a16:creationId xmlns:a16="http://schemas.microsoft.com/office/drawing/2014/main" id="{00000000-0008-0000-6100-00006B17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5996" name="TextBox 5995">
          <a:extLst>
            <a:ext uri="{FF2B5EF4-FFF2-40B4-BE49-F238E27FC236}">
              <a16:creationId xmlns:a16="http://schemas.microsoft.com/office/drawing/2014/main" id="{00000000-0008-0000-6100-00006C17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5997" name="TextBox 5996">
          <a:extLst>
            <a:ext uri="{FF2B5EF4-FFF2-40B4-BE49-F238E27FC236}">
              <a16:creationId xmlns:a16="http://schemas.microsoft.com/office/drawing/2014/main" id="{00000000-0008-0000-6100-00006D17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5998" name="TextBox 5997">
          <a:extLst>
            <a:ext uri="{FF2B5EF4-FFF2-40B4-BE49-F238E27FC236}">
              <a16:creationId xmlns:a16="http://schemas.microsoft.com/office/drawing/2014/main" id="{00000000-0008-0000-6100-00006E17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5999" name="TextBox 5998">
          <a:extLst>
            <a:ext uri="{FF2B5EF4-FFF2-40B4-BE49-F238E27FC236}">
              <a16:creationId xmlns:a16="http://schemas.microsoft.com/office/drawing/2014/main" id="{00000000-0008-0000-6100-00006F17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6000" name="TextBox 5999">
          <a:extLst>
            <a:ext uri="{FF2B5EF4-FFF2-40B4-BE49-F238E27FC236}">
              <a16:creationId xmlns:a16="http://schemas.microsoft.com/office/drawing/2014/main" id="{00000000-0008-0000-6100-00007017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6001" name="TextBox 6000">
          <a:extLst>
            <a:ext uri="{FF2B5EF4-FFF2-40B4-BE49-F238E27FC236}">
              <a16:creationId xmlns:a16="http://schemas.microsoft.com/office/drawing/2014/main" id="{00000000-0008-0000-6100-00007117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6002" name="TextBox 6001">
          <a:extLst>
            <a:ext uri="{FF2B5EF4-FFF2-40B4-BE49-F238E27FC236}">
              <a16:creationId xmlns:a16="http://schemas.microsoft.com/office/drawing/2014/main" id="{00000000-0008-0000-6100-00007217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6003" name="TextBox 6002">
          <a:extLst>
            <a:ext uri="{FF2B5EF4-FFF2-40B4-BE49-F238E27FC236}">
              <a16:creationId xmlns:a16="http://schemas.microsoft.com/office/drawing/2014/main" id="{00000000-0008-0000-6100-00007317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6004" name="TextBox 6003">
          <a:extLst>
            <a:ext uri="{FF2B5EF4-FFF2-40B4-BE49-F238E27FC236}">
              <a16:creationId xmlns:a16="http://schemas.microsoft.com/office/drawing/2014/main" id="{00000000-0008-0000-6100-00007417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6005" name="TextBox 6004">
          <a:extLst>
            <a:ext uri="{FF2B5EF4-FFF2-40B4-BE49-F238E27FC236}">
              <a16:creationId xmlns:a16="http://schemas.microsoft.com/office/drawing/2014/main" id="{00000000-0008-0000-6100-00007517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6006" name="TextBox 6005">
          <a:extLst>
            <a:ext uri="{FF2B5EF4-FFF2-40B4-BE49-F238E27FC236}">
              <a16:creationId xmlns:a16="http://schemas.microsoft.com/office/drawing/2014/main" id="{00000000-0008-0000-6100-00007617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6007" name="TextBox 6006">
          <a:extLst>
            <a:ext uri="{FF2B5EF4-FFF2-40B4-BE49-F238E27FC236}">
              <a16:creationId xmlns:a16="http://schemas.microsoft.com/office/drawing/2014/main" id="{00000000-0008-0000-6100-00007717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6008" name="TextBox 6007">
          <a:extLst>
            <a:ext uri="{FF2B5EF4-FFF2-40B4-BE49-F238E27FC236}">
              <a16:creationId xmlns:a16="http://schemas.microsoft.com/office/drawing/2014/main" id="{00000000-0008-0000-6100-00007817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6009" name="TextBox 6008">
          <a:extLst>
            <a:ext uri="{FF2B5EF4-FFF2-40B4-BE49-F238E27FC236}">
              <a16:creationId xmlns:a16="http://schemas.microsoft.com/office/drawing/2014/main" id="{00000000-0008-0000-6100-00007917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35</xdr:row>
      <xdr:rowOff>0</xdr:rowOff>
    </xdr:from>
    <xdr:ext cx="914400" cy="264560"/>
    <xdr:sp macro="" textlink="">
      <xdr:nvSpPr>
        <xdr:cNvPr id="6010" name="TextBox 6009">
          <a:extLst>
            <a:ext uri="{FF2B5EF4-FFF2-40B4-BE49-F238E27FC236}">
              <a16:creationId xmlns:a16="http://schemas.microsoft.com/office/drawing/2014/main" id="{00000000-0008-0000-6100-00007A170000}"/>
            </a:ext>
          </a:extLst>
        </xdr:cNvPr>
        <xdr:cNvSpPr txBox="1"/>
      </xdr:nvSpPr>
      <xdr:spPr>
        <a:xfrm>
          <a:off x="16380136" y="595734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35</xdr:row>
      <xdr:rowOff>0</xdr:rowOff>
    </xdr:from>
    <xdr:ext cx="914400" cy="264560"/>
    <xdr:sp macro="" textlink="">
      <xdr:nvSpPr>
        <xdr:cNvPr id="6011" name="TextBox 6010">
          <a:extLst>
            <a:ext uri="{FF2B5EF4-FFF2-40B4-BE49-F238E27FC236}">
              <a16:creationId xmlns:a16="http://schemas.microsoft.com/office/drawing/2014/main" id="{00000000-0008-0000-6100-00007B170000}"/>
            </a:ext>
          </a:extLst>
        </xdr:cNvPr>
        <xdr:cNvSpPr txBox="1"/>
      </xdr:nvSpPr>
      <xdr:spPr>
        <a:xfrm>
          <a:off x="16380136" y="595734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35</xdr:row>
      <xdr:rowOff>0</xdr:rowOff>
    </xdr:from>
    <xdr:ext cx="914400" cy="264560"/>
    <xdr:sp macro="" textlink="">
      <xdr:nvSpPr>
        <xdr:cNvPr id="6012" name="TextBox 6011">
          <a:extLst>
            <a:ext uri="{FF2B5EF4-FFF2-40B4-BE49-F238E27FC236}">
              <a16:creationId xmlns:a16="http://schemas.microsoft.com/office/drawing/2014/main" id="{00000000-0008-0000-6100-00007C170000}"/>
            </a:ext>
          </a:extLst>
        </xdr:cNvPr>
        <xdr:cNvSpPr txBox="1"/>
      </xdr:nvSpPr>
      <xdr:spPr>
        <a:xfrm>
          <a:off x="16380136" y="595734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35</xdr:row>
      <xdr:rowOff>0</xdr:rowOff>
    </xdr:from>
    <xdr:ext cx="914400" cy="264560"/>
    <xdr:sp macro="" textlink="">
      <xdr:nvSpPr>
        <xdr:cNvPr id="6013" name="TextBox 6012">
          <a:extLst>
            <a:ext uri="{FF2B5EF4-FFF2-40B4-BE49-F238E27FC236}">
              <a16:creationId xmlns:a16="http://schemas.microsoft.com/office/drawing/2014/main" id="{00000000-0008-0000-6100-00007D170000}"/>
            </a:ext>
          </a:extLst>
        </xdr:cNvPr>
        <xdr:cNvSpPr txBox="1"/>
      </xdr:nvSpPr>
      <xdr:spPr>
        <a:xfrm>
          <a:off x="16380136" y="595734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6014" name="TextBox 6013">
          <a:extLst>
            <a:ext uri="{FF2B5EF4-FFF2-40B4-BE49-F238E27FC236}">
              <a16:creationId xmlns:a16="http://schemas.microsoft.com/office/drawing/2014/main" id="{00000000-0008-0000-6100-00007E17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6015" name="TextBox 6014">
          <a:extLst>
            <a:ext uri="{FF2B5EF4-FFF2-40B4-BE49-F238E27FC236}">
              <a16:creationId xmlns:a16="http://schemas.microsoft.com/office/drawing/2014/main" id="{00000000-0008-0000-6100-00007F17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6016" name="TextBox 6015">
          <a:extLst>
            <a:ext uri="{FF2B5EF4-FFF2-40B4-BE49-F238E27FC236}">
              <a16:creationId xmlns:a16="http://schemas.microsoft.com/office/drawing/2014/main" id="{00000000-0008-0000-6100-00008017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6017" name="TextBox 6016">
          <a:extLst>
            <a:ext uri="{FF2B5EF4-FFF2-40B4-BE49-F238E27FC236}">
              <a16:creationId xmlns:a16="http://schemas.microsoft.com/office/drawing/2014/main" id="{00000000-0008-0000-6100-00008117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6018" name="TextBox 6017">
          <a:extLst>
            <a:ext uri="{FF2B5EF4-FFF2-40B4-BE49-F238E27FC236}">
              <a16:creationId xmlns:a16="http://schemas.microsoft.com/office/drawing/2014/main" id="{00000000-0008-0000-6100-00008217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6019" name="TextBox 6018">
          <a:extLst>
            <a:ext uri="{FF2B5EF4-FFF2-40B4-BE49-F238E27FC236}">
              <a16:creationId xmlns:a16="http://schemas.microsoft.com/office/drawing/2014/main" id="{00000000-0008-0000-6100-00008317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6020" name="TextBox 6019">
          <a:extLst>
            <a:ext uri="{FF2B5EF4-FFF2-40B4-BE49-F238E27FC236}">
              <a16:creationId xmlns:a16="http://schemas.microsoft.com/office/drawing/2014/main" id="{00000000-0008-0000-6100-00008417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6021" name="TextBox 6020">
          <a:extLst>
            <a:ext uri="{FF2B5EF4-FFF2-40B4-BE49-F238E27FC236}">
              <a16:creationId xmlns:a16="http://schemas.microsoft.com/office/drawing/2014/main" id="{00000000-0008-0000-6100-00008517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6022" name="TextBox 6021">
          <a:extLst>
            <a:ext uri="{FF2B5EF4-FFF2-40B4-BE49-F238E27FC236}">
              <a16:creationId xmlns:a16="http://schemas.microsoft.com/office/drawing/2014/main" id="{00000000-0008-0000-6100-00008617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6023" name="TextBox 6022">
          <a:extLst>
            <a:ext uri="{FF2B5EF4-FFF2-40B4-BE49-F238E27FC236}">
              <a16:creationId xmlns:a16="http://schemas.microsoft.com/office/drawing/2014/main" id="{00000000-0008-0000-6100-00008717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6024" name="TextBox 6023">
          <a:extLst>
            <a:ext uri="{FF2B5EF4-FFF2-40B4-BE49-F238E27FC236}">
              <a16:creationId xmlns:a16="http://schemas.microsoft.com/office/drawing/2014/main" id="{00000000-0008-0000-6100-00008817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6025" name="TextBox 6024">
          <a:extLst>
            <a:ext uri="{FF2B5EF4-FFF2-40B4-BE49-F238E27FC236}">
              <a16:creationId xmlns:a16="http://schemas.microsoft.com/office/drawing/2014/main" id="{00000000-0008-0000-6100-00008917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35</xdr:row>
      <xdr:rowOff>0</xdr:rowOff>
    </xdr:from>
    <xdr:ext cx="914400" cy="264560"/>
    <xdr:sp macro="" textlink="">
      <xdr:nvSpPr>
        <xdr:cNvPr id="6026" name="TextBox 6025">
          <a:extLst>
            <a:ext uri="{FF2B5EF4-FFF2-40B4-BE49-F238E27FC236}">
              <a16:creationId xmlns:a16="http://schemas.microsoft.com/office/drawing/2014/main" id="{00000000-0008-0000-6100-00008A170000}"/>
            </a:ext>
          </a:extLst>
        </xdr:cNvPr>
        <xdr:cNvSpPr txBox="1"/>
      </xdr:nvSpPr>
      <xdr:spPr>
        <a:xfrm>
          <a:off x="16380136" y="595734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35</xdr:row>
      <xdr:rowOff>0</xdr:rowOff>
    </xdr:from>
    <xdr:ext cx="914400" cy="264560"/>
    <xdr:sp macro="" textlink="">
      <xdr:nvSpPr>
        <xdr:cNvPr id="6027" name="TextBox 6026">
          <a:extLst>
            <a:ext uri="{FF2B5EF4-FFF2-40B4-BE49-F238E27FC236}">
              <a16:creationId xmlns:a16="http://schemas.microsoft.com/office/drawing/2014/main" id="{00000000-0008-0000-6100-00008B170000}"/>
            </a:ext>
          </a:extLst>
        </xdr:cNvPr>
        <xdr:cNvSpPr txBox="1"/>
      </xdr:nvSpPr>
      <xdr:spPr>
        <a:xfrm>
          <a:off x="16380136" y="595734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35</xdr:row>
      <xdr:rowOff>0</xdr:rowOff>
    </xdr:from>
    <xdr:ext cx="914400" cy="264560"/>
    <xdr:sp macro="" textlink="">
      <xdr:nvSpPr>
        <xdr:cNvPr id="6028" name="TextBox 6027">
          <a:extLst>
            <a:ext uri="{FF2B5EF4-FFF2-40B4-BE49-F238E27FC236}">
              <a16:creationId xmlns:a16="http://schemas.microsoft.com/office/drawing/2014/main" id="{00000000-0008-0000-6100-00008C170000}"/>
            </a:ext>
          </a:extLst>
        </xdr:cNvPr>
        <xdr:cNvSpPr txBox="1"/>
      </xdr:nvSpPr>
      <xdr:spPr>
        <a:xfrm>
          <a:off x="16380136" y="595734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35</xdr:row>
      <xdr:rowOff>0</xdr:rowOff>
    </xdr:from>
    <xdr:ext cx="914400" cy="264560"/>
    <xdr:sp macro="" textlink="">
      <xdr:nvSpPr>
        <xdr:cNvPr id="6029" name="TextBox 6028">
          <a:extLst>
            <a:ext uri="{FF2B5EF4-FFF2-40B4-BE49-F238E27FC236}">
              <a16:creationId xmlns:a16="http://schemas.microsoft.com/office/drawing/2014/main" id="{00000000-0008-0000-6100-00008D170000}"/>
            </a:ext>
          </a:extLst>
        </xdr:cNvPr>
        <xdr:cNvSpPr txBox="1"/>
      </xdr:nvSpPr>
      <xdr:spPr>
        <a:xfrm>
          <a:off x="16380136" y="595734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6030" name="TextBox 6029">
          <a:extLst>
            <a:ext uri="{FF2B5EF4-FFF2-40B4-BE49-F238E27FC236}">
              <a16:creationId xmlns:a16="http://schemas.microsoft.com/office/drawing/2014/main" id="{00000000-0008-0000-6100-00008E17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6031" name="TextBox 6030">
          <a:extLst>
            <a:ext uri="{FF2B5EF4-FFF2-40B4-BE49-F238E27FC236}">
              <a16:creationId xmlns:a16="http://schemas.microsoft.com/office/drawing/2014/main" id="{00000000-0008-0000-6100-00008F17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6032" name="TextBox 6031">
          <a:extLst>
            <a:ext uri="{FF2B5EF4-FFF2-40B4-BE49-F238E27FC236}">
              <a16:creationId xmlns:a16="http://schemas.microsoft.com/office/drawing/2014/main" id="{00000000-0008-0000-6100-00009017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6033" name="TextBox 6032">
          <a:extLst>
            <a:ext uri="{FF2B5EF4-FFF2-40B4-BE49-F238E27FC236}">
              <a16:creationId xmlns:a16="http://schemas.microsoft.com/office/drawing/2014/main" id="{00000000-0008-0000-6100-00009117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6034" name="TextBox 6033">
          <a:extLst>
            <a:ext uri="{FF2B5EF4-FFF2-40B4-BE49-F238E27FC236}">
              <a16:creationId xmlns:a16="http://schemas.microsoft.com/office/drawing/2014/main" id="{00000000-0008-0000-6100-00009217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6035" name="TextBox 6034">
          <a:extLst>
            <a:ext uri="{FF2B5EF4-FFF2-40B4-BE49-F238E27FC236}">
              <a16:creationId xmlns:a16="http://schemas.microsoft.com/office/drawing/2014/main" id="{00000000-0008-0000-6100-00009317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6036" name="TextBox 6035">
          <a:extLst>
            <a:ext uri="{FF2B5EF4-FFF2-40B4-BE49-F238E27FC236}">
              <a16:creationId xmlns:a16="http://schemas.microsoft.com/office/drawing/2014/main" id="{00000000-0008-0000-6100-00009417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6037" name="TextBox 6036">
          <a:extLst>
            <a:ext uri="{FF2B5EF4-FFF2-40B4-BE49-F238E27FC236}">
              <a16:creationId xmlns:a16="http://schemas.microsoft.com/office/drawing/2014/main" id="{00000000-0008-0000-6100-00009517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6038" name="TextBox 6037">
          <a:extLst>
            <a:ext uri="{FF2B5EF4-FFF2-40B4-BE49-F238E27FC236}">
              <a16:creationId xmlns:a16="http://schemas.microsoft.com/office/drawing/2014/main" id="{00000000-0008-0000-6100-00009617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6039" name="TextBox 6038">
          <a:extLst>
            <a:ext uri="{FF2B5EF4-FFF2-40B4-BE49-F238E27FC236}">
              <a16:creationId xmlns:a16="http://schemas.microsoft.com/office/drawing/2014/main" id="{00000000-0008-0000-6100-00009717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6040" name="TextBox 6039">
          <a:extLst>
            <a:ext uri="{FF2B5EF4-FFF2-40B4-BE49-F238E27FC236}">
              <a16:creationId xmlns:a16="http://schemas.microsoft.com/office/drawing/2014/main" id="{00000000-0008-0000-6100-00009817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6041" name="TextBox 6040">
          <a:extLst>
            <a:ext uri="{FF2B5EF4-FFF2-40B4-BE49-F238E27FC236}">
              <a16:creationId xmlns:a16="http://schemas.microsoft.com/office/drawing/2014/main" id="{00000000-0008-0000-6100-00009917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6042" name="TextBox 6041">
          <a:extLst>
            <a:ext uri="{FF2B5EF4-FFF2-40B4-BE49-F238E27FC236}">
              <a16:creationId xmlns:a16="http://schemas.microsoft.com/office/drawing/2014/main" id="{00000000-0008-0000-6100-00009A17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6043" name="TextBox 6042">
          <a:extLst>
            <a:ext uri="{FF2B5EF4-FFF2-40B4-BE49-F238E27FC236}">
              <a16:creationId xmlns:a16="http://schemas.microsoft.com/office/drawing/2014/main" id="{00000000-0008-0000-6100-00009B17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6044" name="TextBox 6043">
          <a:extLst>
            <a:ext uri="{FF2B5EF4-FFF2-40B4-BE49-F238E27FC236}">
              <a16:creationId xmlns:a16="http://schemas.microsoft.com/office/drawing/2014/main" id="{00000000-0008-0000-6100-00009C17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6045" name="TextBox 6044">
          <a:extLst>
            <a:ext uri="{FF2B5EF4-FFF2-40B4-BE49-F238E27FC236}">
              <a16:creationId xmlns:a16="http://schemas.microsoft.com/office/drawing/2014/main" id="{00000000-0008-0000-6100-00009D17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6046" name="TextBox 6045">
          <a:extLst>
            <a:ext uri="{FF2B5EF4-FFF2-40B4-BE49-F238E27FC236}">
              <a16:creationId xmlns:a16="http://schemas.microsoft.com/office/drawing/2014/main" id="{00000000-0008-0000-6100-00009E17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6047" name="TextBox 6046">
          <a:extLst>
            <a:ext uri="{FF2B5EF4-FFF2-40B4-BE49-F238E27FC236}">
              <a16:creationId xmlns:a16="http://schemas.microsoft.com/office/drawing/2014/main" id="{00000000-0008-0000-6100-00009F17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6048" name="TextBox 6047">
          <a:extLst>
            <a:ext uri="{FF2B5EF4-FFF2-40B4-BE49-F238E27FC236}">
              <a16:creationId xmlns:a16="http://schemas.microsoft.com/office/drawing/2014/main" id="{00000000-0008-0000-6100-0000A017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6049" name="TextBox 6048">
          <a:extLst>
            <a:ext uri="{FF2B5EF4-FFF2-40B4-BE49-F238E27FC236}">
              <a16:creationId xmlns:a16="http://schemas.microsoft.com/office/drawing/2014/main" id="{00000000-0008-0000-6100-0000A117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6050" name="TextBox 6049">
          <a:extLst>
            <a:ext uri="{FF2B5EF4-FFF2-40B4-BE49-F238E27FC236}">
              <a16:creationId xmlns:a16="http://schemas.microsoft.com/office/drawing/2014/main" id="{00000000-0008-0000-6100-0000A217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6051" name="TextBox 6050">
          <a:extLst>
            <a:ext uri="{FF2B5EF4-FFF2-40B4-BE49-F238E27FC236}">
              <a16:creationId xmlns:a16="http://schemas.microsoft.com/office/drawing/2014/main" id="{00000000-0008-0000-6100-0000A317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6052" name="TextBox 6051">
          <a:extLst>
            <a:ext uri="{FF2B5EF4-FFF2-40B4-BE49-F238E27FC236}">
              <a16:creationId xmlns:a16="http://schemas.microsoft.com/office/drawing/2014/main" id="{00000000-0008-0000-6100-0000A417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6053" name="TextBox 6052">
          <a:extLst>
            <a:ext uri="{FF2B5EF4-FFF2-40B4-BE49-F238E27FC236}">
              <a16:creationId xmlns:a16="http://schemas.microsoft.com/office/drawing/2014/main" id="{00000000-0008-0000-6100-0000A517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35</xdr:row>
      <xdr:rowOff>0</xdr:rowOff>
    </xdr:from>
    <xdr:ext cx="914400" cy="264560"/>
    <xdr:sp macro="" textlink="">
      <xdr:nvSpPr>
        <xdr:cNvPr id="6054" name="TextBox 6053">
          <a:extLst>
            <a:ext uri="{FF2B5EF4-FFF2-40B4-BE49-F238E27FC236}">
              <a16:creationId xmlns:a16="http://schemas.microsoft.com/office/drawing/2014/main" id="{00000000-0008-0000-6100-0000A6170000}"/>
            </a:ext>
          </a:extLst>
        </xdr:cNvPr>
        <xdr:cNvSpPr txBox="1"/>
      </xdr:nvSpPr>
      <xdr:spPr>
        <a:xfrm>
          <a:off x="16380136" y="595734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35</xdr:row>
      <xdr:rowOff>0</xdr:rowOff>
    </xdr:from>
    <xdr:ext cx="914400" cy="264560"/>
    <xdr:sp macro="" textlink="">
      <xdr:nvSpPr>
        <xdr:cNvPr id="6055" name="TextBox 6054">
          <a:extLst>
            <a:ext uri="{FF2B5EF4-FFF2-40B4-BE49-F238E27FC236}">
              <a16:creationId xmlns:a16="http://schemas.microsoft.com/office/drawing/2014/main" id="{00000000-0008-0000-6100-0000A7170000}"/>
            </a:ext>
          </a:extLst>
        </xdr:cNvPr>
        <xdr:cNvSpPr txBox="1"/>
      </xdr:nvSpPr>
      <xdr:spPr>
        <a:xfrm>
          <a:off x="16380136" y="595734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35</xdr:row>
      <xdr:rowOff>0</xdr:rowOff>
    </xdr:from>
    <xdr:ext cx="914400" cy="264560"/>
    <xdr:sp macro="" textlink="">
      <xdr:nvSpPr>
        <xdr:cNvPr id="6056" name="TextBox 6055">
          <a:extLst>
            <a:ext uri="{FF2B5EF4-FFF2-40B4-BE49-F238E27FC236}">
              <a16:creationId xmlns:a16="http://schemas.microsoft.com/office/drawing/2014/main" id="{00000000-0008-0000-6100-0000A8170000}"/>
            </a:ext>
          </a:extLst>
        </xdr:cNvPr>
        <xdr:cNvSpPr txBox="1"/>
      </xdr:nvSpPr>
      <xdr:spPr>
        <a:xfrm>
          <a:off x="16380136" y="595734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35</xdr:row>
      <xdr:rowOff>0</xdr:rowOff>
    </xdr:from>
    <xdr:ext cx="914400" cy="264560"/>
    <xdr:sp macro="" textlink="">
      <xdr:nvSpPr>
        <xdr:cNvPr id="6057" name="TextBox 6056">
          <a:extLst>
            <a:ext uri="{FF2B5EF4-FFF2-40B4-BE49-F238E27FC236}">
              <a16:creationId xmlns:a16="http://schemas.microsoft.com/office/drawing/2014/main" id="{00000000-0008-0000-6100-0000A9170000}"/>
            </a:ext>
          </a:extLst>
        </xdr:cNvPr>
        <xdr:cNvSpPr txBox="1"/>
      </xdr:nvSpPr>
      <xdr:spPr>
        <a:xfrm>
          <a:off x="16380136" y="595734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6058" name="TextBox 6057">
          <a:extLst>
            <a:ext uri="{FF2B5EF4-FFF2-40B4-BE49-F238E27FC236}">
              <a16:creationId xmlns:a16="http://schemas.microsoft.com/office/drawing/2014/main" id="{00000000-0008-0000-6100-0000AA17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6059" name="TextBox 6058">
          <a:extLst>
            <a:ext uri="{FF2B5EF4-FFF2-40B4-BE49-F238E27FC236}">
              <a16:creationId xmlns:a16="http://schemas.microsoft.com/office/drawing/2014/main" id="{00000000-0008-0000-6100-0000AB17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6060" name="TextBox 6059">
          <a:extLst>
            <a:ext uri="{FF2B5EF4-FFF2-40B4-BE49-F238E27FC236}">
              <a16:creationId xmlns:a16="http://schemas.microsoft.com/office/drawing/2014/main" id="{00000000-0008-0000-6100-0000AC17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6061" name="TextBox 6060">
          <a:extLst>
            <a:ext uri="{FF2B5EF4-FFF2-40B4-BE49-F238E27FC236}">
              <a16:creationId xmlns:a16="http://schemas.microsoft.com/office/drawing/2014/main" id="{00000000-0008-0000-6100-0000AD17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6062" name="TextBox 6061">
          <a:extLst>
            <a:ext uri="{FF2B5EF4-FFF2-40B4-BE49-F238E27FC236}">
              <a16:creationId xmlns:a16="http://schemas.microsoft.com/office/drawing/2014/main" id="{00000000-0008-0000-6100-0000AE17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6063" name="TextBox 6062">
          <a:extLst>
            <a:ext uri="{FF2B5EF4-FFF2-40B4-BE49-F238E27FC236}">
              <a16:creationId xmlns:a16="http://schemas.microsoft.com/office/drawing/2014/main" id="{00000000-0008-0000-6100-0000AF17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6064" name="TextBox 6063">
          <a:extLst>
            <a:ext uri="{FF2B5EF4-FFF2-40B4-BE49-F238E27FC236}">
              <a16:creationId xmlns:a16="http://schemas.microsoft.com/office/drawing/2014/main" id="{00000000-0008-0000-6100-0000B017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6065" name="TextBox 6064">
          <a:extLst>
            <a:ext uri="{FF2B5EF4-FFF2-40B4-BE49-F238E27FC236}">
              <a16:creationId xmlns:a16="http://schemas.microsoft.com/office/drawing/2014/main" id="{00000000-0008-0000-6100-0000B117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6066" name="TextBox 6065">
          <a:extLst>
            <a:ext uri="{FF2B5EF4-FFF2-40B4-BE49-F238E27FC236}">
              <a16:creationId xmlns:a16="http://schemas.microsoft.com/office/drawing/2014/main" id="{00000000-0008-0000-6100-0000B217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6067" name="TextBox 6066">
          <a:extLst>
            <a:ext uri="{FF2B5EF4-FFF2-40B4-BE49-F238E27FC236}">
              <a16:creationId xmlns:a16="http://schemas.microsoft.com/office/drawing/2014/main" id="{00000000-0008-0000-6100-0000B317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6068" name="TextBox 6067">
          <a:extLst>
            <a:ext uri="{FF2B5EF4-FFF2-40B4-BE49-F238E27FC236}">
              <a16:creationId xmlns:a16="http://schemas.microsoft.com/office/drawing/2014/main" id="{00000000-0008-0000-6100-0000B417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6069" name="TextBox 6068">
          <a:extLst>
            <a:ext uri="{FF2B5EF4-FFF2-40B4-BE49-F238E27FC236}">
              <a16:creationId xmlns:a16="http://schemas.microsoft.com/office/drawing/2014/main" id="{00000000-0008-0000-6100-0000B517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35</xdr:row>
      <xdr:rowOff>0</xdr:rowOff>
    </xdr:from>
    <xdr:ext cx="914400" cy="264560"/>
    <xdr:sp macro="" textlink="">
      <xdr:nvSpPr>
        <xdr:cNvPr id="6070" name="TextBox 6069">
          <a:extLst>
            <a:ext uri="{FF2B5EF4-FFF2-40B4-BE49-F238E27FC236}">
              <a16:creationId xmlns:a16="http://schemas.microsoft.com/office/drawing/2014/main" id="{00000000-0008-0000-6100-0000B6170000}"/>
            </a:ext>
          </a:extLst>
        </xdr:cNvPr>
        <xdr:cNvSpPr txBox="1"/>
      </xdr:nvSpPr>
      <xdr:spPr>
        <a:xfrm>
          <a:off x="16380136" y="595734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35</xdr:row>
      <xdr:rowOff>0</xdr:rowOff>
    </xdr:from>
    <xdr:ext cx="914400" cy="264560"/>
    <xdr:sp macro="" textlink="">
      <xdr:nvSpPr>
        <xdr:cNvPr id="6071" name="TextBox 6070">
          <a:extLst>
            <a:ext uri="{FF2B5EF4-FFF2-40B4-BE49-F238E27FC236}">
              <a16:creationId xmlns:a16="http://schemas.microsoft.com/office/drawing/2014/main" id="{00000000-0008-0000-6100-0000B7170000}"/>
            </a:ext>
          </a:extLst>
        </xdr:cNvPr>
        <xdr:cNvSpPr txBox="1"/>
      </xdr:nvSpPr>
      <xdr:spPr>
        <a:xfrm>
          <a:off x="16380136" y="595734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35</xdr:row>
      <xdr:rowOff>0</xdr:rowOff>
    </xdr:from>
    <xdr:ext cx="914400" cy="264560"/>
    <xdr:sp macro="" textlink="">
      <xdr:nvSpPr>
        <xdr:cNvPr id="6072" name="TextBox 6071">
          <a:extLst>
            <a:ext uri="{FF2B5EF4-FFF2-40B4-BE49-F238E27FC236}">
              <a16:creationId xmlns:a16="http://schemas.microsoft.com/office/drawing/2014/main" id="{00000000-0008-0000-6100-0000B8170000}"/>
            </a:ext>
          </a:extLst>
        </xdr:cNvPr>
        <xdr:cNvSpPr txBox="1"/>
      </xdr:nvSpPr>
      <xdr:spPr>
        <a:xfrm>
          <a:off x="16380136" y="595734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35</xdr:row>
      <xdr:rowOff>0</xdr:rowOff>
    </xdr:from>
    <xdr:ext cx="914400" cy="264560"/>
    <xdr:sp macro="" textlink="">
      <xdr:nvSpPr>
        <xdr:cNvPr id="6073" name="TextBox 6072">
          <a:extLst>
            <a:ext uri="{FF2B5EF4-FFF2-40B4-BE49-F238E27FC236}">
              <a16:creationId xmlns:a16="http://schemas.microsoft.com/office/drawing/2014/main" id="{00000000-0008-0000-6100-0000B9170000}"/>
            </a:ext>
          </a:extLst>
        </xdr:cNvPr>
        <xdr:cNvSpPr txBox="1"/>
      </xdr:nvSpPr>
      <xdr:spPr>
        <a:xfrm>
          <a:off x="16380136" y="595734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6074" name="TextBox 6073">
          <a:extLst>
            <a:ext uri="{FF2B5EF4-FFF2-40B4-BE49-F238E27FC236}">
              <a16:creationId xmlns:a16="http://schemas.microsoft.com/office/drawing/2014/main" id="{00000000-0008-0000-6100-0000BA17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6075" name="TextBox 6074">
          <a:extLst>
            <a:ext uri="{FF2B5EF4-FFF2-40B4-BE49-F238E27FC236}">
              <a16:creationId xmlns:a16="http://schemas.microsoft.com/office/drawing/2014/main" id="{00000000-0008-0000-6100-0000BB17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6076" name="TextBox 6075">
          <a:extLst>
            <a:ext uri="{FF2B5EF4-FFF2-40B4-BE49-F238E27FC236}">
              <a16:creationId xmlns:a16="http://schemas.microsoft.com/office/drawing/2014/main" id="{00000000-0008-0000-6100-0000BC17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6077" name="TextBox 6076">
          <a:extLst>
            <a:ext uri="{FF2B5EF4-FFF2-40B4-BE49-F238E27FC236}">
              <a16:creationId xmlns:a16="http://schemas.microsoft.com/office/drawing/2014/main" id="{00000000-0008-0000-6100-0000BD17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6078" name="TextBox 6077">
          <a:extLst>
            <a:ext uri="{FF2B5EF4-FFF2-40B4-BE49-F238E27FC236}">
              <a16:creationId xmlns:a16="http://schemas.microsoft.com/office/drawing/2014/main" id="{00000000-0008-0000-6100-0000BE17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6079" name="TextBox 6078">
          <a:extLst>
            <a:ext uri="{FF2B5EF4-FFF2-40B4-BE49-F238E27FC236}">
              <a16:creationId xmlns:a16="http://schemas.microsoft.com/office/drawing/2014/main" id="{00000000-0008-0000-6100-0000BF17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6080" name="TextBox 6079">
          <a:extLst>
            <a:ext uri="{FF2B5EF4-FFF2-40B4-BE49-F238E27FC236}">
              <a16:creationId xmlns:a16="http://schemas.microsoft.com/office/drawing/2014/main" id="{00000000-0008-0000-6100-0000C017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6081" name="TextBox 6080">
          <a:extLst>
            <a:ext uri="{FF2B5EF4-FFF2-40B4-BE49-F238E27FC236}">
              <a16:creationId xmlns:a16="http://schemas.microsoft.com/office/drawing/2014/main" id="{00000000-0008-0000-6100-0000C117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6082" name="TextBox 6081">
          <a:extLst>
            <a:ext uri="{FF2B5EF4-FFF2-40B4-BE49-F238E27FC236}">
              <a16:creationId xmlns:a16="http://schemas.microsoft.com/office/drawing/2014/main" id="{00000000-0008-0000-6100-0000C217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6083" name="TextBox 6082">
          <a:extLst>
            <a:ext uri="{FF2B5EF4-FFF2-40B4-BE49-F238E27FC236}">
              <a16:creationId xmlns:a16="http://schemas.microsoft.com/office/drawing/2014/main" id="{00000000-0008-0000-6100-0000C317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6084" name="TextBox 6083">
          <a:extLst>
            <a:ext uri="{FF2B5EF4-FFF2-40B4-BE49-F238E27FC236}">
              <a16:creationId xmlns:a16="http://schemas.microsoft.com/office/drawing/2014/main" id="{00000000-0008-0000-6100-0000C417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6085" name="TextBox 6084">
          <a:extLst>
            <a:ext uri="{FF2B5EF4-FFF2-40B4-BE49-F238E27FC236}">
              <a16:creationId xmlns:a16="http://schemas.microsoft.com/office/drawing/2014/main" id="{00000000-0008-0000-6100-0000C517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6086" name="TextBox 6085">
          <a:extLst>
            <a:ext uri="{FF2B5EF4-FFF2-40B4-BE49-F238E27FC236}">
              <a16:creationId xmlns:a16="http://schemas.microsoft.com/office/drawing/2014/main" id="{00000000-0008-0000-6100-0000C617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6087" name="TextBox 6086">
          <a:extLst>
            <a:ext uri="{FF2B5EF4-FFF2-40B4-BE49-F238E27FC236}">
              <a16:creationId xmlns:a16="http://schemas.microsoft.com/office/drawing/2014/main" id="{00000000-0008-0000-6100-0000C717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6088" name="TextBox 6087">
          <a:extLst>
            <a:ext uri="{FF2B5EF4-FFF2-40B4-BE49-F238E27FC236}">
              <a16:creationId xmlns:a16="http://schemas.microsoft.com/office/drawing/2014/main" id="{00000000-0008-0000-6100-0000C817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34</xdr:row>
      <xdr:rowOff>1013883</xdr:rowOff>
    </xdr:from>
    <xdr:ext cx="914400" cy="264560"/>
    <xdr:sp macro="" textlink="">
      <xdr:nvSpPr>
        <xdr:cNvPr id="6089" name="TextBox 6088">
          <a:extLst>
            <a:ext uri="{FF2B5EF4-FFF2-40B4-BE49-F238E27FC236}">
              <a16:creationId xmlns:a16="http://schemas.microsoft.com/office/drawing/2014/main" id="{00000000-0008-0000-6100-0000C9170000}"/>
            </a:ext>
          </a:extLst>
        </xdr:cNvPr>
        <xdr:cNvSpPr txBox="1"/>
      </xdr:nvSpPr>
      <xdr:spPr>
        <a:xfrm>
          <a:off x="16380136" y="595713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6090" name="TextBox 6089">
          <a:extLst>
            <a:ext uri="{FF2B5EF4-FFF2-40B4-BE49-F238E27FC236}">
              <a16:creationId xmlns:a16="http://schemas.microsoft.com/office/drawing/2014/main" id="{00000000-0008-0000-6100-0000CA17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6091" name="TextBox 6090">
          <a:extLst>
            <a:ext uri="{FF2B5EF4-FFF2-40B4-BE49-F238E27FC236}">
              <a16:creationId xmlns:a16="http://schemas.microsoft.com/office/drawing/2014/main" id="{00000000-0008-0000-6100-0000CB17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6092" name="TextBox 6091">
          <a:extLst>
            <a:ext uri="{FF2B5EF4-FFF2-40B4-BE49-F238E27FC236}">
              <a16:creationId xmlns:a16="http://schemas.microsoft.com/office/drawing/2014/main" id="{00000000-0008-0000-6100-0000CC17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6093" name="TextBox 6092">
          <a:extLst>
            <a:ext uri="{FF2B5EF4-FFF2-40B4-BE49-F238E27FC236}">
              <a16:creationId xmlns:a16="http://schemas.microsoft.com/office/drawing/2014/main" id="{00000000-0008-0000-6100-0000CD17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6094" name="TextBox 6093">
          <a:extLst>
            <a:ext uri="{FF2B5EF4-FFF2-40B4-BE49-F238E27FC236}">
              <a16:creationId xmlns:a16="http://schemas.microsoft.com/office/drawing/2014/main" id="{00000000-0008-0000-6100-0000CE17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6095" name="TextBox 6094">
          <a:extLst>
            <a:ext uri="{FF2B5EF4-FFF2-40B4-BE49-F238E27FC236}">
              <a16:creationId xmlns:a16="http://schemas.microsoft.com/office/drawing/2014/main" id="{00000000-0008-0000-6100-0000CF17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6096" name="TextBox 6095">
          <a:extLst>
            <a:ext uri="{FF2B5EF4-FFF2-40B4-BE49-F238E27FC236}">
              <a16:creationId xmlns:a16="http://schemas.microsoft.com/office/drawing/2014/main" id="{00000000-0008-0000-6100-0000D017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6097" name="TextBox 6096">
          <a:extLst>
            <a:ext uri="{FF2B5EF4-FFF2-40B4-BE49-F238E27FC236}">
              <a16:creationId xmlns:a16="http://schemas.microsoft.com/office/drawing/2014/main" id="{00000000-0008-0000-6100-0000D117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6098" name="TextBox 6097">
          <a:extLst>
            <a:ext uri="{FF2B5EF4-FFF2-40B4-BE49-F238E27FC236}">
              <a16:creationId xmlns:a16="http://schemas.microsoft.com/office/drawing/2014/main" id="{00000000-0008-0000-6100-0000D217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6099" name="TextBox 6098">
          <a:extLst>
            <a:ext uri="{FF2B5EF4-FFF2-40B4-BE49-F238E27FC236}">
              <a16:creationId xmlns:a16="http://schemas.microsoft.com/office/drawing/2014/main" id="{00000000-0008-0000-6100-0000D317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6100" name="TextBox 6099">
          <a:extLst>
            <a:ext uri="{FF2B5EF4-FFF2-40B4-BE49-F238E27FC236}">
              <a16:creationId xmlns:a16="http://schemas.microsoft.com/office/drawing/2014/main" id="{00000000-0008-0000-6100-0000D417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6101" name="TextBox 6100">
          <a:extLst>
            <a:ext uri="{FF2B5EF4-FFF2-40B4-BE49-F238E27FC236}">
              <a16:creationId xmlns:a16="http://schemas.microsoft.com/office/drawing/2014/main" id="{00000000-0008-0000-6100-0000D517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6102" name="TextBox 6101">
          <a:extLst>
            <a:ext uri="{FF2B5EF4-FFF2-40B4-BE49-F238E27FC236}">
              <a16:creationId xmlns:a16="http://schemas.microsoft.com/office/drawing/2014/main" id="{00000000-0008-0000-6100-0000D617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6103" name="TextBox 6102">
          <a:extLst>
            <a:ext uri="{FF2B5EF4-FFF2-40B4-BE49-F238E27FC236}">
              <a16:creationId xmlns:a16="http://schemas.microsoft.com/office/drawing/2014/main" id="{00000000-0008-0000-6100-0000D717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6104" name="TextBox 6103">
          <a:extLst>
            <a:ext uri="{FF2B5EF4-FFF2-40B4-BE49-F238E27FC236}">
              <a16:creationId xmlns:a16="http://schemas.microsoft.com/office/drawing/2014/main" id="{00000000-0008-0000-6100-0000D817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6105" name="TextBox 6104">
          <a:extLst>
            <a:ext uri="{FF2B5EF4-FFF2-40B4-BE49-F238E27FC236}">
              <a16:creationId xmlns:a16="http://schemas.microsoft.com/office/drawing/2014/main" id="{00000000-0008-0000-6100-0000D917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6106" name="TextBox 6105">
          <a:extLst>
            <a:ext uri="{FF2B5EF4-FFF2-40B4-BE49-F238E27FC236}">
              <a16:creationId xmlns:a16="http://schemas.microsoft.com/office/drawing/2014/main" id="{00000000-0008-0000-6100-0000DA17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6107" name="TextBox 6106">
          <a:extLst>
            <a:ext uri="{FF2B5EF4-FFF2-40B4-BE49-F238E27FC236}">
              <a16:creationId xmlns:a16="http://schemas.microsoft.com/office/drawing/2014/main" id="{00000000-0008-0000-6100-0000DB17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6108" name="TextBox 6107">
          <a:extLst>
            <a:ext uri="{FF2B5EF4-FFF2-40B4-BE49-F238E27FC236}">
              <a16:creationId xmlns:a16="http://schemas.microsoft.com/office/drawing/2014/main" id="{00000000-0008-0000-6100-0000DC17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6109" name="TextBox 6108">
          <a:extLst>
            <a:ext uri="{FF2B5EF4-FFF2-40B4-BE49-F238E27FC236}">
              <a16:creationId xmlns:a16="http://schemas.microsoft.com/office/drawing/2014/main" id="{00000000-0008-0000-6100-0000DD17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6110" name="TextBox 6109">
          <a:extLst>
            <a:ext uri="{FF2B5EF4-FFF2-40B4-BE49-F238E27FC236}">
              <a16:creationId xmlns:a16="http://schemas.microsoft.com/office/drawing/2014/main" id="{00000000-0008-0000-6100-0000DE17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6111" name="TextBox 6110">
          <a:extLst>
            <a:ext uri="{FF2B5EF4-FFF2-40B4-BE49-F238E27FC236}">
              <a16:creationId xmlns:a16="http://schemas.microsoft.com/office/drawing/2014/main" id="{00000000-0008-0000-6100-0000DF17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6112" name="TextBox 6111">
          <a:extLst>
            <a:ext uri="{FF2B5EF4-FFF2-40B4-BE49-F238E27FC236}">
              <a16:creationId xmlns:a16="http://schemas.microsoft.com/office/drawing/2014/main" id="{00000000-0008-0000-6100-0000E017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6113" name="TextBox 6112">
          <a:extLst>
            <a:ext uri="{FF2B5EF4-FFF2-40B4-BE49-F238E27FC236}">
              <a16:creationId xmlns:a16="http://schemas.microsoft.com/office/drawing/2014/main" id="{00000000-0008-0000-6100-0000E117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6114" name="TextBox 6113">
          <a:extLst>
            <a:ext uri="{FF2B5EF4-FFF2-40B4-BE49-F238E27FC236}">
              <a16:creationId xmlns:a16="http://schemas.microsoft.com/office/drawing/2014/main" id="{00000000-0008-0000-6100-0000E217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6115" name="TextBox 6114">
          <a:extLst>
            <a:ext uri="{FF2B5EF4-FFF2-40B4-BE49-F238E27FC236}">
              <a16:creationId xmlns:a16="http://schemas.microsoft.com/office/drawing/2014/main" id="{00000000-0008-0000-6100-0000E317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6116" name="TextBox 6115">
          <a:extLst>
            <a:ext uri="{FF2B5EF4-FFF2-40B4-BE49-F238E27FC236}">
              <a16:creationId xmlns:a16="http://schemas.microsoft.com/office/drawing/2014/main" id="{00000000-0008-0000-6100-0000E417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6117" name="TextBox 6116">
          <a:extLst>
            <a:ext uri="{FF2B5EF4-FFF2-40B4-BE49-F238E27FC236}">
              <a16:creationId xmlns:a16="http://schemas.microsoft.com/office/drawing/2014/main" id="{00000000-0008-0000-6100-0000E517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6118" name="TextBox 6117">
          <a:extLst>
            <a:ext uri="{FF2B5EF4-FFF2-40B4-BE49-F238E27FC236}">
              <a16:creationId xmlns:a16="http://schemas.microsoft.com/office/drawing/2014/main" id="{00000000-0008-0000-6100-0000E617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6119" name="TextBox 6118">
          <a:extLst>
            <a:ext uri="{FF2B5EF4-FFF2-40B4-BE49-F238E27FC236}">
              <a16:creationId xmlns:a16="http://schemas.microsoft.com/office/drawing/2014/main" id="{00000000-0008-0000-6100-0000E717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6120" name="TextBox 6119">
          <a:extLst>
            <a:ext uri="{FF2B5EF4-FFF2-40B4-BE49-F238E27FC236}">
              <a16:creationId xmlns:a16="http://schemas.microsoft.com/office/drawing/2014/main" id="{00000000-0008-0000-6100-0000E817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6121" name="TextBox 6120">
          <a:extLst>
            <a:ext uri="{FF2B5EF4-FFF2-40B4-BE49-F238E27FC236}">
              <a16:creationId xmlns:a16="http://schemas.microsoft.com/office/drawing/2014/main" id="{00000000-0008-0000-6100-0000E917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37</xdr:row>
      <xdr:rowOff>0</xdr:rowOff>
    </xdr:from>
    <xdr:ext cx="914400" cy="264560"/>
    <xdr:sp macro="" textlink="">
      <xdr:nvSpPr>
        <xdr:cNvPr id="6122" name="TextBox 6121">
          <a:extLst>
            <a:ext uri="{FF2B5EF4-FFF2-40B4-BE49-F238E27FC236}">
              <a16:creationId xmlns:a16="http://schemas.microsoft.com/office/drawing/2014/main" id="{00000000-0008-0000-6100-0000EA170000}"/>
            </a:ext>
          </a:extLst>
        </xdr:cNvPr>
        <xdr:cNvSpPr txBox="1"/>
      </xdr:nvSpPr>
      <xdr:spPr>
        <a:xfrm>
          <a:off x="16380136" y="625198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37</xdr:row>
      <xdr:rowOff>0</xdr:rowOff>
    </xdr:from>
    <xdr:ext cx="914400" cy="264560"/>
    <xdr:sp macro="" textlink="">
      <xdr:nvSpPr>
        <xdr:cNvPr id="6123" name="TextBox 6122">
          <a:extLst>
            <a:ext uri="{FF2B5EF4-FFF2-40B4-BE49-F238E27FC236}">
              <a16:creationId xmlns:a16="http://schemas.microsoft.com/office/drawing/2014/main" id="{00000000-0008-0000-6100-0000EB170000}"/>
            </a:ext>
          </a:extLst>
        </xdr:cNvPr>
        <xdr:cNvSpPr txBox="1"/>
      </xdr:nvSpPr>
      <xdr:spPr>
        <a:xfrm>
          <a:off x="16380136" y="625198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37</xdr:row>
      <xdr:rowOff>0</xdr:rowOff>
    </xdr:from>
    <xdr:ext cx="914400" cy="264560"/>
    <xdr:sp macro="" textlink="">
      <xdr:nvSpPr>
        <xdr:cNvPr id="6124" name="TextBox 6123">
          <a:extLst>
            <a:ext uri="{FF2B5EF4-FFF2-40B4-BE49-F238E27FC236}">
              <a16:creationId xmlns:a16="http://schemas.microsoft.com/office/drawing/2014/main" id="{00000000-0008-0000-6100-0000EC170000}"/>
            </a:ext>
          </a:extLst>
        </xdr:cNvPr>
        <xdr:cNvSpPr txBox="1"/>
      </xdr:nvSpPr>
      <xdr:spPr>
        <a:xfrm>
          <a:off x="16380136" y="625198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37</xdr:row>
      <xdr:rowOff>0</xdr:rowOff>
    </xdr:from>
    <xdr:ext cx="914400" cy="264560"/>
    <xdr:sp macro="" textlink="">
      <xdr:nvSpPr>
        <xdr:cNvPr id="6125" name="TextBox 6124">
          <a:extLst>
            <a:ext uri="{FF2B5EF4-FFF2-40B4-BE49-F238E27FC236}">
              <a16:creationId xmlns:a16="http://schemas.microsoft.com/office/drawing/2014/main" id="{00000000-0008-0000-6100-0000ED170000}"/>
            </a:ext>
          </a:extLst>
        </xdr:cNvPr>
        <xdr:cNvSpPr txBox="1"/>
      </xdr:nvSpPr>
      <xdr:spPr>
        <a:xfrm>
          <a:off x="16380136" y="625198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6126" name="TextBox 6125">
          <a:extLst>
            <a:ext uri="{FF2B5EF4-FFF2-40B4-BE49-F238E27FC236}">
              <a16:creationId xmlns:a16="http://schemas.microsoft.com/office/drawing/2014/main" id="{00000000-0008-0000-6100-0000EE17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6127" name="TextBox 6126">
          <a:extLst>
            <a:ext uri="{FF2B5EF4-FFF2-40B4-BE49-F238E27FC236}">
              <a16:creationId xmlns:a16="http://schemas.microsoft.com/office/drawing/2014/main" id="{00000000-0008-0000-6100-0000EF17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6128" name="TextBox 6127">
          <a:extLst>
            <a:ext uri="{FF2B5EF4-FFF2-40B4-BE49-F238E27FC236}">
              <a16:creationId xmlns:a16="http://schemas.microsoft.com/office/drawing/2014/main" id="{00000000-0008-0000-6100-0000F017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6129" name="TextBox 6128">
          <a:extLst>
            <a:ext uri="{FF2B5EF4-FFF2-40B4-BE49-F238E27FC236}">
              <a16:creationId xmlns:a16="http://schemas.microsoft.com/office/drawing/2014/main" id="{00000000-0008-0000-6100-0000F117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6130" name="TextBox 6129">
          <a:extLst>
            <a:ext uri="{FF2B5EF4-FFF2-40B4-BE49-F238E27FC236}">
              <a16:creationId xmlns:a16="http://schemas.microsoft.com/office/drawing/2014/main" id="{00000000-0008-0000-6100-0000F217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6131" name="TextBox 6130">
          <a:extLst>
            <a:ext uri="{FF2B5EF4-FFF2-40B4-BE49-F238E27FC236}">
              <a16:creationId xmlns:a16="http://schemas.microsoft.com/office/drawing/2014/main" id="{00000000-0008-0000-6100-0000F317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6132" name="TextBox 6131">
          <a:extLst>
            <a:ext uri="{FF2B5EF4-FFF2-40B4-BE49-F238E27FC236}">
              <a16:creationId xmlns:a16="http://schemas.microsoft.com/office/drawing/2014/main" id="{00000000-0008-0000-6100-0000F417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6133" name="TextBox 6132">
          <a:extLst>
            <a:ext uri="{FF2B5EF4-FFF2-40B4-BE49-F238E27FC236}">
              <a16:creationId xmlns:a16="http://schemas.microsoft.com/office/drawing/2014/main" id="{00000000-0008-0000-6100-0000F517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6134" name="TextBox 6133">
          <a:extLst>
            <a:ext uri="{FF2B5EF4-FFF2-40B4-BE49-F238E27FC236}">
              <a16:creationId xmlns:a16="http://schemas.microsoft.com/office/drawing/2014/main" id="{00000000-0008-0000-6100-0000F617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6135" name="TextBox 6134">
          <a:extLst>
            <a:ext uri="{FF2B5EF4-FFF2-40B4-BE49-F238E27FC236}">
              <a16:creationId xmlns:a16="http://schemas.microsoft.com/office/drawing/2014/main" id="{00000000-0008-0000-6100-0000F717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6136" name="TextBox 6135">
          <a:extLst>
            <a:ext uri="{FF2B5EF4-FFF2-40B4-BE49-F238E27FC236}">
              <a16:creationId xmlns:a16="http://schemas.microsoft.com/office/drawing/2014/main" id="{00000000-0008-0000-6100-0000F817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6137" name="TextBox 6136">
          <a:extLst>
            <a:ext uri="{FF2B5EF4-FFF2-40B4-BE49-F238E27FC236}">
              <a16:creationId xmlns:a16="http://schemas.microsoft.com/office/drawing/2014/main" id="{00000000-0008-0000-6100-0000F917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37</xdr:row>
      <xdr:rowOff>0</xdr:rowOff>
    </xdr:from>
    <xdr:ext cx="914400" cy="264560"/>
    <xdr:sp macro="" textlink="">
      <xdr:nvSpPr>
        <xdr:cNvPr id="6138" name="TextBox 6137">
          <a:extLst>
            <a:ext uri="{FF2B5EF4-FFF2-40B4-BE49-F238E27FC236}">
              <a16:creationId xmlns:a16="http://schemas.microsoft.com/office/drawing/2014/main" id="{00000000-0008-0000-6100-0000FA170000}"/>
            </a:ext>
          </a:extLst>
        </xdr:cNvPr>
        <xdr:cNvSpPr txBox="1"/>
      </xdr:nvSpPr>
      <xdr:spPr>
        <a:xfrm>
          <a:off x="16380136" y="625198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37</xdr:row>
      <xdr:rowOff>0</xdr:rowOff>
    </xdr:from>
    <xdr:ext cx="914400" cy="264560"/>
    <xdr:sp macro="" textlink="">
      <xdr:nvSpPr>
        <xdr:cNvPr id="6139" name="TextBox 6138">
          <a:extLst>
            <a:ext uri="{FF2B5EF4-FFF2-40B4-BE49-F238E27FC236}">
              <a16:creationId xmlns:a16="http://schemas.microsoft.com/office/drawing/2014/main" id="{00000000-0008-0000-6100-0000FB170000}"/>
            </a:ext>
          </a:extLst>
        </xdr:cNvPr>
        <xdr:cNvSpPr txBox="1"/>
      </xdr:nvSpPr>
      <xdr:spPr>
        <a:xfrm>
          <a:off x="16380136" y="625198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37</xdr:row>
      <xdr:rowOff>0</xdr:rowOff>
    </xdr:from>
    <xdr:ext cx="914400" cy="264560"/>
    <xdr:sp macro="" textlink="">
      <xdr:nvSpPr>
        <xdr:cNvPr id="6140" name="TextBox 6139">
          <a:extLst>
            <a:ext uri="{FF2B5EF4-FFF2-40B4-BE49-F238E27FC236}">
              <a16:creationId xmlns:a16="http://schemas.microsoft.com/office/drawing/2014/main" id="{00000000-0008-0000-6100-0000FC170000}"/>
            </a:ext>
          </a:extLst>
        </xdr:cNvPr>
        <xdr:cNvSpPr txBox="1"/>
      </xdr:nvSpPr>
      <xdr:spPr>
        <a:xfrm>
          <a:off x="16380136" y="625198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37</xdr:row>
      <xdr:rowOff>0</xdr:rowOff>
    </xdr:from>
    <xdr:ext cx="914400" cy="264560"/>
    <xdr:sp macro="" textlink="">
      <xdr:nvSpPr>
        <xdr:cNvPr id="6141" name="TextBox 6140">
          <a:extLst>
            <a:ext uri="{FF2B5EF4-FFF2-40B4-BE49-F238E27FC236}">
              <a16:creationId xmlns:a16="http://schemas.microsoft.com/office/drawing/2014/main" id="{00000000-0008-0000-6100-0000FD170000}"/>
            </a:ext>
          </a:extLst>
        </xdr:cNvPr>
        <xdr:cNvSpPr txBox="1"/>
      </xdr:nvSpPr>
      <xdr:spPr>
        <a:xfrm>
          <a:off x="16380136" y="625198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6142" name="TextBox 6141">
          <a:extLst>
            <a:ext uri="{FF2B5EF4-FFF2-40B4-BE49-F238E27FC236}">
              <a16:creationId xmlns:a16="http://schemas.microsoft.com/office/drawing/2014/main" id="{00000000-0008-0000-6100-0000FE17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6143" name="TextBox 6142">
          <a:extLst>
            <a:ext uri="{FF2B5EF4-FFF2-40B4-BE49-F238E27FC236}">
              <a16:creationId xmlns:a16="http://schemas.microsoft.com/office/drawing/2014/main" id="{00000000-0008-0000-6100-0000FF17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6144" name="TextBox 6143">
          <a:extLst>
            <a:ext uri="{FF2B5EF4-FFF2-40B4-BE49-F238E27FC236}">
              <a16:creationId xmlns:a16="http://schemas.microsoft.com/office/drawing/2014/main" id="{00000000-0008-0000-6100-00000018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6145" name="TextBox 6144">
          <a:extLst>
            <a:ext uri="{FF2B5EF4-FFF2-40B4-BE49-F238E27FC236}">
              <a16:creationId xmlns:a16="http://schemas.microsoft.com/office/drawing/2014/main" id="{00000000-0008-0000-6100-00000118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6146" name="TextBox 6145">
          <a:extLst>
            <a:ext uri="{FF2B5EF4-FFF2-40B4-BE49-F238E27FC236}">
              <a16:creationId xmlns:a16="http://schemas.microsoft.com/office/drawing/2014/main" id="{00000000-0008-0000-6100-00000218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6147" name="TextBox 6146">
          <a:extLst>
            <a:ext uri="{FF2B5EF4-FFF2-40B4-BE49-F238E27FC236}">
              <a16:creationId xmlns:a16="http://schemas.microsoft.com/office/drawing/2014/main" id="{00000000-0008-0000-6100-00000318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6148" name="TextBox 6147">
          <a:extLst>
            <a:ext uri="{FF2B5EF4-FFF2-40B4-BE49-F238E27FC236}">
              <a16:creationId xmlns:a16="http://schemas.microsoft.com/office/drawing/2014/main" id="{00000000-0008-0000-6100-00000418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6149" name="TextBox 6148">
          <a:extLst>
            <a:ext uri="{FF2B5EF4-FFF2-40B4-BE49-F238E27FC236}">
              <a16:creationId xmlns:a16="http://schemas.microsoft.com/office/drawing/2014/main" id="{00000000-0008-0000-6100-00000518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6150" name="TextBox 6149">
          <a:extLst>
            <a:ext uri="{FF2B5EF4-FFF2-40B4-BE49-F238E27FC236}">
              <a16:creationId xmlns:a16="http://schemas.microsoft.com/office/drawing/2014/main" id="{00000000-0008-0000-6100-00000618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6151" name="TextBox 6150">
          <a:extLst>
            <a:ext uri="{FF2B5EF4-FFF2-40B4-BE49-F238E27FC236}">
              <a16:creationId xmlns:a16="http://schemas.microsoft.com/office/drawing/2014/main" id="{00000000-0008-0000-6100-00000718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6152" name="TextBox 6151">
          <a:extLst>
            <a:ext uri="{FF2B5EF4-FFF2-40B4-BE49-F238E27FC236}">
              <a16:creationId xmlns:a16="http://schemas.microsoft.com/office/drawing/2014/main" id="{00000000-0008-0000-6100-00000818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6153" name="TextBox 6152">
          <a:extLst>
            <a:ext uri="{FF2B5EF4-FFF2-40B4-BE49-F238E27FC236}">
              <a16:creationId xmlns:a16="http://schemas.microsoft.com/office/drawing/2014/main" id="{00000000-0008-0000-6100-00000918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6154" name="TextBox 6153">
          <a:extLst>
            <a:ext uri="{FF2B5EF4-FFF2-40B4-BE49-F238E27FC236}">
              <a16:creationId xmlns:a16="http://schemas.microsoft.com/office/drawing/2014/main" id="{00000000-0008-0000-6100-00000A18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6155" name="TextBox 6154">
          <a:extLst>
            <a:ext uri="{FF2B5EF4-FFF2-40B4-BE49-F238E27FC236}">
              <a16:creationId xmlns:a16="http://schemas.microsoft.com/office/drawing/2014/main" id="{00000000-0008-0000-6100-00000B18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6156" name="TextBox 6155">
          <a:extLst>
            <a:ext uri="{FF2B5EF4-FFF2-40B4-BE49-F238E27FC236}">
              <a16:creationId xmlns:a16="http://schemas.microsoft.com/office/drawing/2014/main" id="{00000000-0008-0000-6100-00000C18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6157" name="TextBox 6156">
          <a:extLst>
            <a:ext uri="{FF2B5EF4-FFF2-40B4-BE49-F238E27FC236}">
              <a16:creationId xmlns:a16="http://schemas.microsoft.com/office/drawing/2014/main" id="{00000000-0008-0000-6100-00000D18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6158" name="TextBox 6157">
          <a:extLst>
            <a:ext uri="{FF2B5EF4-FFF2-40B4-BE49-F238E27FC236}">
              <a16:creationId xmlns:a16="http://schemas.microsoft.com/office/drawing/2014/main" id="{00000000-0008-0000-6100-00000E18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6159" name="TextBox 6158">
          <a:extLst>
            <a:ext uri="{FF2B5EF4-FFF2-40B4-BE49-F238E27FC236}">
              <a16:creationId xmlns:a16="http://schemas.microsoft.com/office/drawing/2014/main" id="{00000000-0008-0000-6100-00000F18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6160" name="TextBox 6159">
          <a:extLst>
            <a:ext uri="{FF2B5EF4-FFF2-40B4-BE49-F238E27FC236}">
              <a16:creationId xmlns:a16="http://schemas.microsoft.com/office/drawing/2014/main" id="{00000000-0008-0000-6100-00001018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6161" name="TextBox 6160">
          <a:extLst>
            <a:ext uri="{FF2B5EF4-FFF2-40B4-BE49-F238E27FC236}">
              <a16:creationId xmlns:a16="http://schemas.microsoft.com/office/drawing/2014/main" id="{00000000-0008-0000-6100-00001118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6162" name="TextBox 6161">
          <a:extLst>
            <a:ext uri="{FF2B5EF4-FFF2-40B4-BE49-F238E27FC236}">
              <a16:creationId xmlns:a16="http://schemas.microsoft.com/office/drawing/2014/main" id="{00000000-0008-0000-6100-00001218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6163" name="TextBox 6162">
          <a:extLst>
            <a:ext uri="{FF2B5EF4-FFF2-40B4-BE49-F238E27FC236}">
              <a16:creationId xmlns:a16="http://schemas.microsoft.com/office/drawing/2014/main" id="{00000000-0008-0000-6100-00001318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6164" name="TextBox 6163">
          <a:extLst>
            <a:ext uri="{FF2B5EF4-FFF2-40B4-BE49-F238E27FC236}">
              <a16:creationId xmlns:a16="http://schemas.microsoft.com/office/drawing/2014/main" id="{00000000-0008-0000-6100-00001418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6165" name="TextBox 6164">
          <a:extLst>
            <a:ext uri="{FF2B5EF4-FFF2-40B4-BE49-F238E27FC236}">
              <a16:creationId xmlns:a16="http://schemas.microsoft.com/office/drawing/2014/main" id="{00000000-0008-0000-6100-00001518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37</xdr:row>
      <xdr:rowOff>0</xdr:rowOff>
    </xdr:from>
    <xdr:ext cx="914400" cy="264560"/>
    <xdr:sp macro="" textlink="">
      <xdr:nvSpPr>
        <xdr:cNvPr id="6166" name="TextBox 6165">
          <a:extLst>
            <a:ext uri="{FF2B5EF4-FFF2-40B4-BE49-F238E27FC236}">
              <a16:creationId xmlns:a16="http://schemas.microsoft.com/office/drawing/2014/main" id="{00000000-0008-0000-6100-000016180000}"/>
            </a:ext>
          </a:extLst>
        </xdr:cNvPr>
        <xdr:cNvSpPr txBox="1"/>
      </xdr:nvSpPr>
      <xdr:spPr>
        <a:xfrm>
          <a:off x="16380136" y="625198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37</xdr:row>
      <xdr:rowOff>0</xdr:rowOff>
    </xdr:from>
    <xdr:ext cx="914400" cy="264560"/>
    <xdr:sp macro="" textlink="">
      <xdr:nvSpPr>
        <xdr:cNvPr id="6167" name="TextBox 6166">
          <a:extLst>
            <a:ext uri="{FF2B5EF4-FFF2-40B4-BE49-F238E27FC236}">
              <a16:creationId xmlns:a16="http://schemas.microsoft.com/office/drawing/2014/main" id="{00000000-0008-0000-6100-000017180000}"/>
            </a:ext>
          </a:extLst>
        </xdr:cNvPr>
        <xdr:cNvSpPr txBox="1"/>
      </xdr:nvSpPr>
      <xdr:spPr>
        <a:xfrm>
          <a:off x="16380136" y="625198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37</xdr:row>
      <xdr:rowOff>0</xdr:rowOff>
    </xdr:from>
    <xdr:ext cx="914400" cy="264560"/>
    <xdr:sp macro="" textlink="">
      <xdr:nvSpPr>
        <xdr:cNvPr id="6168" name="TextBox 6167">
          <a:extLst>
            <a:ext uri="{FF2B5EF4-FFF2-40B4-BE49-F238E27FC236}">
              <a16:creationId xmlns:a16="http://schemas.microsoft.com/office/drawing/2014/main" id="{00000000-0008-0000-6100-000018180000}"/>
            </a:ext>
          </a:extLst>
        </xdr:cNvPr>
        <xdr:cNvSpPr txBox="1"/>
      </xdr:nvSpPr>
      <xdr:spPr>
        <a:xfrm>
          <a:off x="16380136" y="625198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37</xdr:row>
      <xdr:rowOff>0</xdr:rowOff>
    </xdr:from>
    <xdr:ext cx="914400" cy="264560"/>
    <xdr:sp macro="" textlink="">
      <xdr:nvSpPr>
        <xdr:cNvPr id="6169" name="TextBox 6168">
          <a:extLst>
            <a:ext uri="{FF2B5EF4-FFF2-40B4-BE49-F238E27FC236}">
              <a16:creationId xmlns:a16="http://schemas.microsoft.com/office/drawing/2014/main" id="{00000000-0008-0000-6100-000019180000}"/>
            </a:ext>
          </a:extLst>
        </xdr:cNvPr>
        <xdr:cNvSpPr txBox="1"/>
      </xdr:nvSpPr>
      <xdr:spPr>
        <a:xfrm>
          <a:off x="16380136" y="625198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6170" name="TextBox 6169">
          <a:extLst>
            <a:ext uri="{FF2B5EF4-FFF2-40B4-BE49-F238E27FC236}">
              <a16:creationId xmlns:a16="http://schemas.microsoft.com/office/drawing/2014/main" id="{00000000-0008-0000-6100-00001A18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6171" name="TextBox 6170">
          <a:extLst>
            <a:ext uri="{FF2B5EF4-FFF2-40B4-BE49-F238E27FC236}">
              <a16:creationId xmlns:a16="http://schemas.microsoft.com/office/drawing/2014/main" id="{00000000-0008-0000-6100-00001B18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6172" name="TextBox 6171">
          <a:extLst>
            <a:ext uri="{FF2B5EF4-FFF2-40B4-BE49-F238E27FC236}">
              <a16:creationId xmlns:a16="http://schemas.microsoft.com/office/drawing/2014/main" id="{00000000-0008-0000-6100-00001C18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6173" name="TextBox 6172">
          <a:extLst>
            <a:ext uri="{FF2B5EF4-FFF2-40B4-BE49-F238E27FC236}">
              <a16:creationId xmlns:a16="http://schemas.microsoft.com/office/drawing/2014/main" id="{00000000-0008-0000-6100-00001D18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6174" name="TextBox 6173">
          <a:extLst>
            <a:ext uri="{FF2B5EF4-FFF2-40B4-BE49-F238E27FC236}">
              <a16:creationId xmlns:a16="http://schemas.microsoft.com/office/drawing/2014/main" id="{00000000-0008-0000-6100-00001E18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6175" name="TextBox 6174">
          <a:extLst>
            <a:ext uri="{FF2B5EF4-FFF2-40B4-BE49-F238E27FC236}">
              <a16:creationId xmlns:a16="http://schemas.microsoft.com/office/drawing/2014/main" id="{00000000-0008-0000-6100-00001F18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6176" name="TextBox 6175">
          <a:extLst>
            <a:ext uri="{FF2B5EF4-FFF2-40B4-BE49-F238E27FC236}">
              <a16:creationId xmlns:a16="http://schemas.microsoft.com/office/drawing/2014/main" id="{00000000-0008-0000-6100-00002018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6177" name="TextBox 6176">
          <a:extLst>
            <a:ext uri="{FF2B5EF4-FFF2-40B4-BE49-F238E27FC236}">
              <a16:creationId xmlns:a16="http://schemas.microsoft.com/office/drawing/2014/main" id="{00000000-0008-0000-6100-00002118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6178" name="TextBox 6177">
          <a:extLst>
            <a:ext uri="{FF2B5EF4-FFF2-40B4-BE49-F238E27FC236}">
              <a16:creationId xmlns:a16="http://schemas.microsoft.com/office/drawing/2014/main" id="{00000000-0008-0000-6100-00002218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6179" name="TextBox 6178">
          <a:extLst>
            <a:ext uri="{FF2B5EF4-FFF2-40B4-BE49-F238E27FC236}">
              <a16:creationId xmlns:a16="http://schemas.microsoft.com/office/drawing/2014/main" id="{00000000-0008-0000-6100-00002318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6180" name="TextBox 6179">
          <a:extLst>
            <a:ext uri="{FF2B5EF4-FFF2-40B4-BE49-F238E27FC236}">
              <a16:creationId xmlns:a16="http://schemas.microsoft.com/office/drawing/2014/main" id="{00000000-0008-0000-6100-00002418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6181" name="TextBox 6180">
          <a:extLst>
            <a:ext uri="{FF2B5EF4-FFF2-40B4-BE49-F238E27FC236}">
              <a16:creationId xmlns:a16="http://schemas.microsoft.com/office/drawing/2014/main" id="{00000000-0008-0000-6100-00002518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37</xdr:row>
      <xdr:rowOff>0</xdr:rowOff>
    </xdr:from>
    <xdr:ext cx="914400" cy="264560"/>
    <xdr:sp macro="" textlink="">
      <xdr:nvSpPr>
        <xdr:cNvPr id="6182" name="TextBox 6181">
          <a:extLst>
            <a:ext uri="{FF2B5EF4-FFF2-40B4-BE49-F238E27FC236}">
              <a16:creationId xmlns:a16="http://schemas.microsoft.com/office/drawing/2014/main" id="{00000000-0008-0000-6100-000026180000}"/>
            </a:ext>
          </a:extLst>
        </xdr:cNvPr>
        <xdr:cNvSpPr txBox="1"/>
      </xdr:nvSpPr>
      <xdr:spPr>
        <a:xfrm>
          <a:off x="16380136" y="625198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37</xdr:row>
      <xdr:rowOff>0</xdr:rowOff>
    </xdr:from>
    <xdr:ext cx="914400" cy="264560"/>
    <xdr:sp macro="" textlink="">
      <xdr:nvSpPr>
        <xdr:cNvPr id="6183" name="TextBox 6182">
          <a:extLst>
            <a:ext uri="{FF2B5EF4-FFF2-40B4-BE49-F238E27FC236}">
              <a16:creationId xmlns:a16="http://schemas.microsoft.com/office/drawing/2014/main" id="{00000000-0008-0000-6100-000027180000}"/>
            </a:ext>
          </a:extLst>
        </xdr:cNvPr>
        <xdr:cNvSpPr txBox="1"/>
      </xdr:nvSpPr>
      <xdr:spPr>
        <a:xfrm>
          <a:off x="16380136" y="625198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37</xdr:row>
      <xdr:rowOff>0</xdr:rowOff>
    </xdr:from>
    <xdr:ext cx="914400" cy="264560"/>
    <xdr:sp macro="" textlink="">
      <xdr:nvSpPr>
        <xdr:cNvPr id="6184" name="TextBox 6183">
          <a:extLst>
            <a:ext uri="{FF2B5EF4-FFF2-40B4-BE49-F238E27FC236}">
              <a16:creationId xmlns:a16="http://schemas.microsoft.com/office/drawing/2014/main" id="{00000000-0008-0000-6100-000028180000}"/>
            </a:ext>
          </a:extLst>
        </xdr:cNvPr>
        <xdr:cNvSpPr txBox="1"/>
      </xdr:nvSpPr>
      <xdr:spPr>
        <a:xfrm>
          <a:off x="16380136" y="625198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37</xdr:row>
      <xdr:rowOff>0</xdr:rowOff>
    </xdr:from>
    <xdr:ext cx="914400" cy="264560"/>
    <xdr:sp macro="" textlink="">
      <xdr:nvSpPr>
        <xdr:cNvPr id="6185" name="TextBox 6184">
          <a:extLst>
            <a:ext uri="{FF2B5EF4-FFF2-40B4-BE49-F238E27FC236}">
              <a16:creationId xmlns:a16="http://schemas.microsoft.com/office/drawing/2014/main" id="{00000000-0008-0000-6100-000029180000}"/>
            </a:ext>
          </a:extLst>
        </xdr:cNvPr>
        <xdr:cNvSpPr txBox="1"/>
      </xdr:nvSpPr>
      <xdr:spPr>
        <a:xfrm>
          <a:off x="16380136" y="625198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6186" name="TextBox 6185">
          <a:extLst>
            <a:ext uri="{FF2B5EF4-FFF2-40B4-BE49-F238E27FC236}">
              <a16:creationId xmlns:a16="http://schemas.microsoft.com/office/drawing/2014/main" id="{00000000-0008-0000-6100-00002A18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6187" name="TextBox 6186">
          <a:extLst>
            <a:ext uri="{FF2B5EF4-FFF2-40B4-BE49-F238E27FC236}">
              <a16:creationId xmlns:a16="http://schemas.microsoft.com/office/drawing/2014/main" id="{00000000-0008-0000-6100-00002B18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6188" name="TextBox 6187">
          <a:extLst>
            <a:ext uri="{FF2B5EF4-FFF2-40B4-BE49-F238E27FC236}">
              <a16:creationId xmlns:a16="http://schemas.microsoft.com/office/drawing/2014/main" id="{00000000-0008-0000-6100-00002C18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6189" name="TextBox 6188">
          <a:extLst>
            <a:ext uri="{FF2B5EF4-FFF2-40B4-BE49-F238E27FC236}">
              <a16:creationId xmlns:a16="http://schemas.microsoft.com/office/drawing/2014/main" id="{00000000-0008-0000-6100-00002D18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6190" name="TextBox 6189">
          <a:extLst>
            <a:ext uri="{FF2B5EF4-FFF2-40B4-BE49-F238E27FC236}">
              <a16:creationId xmlns:a16="http://schemas.microsoft.com/office/drawing/2014/main" id="{00000000-0008-0000-6100-00002E18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6191" name="TextBox 6190">
          <a:extLst>
            <a:ext uri="{FF2B5EF4-FFF2-40B4-BE49-F238E27FC236}">
              <a16:creationId xmlns:a16="http://schemas.microsoft.com/office/drawing/2014/main" id="{00000000-0008-0000-6100-00002F18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6192" name="TextBox 6191">
          <a:extLst>
            <a:ext uri="{FF2B5EF4-FFF2-40B4-BE49-F238E27FC236}">
              <a16:creationId xmlns:a16="http://schemas.microsoft.com/office/drawing/2014/main" id="{00000000-0008-0000-6100-00003018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6193" name="TextBox 6192">
          <a:extLst>
            <a:ext uri="{FF2B5EF4-FFF2-40B4-BE49-F238E27FC236}">
              <a16:creationId xmlns:a16="http://schemas.microsoft.com/office/drawing/2014/main" id="{00000000-0008-0000-6100-00003118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6194" name="TextBox 6193">
          <a:extLst>
            <a:ext uri="{FF2B5EF4-FFF2-40B4-BE49-F238E27FC236}">
              <a16:creationId xmlns:a16="http://schemas.microsoft.com/office/drawing/2014/main" id="{00000000-0008-0000-6100-00003218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6195" name="TextBox 6194">
          <a:extLst>
            <a:ext uri="{FF2B5EF4-FFF2-40B4-BE49-F238E27FC236}">
              <a16:creationId xmlns:a16="http://schemas.microsoft.com/office/drawing/2014/main" id="{00000000-0008-0000-6100-00003318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6196" name="TextBox 6195">
          <a:extLst>
            <a:ext uri="{FF2B5EF4-FFF2-40B4-BE49-F238E27FC236}">
              <a16:creationId xmlns:a16="http://schemas.microsoft.com/office/drawing/2014/main" id="{00000000-0008-0000-6100-00003418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6197" name="TextBox 6196">
          <a:extLst>
            <a:ext uri="{FF2B5EF4-FFF2-40B4-BE49-F238E27FC236}">
              <a16:creationId xmlns:a16="http://schemas.microsoft.com/office/drawing/2014/main" id="{00000000-0008-0000-6100-00003518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6198" name="TextBox 6197">
          <a:extLst>
            <a:ext uri="{FF2B5EF4-FFF2-40B4-BE49-F238E27FC236}">
              <a16:creationId xmlns:a16="http://schemas.microsoft.com/office/drawing/2014/main" id="{00000000-0008-0000-6100-00003618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6199" name="TextBox 6198">
          <a:extLst>
            <a:ext uri="{FF2B5EF4-FFF2-40B4-BE49-F238E27FC236}">
              <a16:creationId xmlns:a16="http://schemas.microsoft.com/office/drawing/2014/main" id="{00000000-0008-0000-6100-00003718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6200" name="TextBox 6199">
          <a:extLst>
            <a:ext uri="{FF2B5EF4-FFF2-40B4-BE49-F238E27FC236}">
              <a16:creationId xmlns:a16="http://schemas.microsoft.com/office/drawing/2014/main" id="{00000000-0008-0000-6100-00003818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36</xdr:row>
      <xdr:rowOff>1013883</xdr:rowOff>
    </xdr:from>
    <xdr:ext cx="914400" cy="264560"/>
    <xdr:sp macro="" textlink="">
      <xdr:nvSpPr>
        <xdr:cNvPr id="6201" name="TextBox 6200">
          <a:extLst>
            <a:ext uri="{FF2B5EF4-FFF2-40B4-BE49-F238E27FC236}">
              <a16:creationId xmlns:a16="http://schemas.microsoft.com/office/drawing/2014/main" id="{00000000-0008-0000-6100-000039180000}"/>
            </a:ext>
          </a:extLst>
        </xdr:cNvPr>
        <xdr:cNvSpPr txBox="1"/>
      </xdr:nvSpPr>
      <xdr:spPr>
        <a:xfrm>
          <a:off x="16380136" y="625177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6202" name="TextBox 6201">
          <a:extLst>
            <a:ext uri="{FF2B5EF4-FFF2-40B4-BE49-F238E27FC236}">
              <a16:creationId xmlns:a16="http://schemas.microsoft.com/office/drawing/2014/main" id="{00000000-0008-0000-6100-00003A18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6203" name="TextBox 6202">
          <a:extLst>
            <a:ext uri="{FF2B5EF4-FFF2-40B4-BE49-F238E27FC236}">
              <a16:creationId xmlns:a16="http://schemas.microsoft.com/office/drawing/2014/main" id="{00000000-0008-0000-6100-00003B18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6204" name="TextBox 6203">
          <a:extLst>
            <a:ext uri="{FF2B5EF4-FFF2-40B4-BE49-F238E27FC236}">
              <a16:creationId xmlns:a16="http://schemas.microsoft.com/office/drawing/2014/main" id="{00000000-0008-0000-6100-00003C18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6205" name="TextBox 6204">
          <a:extLst>
            <a:ext uri="{FF2B5EF4-FFF2-40B4-BE49-F238E27FC236}">
              <a16:creationId xmlns:a16="http://schemas.microsoft.com/office/drawing/2014/main" id="{00000000-0008-0000-6100-00003D18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6206" name="TextBox 6205">
          <a:extLst>
            <a:ext uri="{FF2B5EF4-FFF2-40B4-BE49-F238E27FC236}">
              <a16:creationId xmlns:a16="http://schemas.microsoft.com/office/drawing/2014/main" id="{00000000-0008-0000-6100-00003E18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6207" name="TextBox 6206">
          <a:extLst>
            <a:ext uri="{FF2B5EF4-FFF2-40B4-BE49-F238E27FC236}">
              <a16:creationId xmlns:a16="http://schemas.microsoft.com/office/drawing/2014/main" id="{00000000-0008-0000-6100-00003F18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6208" name="TextBox 6207">
          <a:extLst>
            <a:ext uri="{FF2B5EF4-FFF2-40B4-BE49-F238E27FC236}">
              <a16:creationId xmlns:a16="http://schemas.microsoft.com/office/drawing/2014/main" id="{00000000-0008-0000-6100-00004018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6209" name="TextBox 6208">
          <a:extLst>
            <a:ext uri="{FF2B5EF4-FFF2-40B4-BE49-F238E27FC236}">
              <a16:creationId xmlns:a16="http://schemas.microsoft.com/office/drawing/2014/main" id="{00000000-0008-0000-6100-00004118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6210" name="TextBox 6209">
          <a:extLst>
            <a:ext uri="{FF2B5EF4-FFF2-40B4-BE49-F238E27FC236}">
              <a16:creationId xmlns:a16="http://schemas.microsoft.com/office/drawing/2014/main" id="{00000000-0008-0000-6100-00004218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6211" name="TextBox 6210">
          <a:extLst>
            <a:ext uri="{FF2B5EF4-FFF2-40B4-BE49-F238E27FC236}">
              <a16:creationId xmlns:a16="http://schemas.microsoft.com/office/drawing/2014/main" id="{00000000-0008-0000-6100-00004318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6212" name="TextBox 6211">
          <a:extLst>
            <a:ext uri="{FF2B5EF4-FFF2-40B4-BE49-F238E27FC236}">
              <a16:creationId xmlns:a16="http://schemas.microsoft.com/office/drawing/2014/main" id="{00000000-0008-0000-6100-00004418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6213" name="TextBox 6212">
          <a:extLst>
            <a:ext uri="{FF2B5EF4-FFF2-40B4-BE49-F238E27FC236}">
              <a16:creationId xmlns:a16="http://schemas.microsoft.com/office/drawing/2014/main" id="{00000000-0008-0000-6100-00004518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6214" name="TextBox 6213">
          <a:extLst>
            <a:ext uri="{FF2B5EF4-FFF2-40B4-BE49-F238E27FC236}">
              <a16:creationId xmlns:a16="http://schemas.microsoft.com/office/drawing/2014/main" id="{00000000-0008-0000-6100-00004618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6215" name="TextBox 6214">
          <a:extLst>
            <a:ext uri="{FF2B5EF4-FFF2-40B4-BE49-F238E27FC236}">
              <a16:creationId xmlns:a16="http://schemas.microsoft.com/office/drawing/2014/main" id="{00000000-0008-0000-6100-00004718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6216" name="TextBox 6215">
          <a:extLst>
            <a:ext uri="{FF2B5EF4-FFF2-40B4-BE49-F238E27FC236}">
              <a16:creationId xmlns:a16="http://schemas.microsoft.com/office/drawing/2014/main" id="{00000000-0008-0000-6100-00004818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6217" name="TextBox 6216">
          <a:extLst>
            <a:ext uri="{FF2B5EF4-FFF2-40B4-BE49-F238E27FC236}">
              <a16:creationId xmlns:a16="http://schemas.microsoft.com/office/drawing/2014/main" id="{00000000-0008-0000-6100-00004918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6218" name="TextBox 6217">
          <a:extLst>
            <a:ext uri="{FF2B5EF4-FFF2-40B4-BE49-F238E27FC236}">
              <a16:creationId xmlns:a16="http://schemas.microsoft.com/office/drawing/2014/main" id="{00000000-0008-0000-6100-00004A18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6219" name="TextBox 6218">
          <a:extLst>
            <a:ext uri="{FF2B5EF4-FFF2-40B4-BE49-F238E27FC236}">
              <a16:creationId xmlns:a16="http://schemas.microsoft.com/office/drawing/2014/main" id="{00000000-0008-0000-6100-00004B18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6220" name="TextBox 6219">
          <a:extLst>
            <a:ext uri="{FF2B5EF4-FFF2-40B4-BE49-F238E27FC236}">
              <a16:creationId xmlns:a16="http://schemas.microsoft.com/office/drawing/2014/main" id="{00000000-0008-0000-6100-00004C18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6221" name="TextBox 6220">
          <a:extLst>
            <a:ext uri="{FF2B5EF4-FFF2-40B4-BE49-F238E27FC236}">
              <a16:creationId xmlns:a16="http://schemas.microsoft.com/office/drawing/2014/main" id="{00000000-0008-0000-6100-00004D18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6222" name="TextBox 6221">
          <a:extLst>
            <a:ext uri="{FF2B5EF4-FFF2-40B4-BE49-F238E27FC236}">
              <a16:creationId xmlns:a16="http://schemas.microsoft.com/office/drawing/2014/main" id="{00000000-0008-0000-6100-00004E18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6223" name="TextBox 6222">
          <a:extLst>
            <a:ext uri="{FF2B5EF4-FFF2-40B4-BE49-F238E27FC236}">
              <a16:creationId xmlns:a16="http://schemas.microsoft.com/office/drawing/2014/main" id="{00000000-0008-0000-6100-00004F18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6224" name="TextBox 6223">
          <a:extLst>
            <a:ext uri="{FF2B5EF4-FFF2-40B4-BE49-F238E27FC236}">
              <a16:creationId xmlns:a16="http://schemas.microsoft.com/office/drawing/2014/main" id="{00000000-0008-0000-6100-00005018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6225" name="TextBox 6224">
          <a:extLst>
            <a:ext uri="{FF2B5EF4-FFF2-40B4-BE49-F238E27FC236}">
              <a16:creationId xmlns:a16="http://schemas.microsoft.com/office/drawing/2014/main" id="{00000000-0008-0000-6100-00005118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6226" name="TextBox 6225">
          <a:extLst>
            <a:ext uri="{FF2B5EF4-FFF2-40B4-BE49-F238E27FC236}">
              <a16:creationId xmlns:a16="http://schemas.microsoft.com/office/drawing/2014/main" id="{00000000-0008-0000-6100-00005218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6227" name="TextBox 6226">
          <a:extLst>
            <a:ext uri="{FF2B5EF4-FFF2-40B4-BE49-F238E27FC236}">
              <a16:creationId xmlns:a16="http://schemas.microsoft.com/office/drawing/2014/main" id="{00000000-0008-0000-6100-00005318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6228" name="TextBox 6227">
          <a:extLst>
            <a:ext uri="{FF2B5EF4-FFF2-40B4-BE49-F238E27FC236}">
              <a16:creationId xmlns:a16="http://schemas.microsoft.com/office/drawing/2014/main" id="{00000000-0008-0000-6100-00005418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6229" name="TextBox 6228">
          <a:extLst>
            <a:ext uri="{FF2B5EF4-FFF2-40B4-BE49-F238E27FC236}">
              <a16:creationId xmlns:a16="http://schemas.microsoft.com/office/drawing/2014/main" id="{00000000-0008-0000-6100-00005518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6230" name="TextBox 6229">
          <a:extLst>
            <a:ext uri="{FF2B5EF4-FFF2-40B4-BE49-F238E27FC236}">
              <a16:creationId xmlns:a16="http://schemas.microsoft.com/office/drawing/2014/main" id="{00000000-0008-0000-6100-00005618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6231" name="TextBox 6230">
          <a:extLst>
            <a:ext uri="{FF2B5EF4-FFF2-40B4-BE49-F238E27FC236}">
              <a16:creationId xmlns:a16="http://schemas.microsoft.com/office/drawing/2014/main" id="{00000000-0008-0000-6100-00005718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6232" name="TextBox 6231">
          <a:extLst>
            <a:ext uri="{FF2B5EF4-FFF2-40B4-BE49-F238E27FC236}">
              <a16:creationId xmlns:a16="http://schemas.microsoft.com/office/drawing/2014/main" id="{00000000-0008-0000-6100-00005818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6233" name="TextBox 6232">
          <a:extLst>
            <a:ext uri="{FF2B5EF4-FFF2-40B4-BE49-F238E27FC236}">
              <a16:creationId xmlns:a16="http://schemas.microsoft.com/office/drawing/2014/main" id="{00000000-0008-0000-6100-00005918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39</xdr:row>
      <xdr:rowOff>0</xdr:rowOff>
    </xdr:from>
    <xdr:ext cx="914400" cy="264560"/>
    <xdr:sp macro="" textlink="">
      <xdr:nvSpPr>
        <xdr:cNvPr id="6234" name="TextBox 6233">
          <a:extLst>
            <a:ext uri="{FF2B5EF4-FFF2-40B4-BE49-F238E27FC236}">
              <a16:creationId xmlns:a16="http://schemas.microsoft.com/office/drawing/2014/main" id="{00000000-0008-0000-6100-00005A180000}"/>
            </a:ext>
          </a:extLst>
        </xdr:cNvPr>
        <xdr:cNvSpPr txBox="1"/>
      </xdr:nvSpPr>
      <xdr:spPr>
        <a:xfrm>
          <a:off x="16380136" y="6558578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39</xdr:row>
      <xdr:rowOff>0</xdr:rowOff>
    </xdr:from>
    <xdr:ext cx="914400" cy="264560"/>
    <xdr:sp macro="" textlink="">
      <xdr:nvSpPr>
        <xdr:cNvPr id="6235" name="TextBox 6234">
          <a:extLst>
            <a:ext uri="{FF2B5EF4-FFF2-40B4-BE49-F238E27FC236}">
              <a16:creationId xmlns:a16="http://schemas.microsoft.com/office/drawing/2014/main" id="{00000000-0008-0000-6100-00005B180000}"/>
            </a:ext>
          </a:extLst>
        </xdr:cNvPr>
        <xdr:cNvSpPr txBox="1"/>
      </xdr:nvSpPr>
      <xdr:spPr>
        <a:xfrm>
          <a:off x="16380136" y="6558578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39</xdr:row>
      <xdr:rowOff>0</xdr:rowOff>
    </xdr:from>
    <xdr:ext cx="914400" cy="264560"/>
    <xdr:sp macro="" textlink="">
      <xdr:nvSpPr>
        <xdr:cNvPr id="6236" name="TextBox 6235">
          <a:extLst>
            <a:ext uri="{FF2B5EF4-FFF2-40B4-BE49-F238E27FC236}">
              <a16:creationId xmlns:a16="http://schemas.microsoft.com/office/drawing/2014/main" id="{00000000-0008-0000-6100-00005C180000}"/>
            </a:ext>
          </a:extLst>
        </xdr:cNvPr>
        <xdr:cNvSpPr txBox="1"/>
      </xdr:nvSpPr>
      <xdr:spPr>
        <a:xfrm>
          <a:off x="16380136" y="6558578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39</xdr:row>
      <xdr:rowOff>0</xdr:rowOff>
    </xdr:from>
    <xdr:ext cx="914400" cy="264560"/>
    <xdr:sp macro="" textlink="">
      <xdr:nvSpPr>
        <xdr:cNvPr id="6237" name="TextBox 6236">
          <a:extLst>
            <a:ext uri="{FF2B5EF4-FFF2-40B4-BE49-F238E27FC236}">
              <a16:creationId xmlns:a16="http://schemas.microsoft.com/office/drawing/2014/main" id="{00000000-0008-0000-6100-00005D180000}"/>
            </a:ext>
          </a:extLst>
        </xdr:cNvPr>
        <xdr:cNvSpPr txBox="1"/>
      </xdr:nvSpPr>
      <xdr:spPr>
        <a:xfrm>
          <a:off x="16380136" y="6558578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6238" name="TextBox 6237">
          <a:extLst>
            <a:ext uri="{FF2B5EF4-FFF2-40B4-BE49-F238E27FC236}">
              <a16:creationId xmlns:a16="http://schemas.microsoft.com/office/drawing/2014/main" id="{00000000-0008-0000-6100-00005E18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6239" name="TextBox 6238">
          <a:extLst>
            <a:ext uri="{FF2B5EF4-FFF2-40B4-BE49-F238E27FC236}">
              <a16:creationId xmlns:a16="http://schemas.microsoft.com/office/drawing/2014/main" id="{00000000-0008-0000-6100-00005F18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6240" name="TextBox 6239">
          <a:extLst>
            <a:ext uri="{FF2B5EF4-FFF2-40B4-BE49-F238E27FC236}">
              <a16:creationId xmlns:a16="http://schemas.microsoft.com/office/drawing/2014/main" id="{00000000-0008-0000-6100-00006018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6241" name="TextBox 6240">
          <a:extLst>
            <a:ext uri="{FF2B5EF4-FFF2-40B4-BE49-F238E27FC236}">
              <a16:creationId xmlns:a16="http://schemas.microsoft.com/office/drawing/2014/main" id="{00000000-0008-0000-6100-00006118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6242" name="TextBox 6241">
          <a:extLst>
            <a:ext uri="{FF2B5EF4-FFF2-40B4-BE49-F238E27FC236}">
              <a16:creationId xmlns:a16="http://schemas.microsoft.com/office/drawing/2014/main" id="{00000000-0008-0000-6100-00006218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6243" name="TextBox 6242">
          <a:extLst>
            <a:ext uri="{FF2B5EF4-FFF2-40B4-BE49-F238E27FC236}">
              <a16:creationId xmlns:a16="http://schemas.microsoft.com/office/drawing/2014/main" id="{00000000-0008-0000-6100-00006318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6244" name="TextBox 6243">
          <a:extLst>
            <a:ext uri="{FF2B5EF4-FFF2-40B4-BE49-F238E27FC236}">
              <a16:creationId xmlns:a16="http://schemas.microsoft.com/office/drawing/2014/main" id="{00000000-0008-0000-6100-00006418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6245" name="TextBox 6244">
          <a:extLst>
            <a:ext uri="{FF2B5EF4-FFF2-40B4-BE49-F238E27FC236}">
              <a16:creationId xmlns:a16="http://schemas.microsoft.com/office/drawing/2014/main" id="{00000000-0008-0000-6100-00006518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6246" name="TextBox 6245">
          <a:extLst>
            <a:ext uri="{FF2B5EF4-FFF2-40B4-BE49-F238E27FC236}">
              <a16:creationId xmlns:a16="http://schemas.microsoft.com/office/drawing/2014/main" id="{00000000-0008-0000-6100-00006618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6247" name="TextBox 6246">
          <a:extLst>
            <a:ext uri="{FF2B5EF4-FFF2-40B4-BE49-F238E27FC236}">
              <a16:creationId xmlns:a16="http://schemas.microsoft.com/office/drawing/2014/main" id="{00000000-0008-0000-6100-00006718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6248" name="TextBox 6247">
          <a:extLst>
            <a:ext uri="{FF2B5EF4-FFF2-40B4-BE49-F238E27FC236}">
              <a16:creationId xmlns:a16="http://schemas.microsoft.com/office/drawing/2014/main" id="{00000000-0008-0000-6100-00006818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6249" name="TextBox 6248">
          <a:extLst>
            <a:ext uri="{FF2B5EF4-FFF2-40B4-BE49-F238E27FC236}">
              <a16:creationId xmlns:a16="http://schemas.microsoft.com/office/drawing/2014/main" id="{00000000-0008-0000-6100-00006918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39</xdr:row>
      <xdr:rowOff>0</xdr:rowOff>
    </xdr:from>
    <xdr:ext cx="914400" cy="264560"/>
    <xdr:sp macro="" textlink="">
      <xdr:nvSpPr>
        <xdr:cNvPr id="6250" name="TextBox 6249">
          <a:extLst>
            <a:ext uri="{FF2B5EF4-FFF2-40B4-BE49-F238E27FC236}">
              <a16:creationId xmlns:a16="http://schemas.microsoft.com/office/drawing/2014/main" id="{00000000-0008-0000-6100-00006A180000}"/>
            </a:ext>
          </a:extLst>
        </xdr:cNvPr>
        <xdr:cNvSpPr txBox="1"/>
      </xdr:nvSpPr>
      <xdr:spPr>
        <a:xfrm>
          <a:off x="16380136" y="6558578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39</xdr:row>
      <xdr:rowOff>0</xdr:rowOff>
    </xdr:from>
    <xdr:ext cx="914400" cy="264560"/>
    <xdr:sp macro="" textlink="">
      <xdr:nvSpPr>
        <xdr:cNvPr id="6251" name="TextBox 6250">
          <a:extLst>
            <a:ext uri="{FF2B5EF4-FFF2-40B4-BE49-F238E27FC236}">
              <a16:creationId xmlns:a16="http://schemas.microsoft.com/office/drawing/2014/main" id="{00000000-0008-0000-6100-00006B180000}"/>
            </a:ext>
          </a:extLst>
        </xdr:cNvPr>
        <xdr:cNvSpPr txBox="1"/>
      </xdr:nvSpPr>
      <xdr:spPr>
        <a:xfrm>
          <a:off x="16380136" y="6558578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39</xdr:row>
      <xdr:rowOff>0</xdr:rowOff>
    </xdr:from>
    <xdr:ext cx="914400" cy="264560"/>
    <xdr:sp macro="" textlink="">
      <xdr:nvSpPr>
        <xdr:cNvPr id="6252" name="TextBox 6251">
          <a:extLst>
            <a:ext uri="{FF2B5EF4-FFF2-40B4-BE49-F238E27FC236}">
              <a16:creationId xmlns:a16="http://schemas.microsoft.com/office/drawing/2014/main" id="{00000000-0008-0000-6100-00006C180000}"/>
            </a:ext>
          </a:extLst>
        </xdr:cNvPr>
        <xdr:cNvSpPr txBox="1"/>
      </xdr:nvSpPr>
      <xdr:spPr>
        <a:xfrm>
          <a:off x="16380136" y="6558578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39</xdr:row>
      <xdr:rowOff>0</xdr:rowOff>
    </xdr:from>
    <xdr:ext cx="914400" cy="264560"/>
    <xdr:sp macro="" textlink="">
      <xdr:nvSpPr>
        <xdr:cNvPr id="6253" name="TextBox 6252">
          <a:extLst>
            <a:ext uri="{FF2B5EF4-FFF2-40B4-BE49-F238E27FC236}">
              <a16:creationId xmlns:a16="http://schemas.microsoft.com/office/drawing/2014/main" id="{00000000-0008-0000-6100-00006D180000}"/>
            </a:ext>
          </a:extLst>
        </xdr:cNvPr>
        <xdr:cNvSpPr txBox="1"/>
      </xdr:nvSpPr>
      <xdr:spPr>
        <a:xfrm>
          <a:off x="16380136" y="6558578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6254" name="TextBox 6253">
          <a:extLst>
            <a:ext uri="{FF2B5EF4-FFF2-40B4-BE49-F238E27FC236}">
              <a16:creationId xmlns:a16="http://schemas.microsoft.com/office/drawing/2014/main" id="{00000000-0008-0000-6100-00006E18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6255" name="TextBox 6254">
          <a:extLst>
            <a:ext uri="{FF2B5EF4-FFF2-40B4-BE49-F238E27FC236}">
              <a16:creationId xmlns:a16="http://schemas.microsoft.com/office/drawing/2014/main" id="{00000000-0008-0000-6100-00006F18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6256" name="TextBox 6255">
          <a:extLst>
            <a:ext uri="{FF2B5EF4-FFF2-40B4-BE49-F238E27FC236}">
              <a16:creationId xmlns:a16="http://schemas.microsoft.com/office/drawing/2014/main" id="{00000000-0008-0000-6100-00007018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6257" name="TextBox 6256">
          <a:extLst>
            <a:ext uri="{FF2B5EF4-FFF2-40B4-BE49-F238E27FC236}">
              <a16:creationId xmlns:a16="http://schemas.microsoft.com/office/drawing/2014/main" id="{00000000-0008-0000-6100-00007118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6258" name="TextBox 6257">
          <a:extLst>
            <a:ext uri="{FF2B5EF4-FFF2-40B4-BE49-F238E27FC236}">
              <a16:creationId xmlns:a16="http://schemas.microsoft.com/office/drawing/2014/main" id="{00000000-0008-0000-6100-00007218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6259" name="TextBox 6258">
          <a:extLst>
            <a:ext uri="{FF2B5EF4-FFF2-40B4-BE49-F238E27FC236}">
              <a16:creationId xmlns:a16="http://schemas.microsoft.com/office/drawing/2014/main" id="{00000000-0008-0000-6100-00007318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6260" name="TextBox 6259">
          <a:extLst>
            <a:ext uri="{FF2B5EF4-FFF2-40B4-BE49-F238E27FC236}">
              <a16:creationId xmlns:a16="http://schemas.microsoft.com/office/drawing/2014/main" id="{00000000-0008-0000-6100-00007418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6261" name="TextBox 6260">
          <a:extLst>
            <a:ext uri="{FF2B5EF4-FFF2-40B4-BE49-F238E27FC236}">
              <a16:creationId xmlns:a16="http://schemas.microsoft.com/office/drawing/2014/main" id="{00000000-0008-0000-6100-00007518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6262" name="TextBox 6261">
          <a:extLst>
            <a:ext uri="{FF2B5EF4-FFF2-40B4-BE49-F238E27FC236}">
              <a16:creationId xmlns:a16="http://schemas.microsoft.com/office/drawing/2014/main" id="{00000000-0008-0000-6100-00007618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6263" name="TextBox 6262">
          <a:extLst>
            <a:ext uri="{FF2B5EF4-FFF2-40B4-BE49-F238E27FC236}">
              <a16:creationId xmlns:a16="http://schemas.microsoft.com/office/drawing/2014/main" id="{00000000-0008-0000-6100-00007718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6264" name="TextBox 6263">
          <a:extLst>
            <a:ext uri="{FF2B5EF4-FFF2-40B4-BE49-F238E27FC236}">
              <a16:creationId xmlns:a16="http://schemas.microsoft.com/office/drawing/2014/main" id="{00000000-0008-0000-6100-00007818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6265" name="TextBox 6264">
          <a:extLst>
            <a:ext uri="{FF2B5EF4-FFF2-40B4-BE49-F238E27FC236}">
              <a16:creationId xmlns:a16="http://schemas.microsoft.com/office/drawing/2014/main" id="{00000000-0008-0000-6100-00007918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6266" name="TextBox 6265">
          <a:extLst>
            <a:ext uri="{FF2B5EF4-FFF2-40B4-BE49-F238E27FC236}">
              <a16:creationId xmlns:a16="http://schemas.microsoft.com/office/drawing/2014/main" id="{00000000-0008-0000-6100-00007A18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6267" name="TextBox 6266">
          <a:extLst>
            <a:ext uri="{FF2B5EF4-FFF2-40B4-BE49-F238E27FC236}">
              <a16:creationId xmlns:a16="http://schemas.microsoft.com/office/drawing/2014/main" id="{00000000-0008-0000-6100-00007B18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6268" name="TextBox 6267">
          <a:extLst>
            <a:ext uri="{FF2B5EF4-FFF2-40B4-BE49-F238E27FC236}">
              <a16:creationId xmlns:a16="http://schemas.microsoft.com/office/drawing/2014/main" id="{00000000-0008-0000-6100-00007C18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6269" name="TextBox 6268">
          <a:extLst>
            <a:ext uri="{FF2B5EF4-FFF2-40B4-BE49-F238E27FC236}">
              <a16:creationId xmlns:a16="http://schemas.microsoft.com/office/drawing/2014/main" id="{00000000-0008-0000-6100-00007D18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6270" name="TextBox 6269">
          <a:extLst>
            <a:ext uri="{FF2B5EF4-FFF2-40B4-BE49-F238E27FC236}">
              <a16:creationId xmlns:a16="http://schemas.microsoft.com/office/drawing/2014/main" id="{00000000-0008-0000-6100-00007E18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6271" name="TextBox 6270">
          <a:extLst>
            <a:ext uri="{FF2B5EF4-FFF2-40B4-BE49-F238E27FC236}">
              <a16:creationId xmlns:a16="http://schemas.microsoft.com/office/drawing/2014/main" id="{00000000-0008-0000-6100-00007F18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6272" name="TextBox 6271">
          <a:extLst>
            <a:ext uri="{FF2B5EF4-FFF2-40B4-BE49-F238E27FC236}">
              <a16:creationId xmlns:a16="http://schemas.microsoft.com/office/drawing/2014/main" id="{00000000-0008-0000-6100-00008018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6273" name="TextBox 6272">
          <a:extLst>
            <a:ext uri="{FF2B5EF4-FFF2-40B4-BE49-F238E27FC236}">
              <a16:creationId xmlns:a16="http://schemas.microsoft.com/office/drawing/2014/main" id="{00000000-0008-0000-6100-00008118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6274" name="TextBox 6273">
          <a:extLst>
            <a:ext uri="{FF2B5EF4-FFF2-40B4-BE49-F238E27FC236}">
              <a16:creationId xmlns:a16="http://schemas.microsoft.com/office/drawing/2014/main" id="{00000000-0008-0000-6100-00008218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6275" name="TextBox 6274">
          <a:extLst>
            <a:ext uri="{FF2B5EF4-FFF2-40B4-BE49-F238E27FC236}">
              <a16:creationId xmlns:a16="http://schemas.microsoft.com/office/drawing/2014/main" id="{00000000-0008-0000-6100-00008318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6276" name="TextBox 6275">
          <a:extLst>
            <a:ext uri="{FF2B5EF4-FFF2-40B4-BE49-F238E27FC236}">
              <a16:creationId xmlns:a16="http://schemas.microsoft.com/office/drawing/2014/main" id="{00000000-0008-0000-6100-00008418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6277" name="TextBox 6276">
          <a:extLst>
            <a:ext uri="{FF2B5EF4-FFF2-40B4-BE49-F238E27FC236}">
              <a16:creationId xmlns:a16="http://schemas.microsoft.com/office/drawing/2014/main" id="{00000000-0008-0000-6100-00008518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39</xdr:row>
      <xdr:rowOff>0</xdr:rowOff>
    </xdr:from>
    <xdr:ext cx="914400" cy="264560"/>
    <xdr:sp macro="" textlink="">
      <xdr:nvSpPr>
        <xdr:cNvPr id="6278" name="TextBox 6277">
          <a:extLst>
            <a:ext uri="{FF2B5EF4-FFF2-40B4-BE49-F238E27FC236}">
              <a16:creationId xmlns:a16="http://schemas.microsoft.com/office/drawing/2014/main" id="{00000000-0008-0000-6100-000086180000}"/>
            </a:ext>
          </a:extLst>
        </xdr:cNvPr>
        <xdr:cNvSpPr txBox="1"/>
      </xdr:nvSpPr>
      <xdr:spPr>
        <a:xfrm>
          <a:off x="16380136" y="6558578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39</xdr:row>
      <xdr:rowOff>0</xdr:rowOff>
    </xdr:from>
    <xdr:ext cx="914400" cy="264560"/>
    <xdr:sp macro="" textlink="">
      <xdr:nvSpPr>
        <xdr:cNvPr id="6279" name="TextBox 6278">
          <a:extLst>
            <a:ext uri="{FF2B5EF4-FFF2-40B4-BE49-F238E27FC236}">
              <a16:creationId xmlns:a16="http://schemas.microsoft.com/office/drawing/2014/main" id="{00000000-0008-0000-6100-000087180000}"/>
            </a:ext>
          </a:extLst>
        </xdr:cNvPr>
        <xdr:cNvSpPr txBox="1"/>
      </xdr:nvSpPr>
      <xdr:spPr>
        <a:xfrm>
          <a:off x="16380136" y="6558578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39</xdr:row>
      <xdr:rowOff>0</xdr:rowOff>
    </xdr:from>
    <xdr:ext cx="914400" cy="264560"/>
    <xdr:sp macro="" textlink="">
      <xdr:nvSpPr>
        <xdr:cNvPr id="6280" name="TextBox 6279">
          <a:extLst>
            <a:ext uri="{FF2B5EF4-FFF2-40B4-BE49-F238E27FC236}">
              <a16:creationId xmlns:a16="http://schemas.microsoft.com/office/drawing/2014/main" id="{00000000-0008-0000-6100-000088180000}"/>
            </a:ext>
          </a:extLst>
        </xdr:cNvPr>
        <xdr:cNvSpPr txBox="1"/>
      </xdr:nvSpPr>
      <xdr:spPr>
        <a:xfrm>
          <a:off x="16380136" y="6558578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39</xdr:row>
      <xdr:rowOff>0</xdr:rowOff>
    </xdr:from>
    <xdr:ext cx="914400" cy="264560"/>
    <xdr:sp macro="" textlink="">
      <xdr:nvSpPr>
        <xdr:cNvPr id="6281" name="TextBox 6280">
          <a:extLst>
            <a:ext uri="{FF2B5EF4-FFF2-40B4-BE49-F238E27FC236}">
              <a16:creationId xmlns:a16="http://schemas.microsoft.com/office/drawing/2014/main" id="{00000000-0008-0000-6100-000089180000}"/>
            </a:ext>
          </a:extLst>
        </xdr:cNvPr>
        <xdr:cNvSpPr txBox="1"/>
      </xdr:nvSpPr>
      <xdr:spPr>
        <a:xfrm>
          <a:off x="16380136" y="6558578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6282" name="TextBox 6281">
          <a:extLst>
            <a:ext uri="{FF2B5EF4-FFF2-40B4-BE49-F238E27FC236}">
              <a16:creationId xmlns:a16="http://schemas.microsoft.com/office/drawing/2014/main" id="{00000000-0008-0000-6100-00008A18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6283" name="TextBox 6282">
          <a:extLst>
            <a:ext uri="{FF2B5EF4-FFF2-40B4-BE49-F238E27FC236}">
              <a16:creationId xmlns:a16="http://schemas.microsoft.com/office/drawing/2014/main" id="{00000000-0008-0000-6100-00008B18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6284" name="TextBox 6283">
          <a:extLst>
            <a:ext uri="{FF2B5EF4-FFF2-40B4-BE49-F238E27FC236}">
              <a16:creationId xmlns:a16="http://schemas.microsoft.com/office/drawing/2014/main" id="{00000000-0008-0000-6100-00008C18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6285" name="TextBox 6284">
          <a:extLst>
            <a:ext uri="{FF2B5EF4-FFF2-40B4-BE49-F238E27FC236}">
              <a16:creationId xmlns:a16="http://schemas.microsoft.com/office/drawing/2014/main" id="{00000000-0008-0000-6100-00008D18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6286" name="TextBox 6285">
          <a:extLst>
            <a:ext uri="{FF2B5EF4-FFF2-40B4-BE49-F238E27FC236}">
              <a16:creationId xmlns:a16="http://schemas.microsoft.com/office/drawing/2014/main" id="{00000000-0008-0000-6100-00008E18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6287" name="TextBox 6286">
          <a:extLst>
            <a:ext uri="{FF2B5EF4-FFF2-40B4-BE49-F238E27FC236}">
              <a16:creationId xmlns:a16="http://schemas.microsoft.com/office/drawing/2014/main" id="{00000000-0008-0000-6100-00008F18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6288" name="TextBox 6287">
          <a:extLst>
            <a:ext uri="{FF2B5EF4-FFF2-40B4-BE49-F238E27FC236}">
              <a16:creationId xmlns:a16="http://schemas.microsoft.com/office/drawing/2014/main" id="{00000000-0008-0000-6100-00009018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6289" name="TextBox 6288">
          <a:extLst>
            <a:ext uri="{FF2B5EF4-FFF2-40B4-BE49-F238E27FC236}">
              <a16:creationId xmlns:a16="http://schemas.microsoft.com/office/drawing/2014/main" id="{00000000-0008-0000-6100-00009118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6290" name="TextBox 6289">
          <a:extLst>
            <a:ext uri="{FF2B5EF4-FFF2-40B4-BE49-F238E27FC236}">
              <a16:creationId xmlns:a16="http://schemas.microsoft.com/office/drawing/2014/main" id="{00000000-0008-0000-6100-00009218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6291" name="TextBox 6290">
          <a:extLst>
            <a:ext uri="{FF2B5EF4-FFF2-40B4-BE49-F238E27FC236}">
              <a16:creationId xmlns:a16="http://schemas.microsoft.com/office/drawing/2014/main" id="{00000000-0008-0000-6100-00009318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6292" name="TextBox 6291">
          <a:extLst>
            <a:ext uri="{FF2B5EF4-FFF2-40B4-BE49-F238E27FC236}">
              <a16:creationId xmlns:a16="http://schemas.microsoft.com/office/drawing/2014/main" id="{00000000-0008-0000-6100-00009418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6293" name="TextBox 6292">
          <a:extLst>
            <a:ext uri="{FF2B5EF4-FFF2-40B4-BE49-F238E27FC236}">
              <a16:creationId xmlns:a16="http://schemas.microsoft.com/office/drawing/2014/main" id="{00000000-0008-0000-6100-00009518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39</xdr:row>
      <xdr:rowOff>0</xdr:rowOff>
    </xdr:from>
    <xdr:ext cx="914400" cy="264560"/>
    <xdr:sp macro="" textlink="">
      <xdr:nvSpPr>
        <xdr:cNvPr id="6294" name="TextBox 6293">
          <a:extLst>
            <a:ext uri="{FF2B5EF4-FFF2-40B4-BE49-F238E27FC236}">
              <a16:creationId xmlns:a16="http://schemas.microsoft.com/office/drawing/2014/main" id="{00000000-0008-0000-6100-000096180000}"/>
            </a:ext>
          </a:extLst>
        </xdr:cNvPr>
        <xdr:cNvSpPr txBox="1"/>
      </xdr:nvSpPr>
      <xdr:spPr>
        <a:xfrm>
          <a:off x="16380136" y="6558578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39</xdr:row>
      <xdr:rowOff>0</xdr:rowOff>
    </xdr:from>
    <xdr:ext cx="914400" cy="264560"/>
    <xdr:sp macro="" textlink="">
      <xdr:nvSpPr>
        <xdr:cNvPr id="6295" name="TextBox 6294">
          <a:extLst>
            <a:ext uri="{FF2B5EF4-FFF2-40B4-BE49-F238E27FC236}">
              <a16:creationId xmlns:a16="http://schemas.microsoft.com/office/drawing/2014/main" id="{00000000-0008-0000-6100-000097180000}"/>
            </a:ext>
          </a:extLst>
        </xdr:cNvPr>
        <xdr:cNvSpPr txBox="1"/>
      </xdr:nvSpPr>
      <xdr:spPr>
        <a:xfrm>
          <a:off x="16380136" y="6558578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39</xdr:row>
      <xdr:rowOff>0</xdr:rowOff>
    </xdr:from>
    <xdr:ext cx="914400" cy="264560"/>
    <xdr:sp macro="" textlink="">
      <xdr:nvSpPr>
        <xdr:cNvPr id="6296" name="TextBox 6295">
          <a:extLst>
            <a:ext uri="{FF2B5EF4-FFF2-40B4-BE49-F238E27FC236}">
              <a16:creationId xmlns:a16="http://schemas.microsoft.com/office/drawing/2014/main" id="{00000000-0008-0000-6100-000098180000}"/>
            </a:ext>
          </a:extLst>
        </xdr:cNvPr>
        <xdr:cNvSpPr txBox="1"/>
      </xdr:nvSpPr>
      <xdr:spPr>
        <a:xfrm>
          <a:off x="16380136" y="6558578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39</xdr:row>
      <xdr:rowOff>0</xdr:rowOff>
    </xdr:from>
    <xdr:ext cx="914400" cy="264560"/>
    <xdr:sp macro="" textlink="">
      <xdr:nvSpPr>
        <xdr:cNvPr id="6297" name="TextBox 6296">
          <a:extLst>
            <a:ext uri="{FF2B5EF4-FFF2-40B4-BE49-F238E27FC236}">
              <a16:creationId xmlns:a16="http://schemas.microsoft.com/office/drawing/2014/main" id="{00000000-0008-0000-6100-000099180000}"/>
            </a:ext>
          </a:extLst>
        </xdr:cNvPr>
        <xdr:cNvSpPr txBox="1"/>
      </xdr:nvSpPr>
      <xdr:spPr>
        <a:xfrm>
          <a:off x="16380136" y="6558578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6298" name="TextBox 6297">
          <a:extLst>
            <a:ext uri="{FF2B5EF4-FFF2-40B4-BE49-F238E27FC236}">
              <a16:creationId xmlns:a16="http://schemas.microsoft.com/office/drawing/2014/main" id="{00000000-0008-0000-6100-00009A18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6299" name="TextBox 6298">
          <a:extLst>
            <a:ext uri="{FF2B5EF4-FFF2-40B4-BE49-F238E27FC236}">
              <a16:creationId xmlns:a16="http://schemas.microsoft.com/office/drawing/2014/main" id="{00000000-0008-0000-6100-00009B18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6300" name="TextBox 6299">
          <a:extLst>
            <a:ext uri="{FF2B5EF4-FFF2-40B4-BE49-F238E27FC236}">
              <a16:creationId xmlns:a16="http://schemas.microsoft.com/office/drawing/2014/main" id="{00000000-0008-0000-6100-00009C18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6301" name="TextBox 6300">
          <a:extLst>
            <a:ext uri="{FF2B5EF4-FFF2-40B4-BE49-F238E27FC236}">
              <a16:creationId xmlns:a16="http://schemas.microsoft.com/office/drawing/2014/main" id="{00000000-0008-0000-6100-00009D18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6302" name="TextBox 6301">
          <a:extLst>
            <a:ext uri="{FF2B5EF4-FFF2-40B4-BE49-F238E27FC236}">
              <a16:creationId xmlns:a16="http://schemas.microsoft.com/office/drawing/2014/main" id="{00000000-0008-0000-6100-00009E18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6303" name="TextBox 6302">
          <a:extLst>
            <a:ext uri="{FF2B5EF4-FFF2-40B4-BE49-F238E27FC236}">
              <a16:creationId xmlns:a16="http://schemas.microsoft.com/office/drawing/2014/main" id="{00000000-0008-0000-6100-00009F18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6304" name="TextBox 6303">
          <a:extLst>
            <a:ext uri="{FF2B5EF4-FFF2-40B4-BE49-F238E27FC236}">
              <a16:creationId xmlns:a16="http://schemas.microsoft.com/office/drawing/2014/main" id="{00000000-0008-0000-6100-0000A018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6305" name="TextBox 6304">
          <a:extLst>
            <a:ext uri="{FF2B5EF4-FFF2-40B4-BE49-F238E27FC236}">
              <a16:creationId xmlns:a16="http://schemas.microsoft.com/office/drawing/2014/main" id="{00000000-0008-0000-6100-0000A118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6306" name="TextBox 6305">
          <a:extLst>
            <a:ext uri="{FF2B5EF4-FFF2-40B4-BE49-F238E27FC236}">
              <a16:creationId xmlns:a16="http://schemas.microsoft.com/office/drawing/2014/main" id="{00000000-0008-0000-6100-0000A218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6307" name="TextBox 6306">
          <a:extLst>
            <a:ext uri="{FF2B5EF4-FFF2-40B4-BE49-F238E27FC236}">
              <a16:creationId xmlns:a16="http://schemas.microsoft.com/office/drawing/2014/main" id="{00000000-0008-0000-6100-0000A318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6308" name="TextBox 6307">
          <a:extLst>
            <a:ext uri="{FF2B5EF4-FFF2-40B4-BE49-F238E27FC236}">
              <a16:creationId xmlns:a16="http://schemas.microsoft.com/office/drawing/2014/main" id="{00000000-0008-0000-6100-0000A418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6309" name="TextBox 6308">
          <a:extLst>
            <a:ext uri="{FF2B5EF4-FFF2-40B4-BE49-F238E27FC236}">
              <a16:creationId xmlns:a16="http://schemas.microsoft.com/office/drawing/2014/main" id="{00000000-0008-0000-6100-0000A518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6310" name="TextBox 6309">
          <a:extLst>
            <a:ext uri="{FF2B5EF4-FFF2-40B4-BE49-F238E27FC236}">
              <a16:creationId xmlns:a16="http://schemas.microsoft.com/office/drawing/2014/main" id="{00000000-0008-0000-6100-0000A618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6311" name="TextBox 6310">
          <a:extLst>
            <a:ext uri="{FF2B5EF4-FFF2-40B4-BE49-F238E27FC236}">
              <a16:creationId xmlns:a16="http://schemas.microsoft.com/office/drawing/2014/main" id="{00000000-0008-0000-6100-0000A718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6312" name="TextBox 6311">
          <a:extLst>
            <a:ext uri="{FF2B5EF4-FFF2-40B4-BE49-F238E27FC236}">
              <a16:creationId xmlns:a16="http://schemas.microsoft.com/office/drawing/2014/main" id="{00000000-0008-0000-6100-0000A818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38</xdr:row>
      <xdr:rowOff>1013883</xdr:rowOff>
    </xdr:from>
    <xdr:ext cx="914400" cy="264560"/>
    <xdr:sp macro="" textlink="">
      <xdr:nvSpPr>
        <xdr:cNvPr id="6313" name="TextBox 6312">
          <a:extLst>
            <a:ext uri="{FF2B5EF4-FFF2-40B4-BE49-F238E27FC236}">
              <a16:creationId xmlns:a16="http://schemas.microsoft.com/office/drawing/2014/main" id="{00000000-0008-0000-6100-0000A9180000}"/>
            </a:ext>
          </a:extLst>
        </xdr:cNvPr>
        <xdr:cNvSpPr txBox="1"/>
      </xdr:nvSpPr>
      <xdr:spPr>
        <a:xfrm>
          <a:off x="16380136" y="655836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6314" name="TextBox 6313">
          <a:extLst>
            <a:ext uri="{FF2B5EF4-FFF2-40B4-BE49-F238E27FC236}">
              <a16:creationId xmlns:a16="http://schemas.microsoft.com/office/drawing/2014/main" id="{00000000-0008-0000-6100-0000AA18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6315" name="TextBox 6314">
          <a:extLst>
            <a:ext uri="{FF2B5EF4-FFF2-40B4-BE49-F238E27FC236}">
              <a16:creationId xmlns:a16="http://schemas.microsoft.com/office/drawing/2014/main" id="{00000000-0008-0000-6100-0000AB18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6316" name="TextBox 6315">
          <a:extLst>
            <a:ext uri="{FF2B5EF4-FFF2-40B4-BE49-F238E27FC236}">
              <a16:creationId xmlns:a16="http://schemas.microsoft.com/office/drawing/2014/main" id="{00000000-0008-0000-6100-0000AC18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6317" name="TextBox 6316">
          <a:extLst>
            <a:ext uri="{FF2B5EF4-FFF2-40B4-BE49-F238E27FC236}">
              <a16:creationId xmlns:a16="http://schemas.microsoft.com/office/drawing/2014/main" id="{00000000-0008-0000-6100-0000AD18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6318" name="TextBox 6317">
          <a:extLst>
            <a:ext uri="{FF2B5EF4-FFF2-40B4-BE49-F238E27FC236}">
              <a16:creationId xmlns:a16="http://schemas.microsoft.com/office/drawing/2014/main" id="{00000000-0008-0000-6100-0000AE18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6319" name="TextBox 6318">
          <a:extLst>
            <a:ext uri="{FF2B5EF4-FFF2-40B4-BE49-F238E27FC236}">
              <a16:creationId xmlns:a16="http://schemas.microsoft.com/office/drawing/2014/main" id="{00000000-0008-0000-6100-0000AF18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6320" name="TextBox 6319">
          <a:extLst>
            <a:ext uri="{FF2B5EF4-FFF2-40B4-BE49-F238E27FC236}">
              <a16:creationId xmlns:a16="http://schemas.microsoft.com/office/drawing/2014/main" id="{00000000-0008-0000-6100-0000B018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6321" name="TextBox 6320">
          <a:extLst>
            <a:ext uri="{FF2B5EF4-FFF2-40B4-BE49-F238E27FC236}">
              <a16:creationId xmlns:a16="http://schemas.microsoft.com/office/drawing/2014/main" id="{00000000-0008-0000-6100-0000B118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6322" name="TextBox 6321">
          <a:extLst>
            <a:ext uri="{FF2B5EF4-FFF2-40B4-BE49-F238E27FC236}">
              <a16:creationId xmlns:a16="http://schemas.microsoft.com/office/drawing/2014/main" id="{00000000-0008-0000-6100-0000B218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6323" name="TextBox 6322">
          <a:extLst>
            <a:ext uri="{FF2B5EF4-FFF2-40B4-BE49-F238E27FC236}">
              <a16:creationId xmlns:a16="http://schemas.microsoft.com/office/drawing/2014/main" id="{00000000-0008-0000-6100-0000B318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6324" name="TextBox 6323">
          <a:extLst>
            <a:ext uri="{FF2B5EF4-FFF2-40B4-BE49-F238E27FC236}">
              <a16:creationId xmlns:a16="http://schemas.microsoft.com/office/drawing/2014/main" id="{00000000-0008-0000-6100-0000B418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6325" name="TextBox 6324">
          <a:extLst>
            <a:ext uri="{FF2B5EF4-FFF2-40B4-BE49-F238E27FC236}">
              <a16:creationId xmlns:a16="http://schemas.microsoft.com/office/drawing/2014/main" id="{00000000-0008-0000-6100-0000B518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6326" name="TextBox 6325">
          <a:extLst>
            <a:ext uri="{FF2B5EF4-FFF2-40B4-BE49-F238E27FC236}">
              <a16:creationId xmlns:a16="http://schemas.microsoft.com/office/drawing/2014/main" id="{00000000-0008-0000-6100-0000B618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6327" name="TextBox 6326">
          <a:extLst>
            <a:ext uri="{FF2B5EF4-FFF2-40B4-BE49-F238E27FC236}">
              <a16:creationId xmlns:a16="http://schemas.microsoft.com/office/drawing/2014/main" id="{00000000-0008-0000-6100-0000B718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6328" name="TextBox 6327">
          <a:extLst>
            <a:ext uri="{FF2B5EF4-FFF2-40B4-BE49-F238E27FC236}">
              <a16:creationId xmlns:a16="http://schemas.microsoft.com/office/drawing/2014/main" id="{00000000-0008-0000-6100-0000B818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6329" name="TextBox 6328">
          <a:extLst>
            <a:ext uri="{FF2B5EF4-FFF2-40B4-BE49-F238E27FC236}">
              <a16:creationId xmlns:a16="http://schemas.microsoft.com/office/drawing/2014/main" id="{00000000-0008-0000-6100-0000B918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6330" name="TextBox 6329">
          <a:extLst>
            <a:ext uri="{FF2B5EF4-FFF2-40B4-BE49-F238E27FC236}">
              <a16:creationId xmlns:a16="http://schemas.microsoft.com/office/drawing/2014/main" id="{00000000-0008-0000-6100-0000BA18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6331" name="TextBox 6330">
          <a:extLst>
            <a:ext uri="{FF2B5EF4-FFF2-40B4-BE49-F238E27FC236}">
              <a16:creationId xmlns:a16="http://schemas.microsoft.com/office/drawing/2014/main" id="{00000000-0008-0000-6100-0000BB18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6332" name="TextBox 6331">
          <a:extLst>
            <a:ext uri="{FF2B5EF4-FFF2-40B4-BE49-F238E27FC236}">
              <a16:creationId xmlns:a16="http://schemas.microsoft.com/office/drawing/2014/main" id="{00000000-0008-0000-6100-0000BC18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6333" name="TextBox 6332">
          <a:extLst>
            <a:ext uri="{FF2B5EF4-FFF2-40B4-BE49-F238E27FC236}">
              <a16:creationId xmlns:a16="http://schemas.microsoft.com/office/drawing/2014/main" id="{00000000-0008-0000-6100-0000BD18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6334" name="TextBox 6333">
          <a:extLst>
            <a:ext uri="{FF2B5EF4-FFF2-40B4-BE49-F238E27FC236}">
              <a16:creationId xmlns:a16="http://schemas.microsoft.com/office/drawing/2014/main" id="{00000000-0008-0000-6100-0000BE18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6335" name="TextBox 6334">
          <a:extLst>
            <a:ext uri="{FF2B5EF4-FFF2-40B4-BE49-F238E27FC236}">
              <a16:creationId xmlns:a16="http://schemas.microsoft.com/office/drawing/2014/main" id="{00000000-0008-0000-6100-0000BF18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6336" name="TextBox 6335">
          <a:extLst>
            <a:ext uri="{FF2B5EF4-FFF2-40B4-BE49-F238E27FC236}">
              <a16:creationId xmlns:a16="http://schemas.microsoft.com/office/drawing/2014/main" id="{00000000-0008-0000-6100-0000C018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6337" name="TextBox 6336">
          <a:extLst>
            <a:ext uri="{FF2B5EF4-FFF2-40B4-BE49-F238E27FC236}">
              <a16:creationId xmlns:a16="http://schemas.microsoft.com/office/drawing/2014/main" id="{00000000-0008-0000-6100-0000C118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6338" name="TextBox 6337">
          <a:extLst>
            <a:ext uri="{FF2B5EF4-FFF2-40B4-BE49-F238E27FC236}">
              <a16:creationId xmlns:a16="http://schemas.microsoft.com/office/drawing/2014/main" id="{00000000-0008-0000-6100-0000C218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6339" name="TextBox 6338">
          <a:extLst>
            <a:ext uri="{FF2B5EF4-FFF2-40B4-BE49-F238E27FC236}">
              <a16:creationId xmlns:a16="http://schemas.microsoft.com/office/drawing/2014/main" id="{00000000-0008-0000-6100-0000C318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6340" name="TextBox 6339">
          <a:extLst>
            <a:ext uri="{FF2B5EF4-FFF2-40B4-BE49-F238E27FC236}">
              <a16:creationId xmlns:a16="http://schemas.microsoft.com/office/drawing/2014/main" id="{00000000-0008-0000-6100-0000C418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6341" name="TextBox 6340">
          <a:extLst>
            <a:ext uri="{FF2B5EF4-FFF2-40B4-BE49-F238E27FC236}">
              <a16:creationId xmlns:a16="http://schemas.microsoft.com/office/drawing/2014/main" id="{00000000-0008-0000-6100-0000C518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6342" name="TextBox 6341">
          <a:extLst>
            <a:ext uri="{FF2B5EF4-FFF2-40B4-BE49-F238E27FC236}">
              <a16:creationId xmlns:a16="http://schemas.microsoft.com/office/drawing/2014/main" id="{00000000-0008-0000-6100-0000C618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6343" name="TextBox 6342">
          <a:extLst>
            <a:ext uri="{FF2B5EF4-FFF2-40B4-BE49-F238E27FC236}">
              <a16:creationId xmlns:a16="http://schemas.microsoft.com/office/drawing/2014/main" id="{00000000-0008-0000-6100-0000C718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6344" name="TextBox 6343">
          <a:extLst>
            <a:ext uri="{FF2B5EF4-FFF2-40B4-BE49-F238E27FC236}">
              <a16:creationId xmlns:a16="http://schemas.microsoft.com/office/drawing/2014/main" id="{00000000-0008-0000-6100-0000C818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6345" name="TextBox 6344">
          <a:extLst>
            <a:ext uri="{FF2B5EF4-FFF2-40B4-BE49-F238E27FC236}">
              <a16:creationId xmlns:a16="http://schemas.microsoft.com/office/drawing/2014/main" id="{00000000-0008-0000-6100-0000C918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41</xdr:row>
      <xdr:rowOff>0</xdr:rowOff>
    </xdr:from>
    <xdr:ext cx="914400" cy="264560"/>
    <xdr:sp macro="" textlink="">
      <xdr:nvSpPr>
        <xdr:cNvPr id="6346" name="TextBox 6345">
          <a:extLst>
            <a:ext uri="{FF2B5EF4-FFF2-40B4-BE49-F238E27FC236}">
              <a16:creationId xmlns:a16="http://schemas.microsoft.com/office/drawing/2014/main" id="{00000000-0008-0000-6100-0000CA180000}"/>
            </a:ext>
          </a:extLst>
        </xdr:cNvPr>
        <xdr:cNvSpPr txBox="1"/>
      </xdr:nvSpPr>
      <xdr:spPr>
        <a:xfrm>
          <a:off x="16380136" y="68639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41</xdr:row>
      <xdr:rowOff>0</xdr:rowOff>
    </xdr:from>
    <xdr:ext cx="914400" cy="264560"/>
    <xdr:sp macro="" textlink="">
      <xdr:nvSpPr>
        <xdr:cNvPr id="6347" name="TextBox 6346">
          <a:extLst>
            <a:ext uri="{FF2B5EF4-FFF2-40B4-BE49-F238E27FC236}">
              <a16:creationId xmlns:a16="http://schemas.microsoft.com/office/drawing/2014/main" id="{00000000-0008-0000-6100-0000CB180000}"/>
            </a:ext>
          </a:extLst>
        </xdr:cNvPr>
        <xdr:cNvSpPr txBox="1"/>
      </xdr:nvSpPr>
      <xdr:spPr>
        <a:xfrm>
          <a:off x="16380136" y="68639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41</xdr:row>
      <xdr:rowOff>0</xdr:rowOff>
    </xdr:from>
    <xdr:ext cx="914400" cy="264560"/>
    <xdr:sp macro="" textlink="">
      <xdr:nvSpPr>
        <xdr:cNvPr id="6348" name="TextBox 6347">
          <a:extLst>
            <a:ext uri="{FF2B5EF4-FFF2-40B4-BE49-F238E27FC236}">
              <a16:creationId xmlns:a16="http://schemas.microsoft.com/office/drawing/2014/main" id="{00000000-0008-0000-6100-0000CC180000}"/>
            </a:ext>
          </a:extLst>
        </xdr:cNvPr>
        <xdr:cNvSpPr txBox="1"/>
      </xdr:nvSpPr>
      <xdr:spPr>
        <a:xfrm>
          <a:off x="16380136" y="68639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41</xdr:row>
      <xdr:rowOff>0</xdr:rowOff>
    </xdr:from>
    <xdr:ext cx="914400" cy="264560"/>
    <xdr:sp macro="" textlink="">
      <xdr:nvSpPr>
        <xdr:cNvPr id="6349" name="TextBox 6348">
          <a:extLst>
            <a:ext uri="{FF2B5EF4-FFF2-40B4-BE49-F238E27FC236}">
              <a16:creationId xmlns:a16="http://schemas.microsoft.com/office/drawing/2014/main" id="{00000000-0008-0000-6100-0000CD180000}"/>
            </a:ext>
          </a:extLst>
        </xdr:cNvPr>
        <xdr:cNvSpPr txBox="1"/>
      </xdr:nvSpPr>
      <xdr:spPr>
        <a:xfrm>
          <a:off x="16380136" y="68639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6350" name="TextBox 6349">
          <a:extLst>
            <a:ext uri="{FF2B5EF4-FFF2-40B4-BE49-F238E27FC236}">
              <a16:creationId xmlns:a16="http://schemas.microsoft.com/office/drawing/2014/main" id="{00000000-0008-0000-6100-0000CE18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6351" name="TextBox 6350">
          <a:extLst>
            <a:ext uri="{FF2B5EF4-FFF2-40B4-BE49-F238E27FC236}">
              <a16:creationId xmlns:a16="http://schemas.microsoft.com/office/drawing/2014/main" id="{00000000-0008-0000-6100-0000CF18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6352" name="TextBox 6351">
          <a:extLst>
            <a:ext uri="{FF2B5EF4-FFF2-40B4-BE49-F238E27FC236}">
              <a16:creationId xmlns:a16="http://schemas.microsoft.com/office/drawing/2014/main" id="{00000000-0008-0000-6100-0000D018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6353" name="TextBox 6352">
          <a:extLst>
            <a:ext uri="{FF2B5EF4-FFF2-40B4-BE49-F238E27FC236}">
              <a16:creationId xmlns:a16="http://schemas.microsoft.com/office/drawing/2014/main" id="{00000000-0008-0000-6100-0000D118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6354" name="TextBox 6353">
          <a:extLst>
            <a:ext uri="{FF2B5EF4-FFF2-40B4-BE49-F238E27FC236}">
              <a16:creationId xmlns:a16="http://schemas.microsoft.com/office/drawing/2014/main" id="{00000000-0008-0000-6100-0000D218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6355" name="TextBox 6354">
          <a:extLst>
            <a:ext uri="{FF2B5EF4-FFF2-40B4-BE49-F238E27FC236}">
              <a16:creationId xmlns:a16="http://schemas.microsoft.com/office/drawing/2014/main" id="{00000000-0008-0000-6100-0000D318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6356" name="TextBox 6355">
          <a:extLst>
            <a:ext uri="{FF2B5EF4-FFF2-40B4-BE49-F238E27FC236}">
              <a16:creationId xmlns:a16="http://schemas.microsoft.com/office/drawing/2014/main" id="{00000000-0008-0000-6100-0000D418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6357" name="TextBox 6356">
          <a:extLst>
            <a:ext uri="{FF2B5EF4-FFF2-40B4-BE49-F238E27FC236}">
              <a16:creationId xmlns:a16="http://schemas.microsoft.com/office/drawing/2014/main" id="{00000000-0008-0000-6100-0000D518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6358" name="TextBox 6357">
          <a:extLst>
            <a:ext uri="{FF2B5EF4-FFF2-40B4-BE49-F238E27FC236}">
              <a16:creationId xmlns:a16="http://schemas.microsoft.com/office/drawing/2014/main" id="{00000000-0008-0000-6100-0000D618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6359" name="TextBox 6358">
          <a:extLst>
            <a:ext uri="{FF2B5EF4-FFF2-40B4-BE49-F238E27FC236}">
              <a16:creationId xmlns:a16="http://schemas.microsoft.com/office/drawing/2014/main" id="{00000000-0008-0000-6100-0000D718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6360" name="TextBox 6359">
          <a:extLst>
            <a:ext uri="{FF2B5EF4-FFF2-40B4-BE49-F238E27FC236}">
              <a16:creationId xmlns:a16="http://schemas.microsoft.com/office/drawing/2014/main" id="{00000000-0008-0000-6100-0000D818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6361" name="TextBox 6360">
          <a:extLst>
            <a:ext uri="{FF2B5EF4-FFF2-40B4-BE49-F238E27FC236}">
              <a16:creationId xmlns:a16="http://schemas.microsoft.com/office/drawing/2014/main" id="{00000000-0008-0000-6100-0000D918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41</xdr:row>
      <xdr:rowOff>0</xdr:rowOff>
    </xdr:from>
    <xdr:ext cx="914400" cy="264560"/>
    <xdr:sp macro="" textlink="">
      <xdr:nvSpPr>
        <xdr:cNvPr id="6362" name="TextBox 6361">
          <a:extLst>
            <a:ext uri="{FF2B5EF4-FFF2-40B4-BE49-F238E27FC236}">
              <a16:creationId xmlns:a16="http://schemas.microsoft.com/office/drawing/2014/main" id="{00000000-0008-0000-6100-0000DA180000}"/>
            </a:ext>
          </a:extLst>
        </xdr:cNvPr>
        <xdr:cNvSpPr txBox="1"/>
      </xdr:nvSpPr>
      <xdr:spPr>
        <a:xfrm>
          <a:off x="16380136" y="68639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41</xdr:row>
      <xdr:rowOff>0</xdr:rowOff>
    </xdr:from>
    <xdr:ext cx="914400" cy="264560"/>
    <xdr:sp macro="" textlink="">
      <xdr:nvSpPr>
        <xdr:cNvPr id="6363" name="TextBox 6362">
          <a:extLst>
            <a:ext uri="{FF2B5EF4-FFF2-40B4-BE49-F238E27FC236}">
              <a16:creationId xmlns:a16="http://schemas.microsoft.com/office/drawing/2014/main" id="{00000000-0008-0000-6100-0000DB180000}"/>
            </a:ext>
          </a:extLst>
        </xdr:cNvPr>
        <xdr:cNvSpPr txBox="1"/>
      </xdr:nvSpPr>
      <xdr:spPr>
        <a:xfrm>
          <a:off x="16380136" y="68639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41</xdr:row>
      <xdr:rowOff>0</xdr:rowOff>
    </xdr:from>
    <xdr:ext cx="914400" cy="264560"/>
    <xdr:sp macro="" textlink="">
      <xdr:nvSpPr>
        <xdr:cNvPr id="6364" name="TextBox 6363">
          <a:extLst>
            <a:ext uri="{FF2B5EF4-FFF2-40B4-BE49-F238E27FC236}">
              <a16:creationId xmlns:a16="http://schemas.microsoft.com/office/drawing/2014/main" id="{00000000-0008-0000-6100-0000DC180000}"/>
            </a:ext>
          </a:extLst>
        </xdr:cNvPr>
        <xdr:cNvSpPr txBox="1"/>
      </xdr:nvSpPr>
      <xdr:spPr>
        <a:xfrm>
          <a:off x="16380136" y="68639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41</xdr:row>
      <xdr:rowOff>0</xdr:rowOff>
    </xdr:from>
    <xdr:ext cx="914400" cy="264560"/>
    <xdr:sp macro="" textlink="">
      <xdr:nvSpPr>
        <xdr:cNvPr id="6365" name="TextBox 6364">
          <a:extLst>
            <a:ext uri="{FF2B5EF4-FFF2-40B4-BE49-F238E27FC236}">
              <a16:creationId xmlns:a16="http://schemas.microsoft.com/office/drawing/2014/main" id="{00000000-0008-0000-6100-0000DD180000}"/>
            </a:ext>
          </a:extLst>
        </xdr:cNvPr>
        <xdr:cNvSpPr txBox="1"/>
      </xdr:nvSpPr>
      <xdr:spPr>
        <a:xfrm>
          <a:off x="16380136" y="68639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6366" name="TextBox 6365">
          <a:extLst>
            <a:ext uri="{FF2B5EF4-FFF2-40B4-BE49-F238E27FC236}">
              <a16:creationId xmlns:a16="http://schemas.microsoft.com/office/drawing/2014/main" id="{00000000-0008-0000-6100-0000DE18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6367" name="TextBox 6366">
          <a:extLst>
            <a:ext uri="{FF2B5EF4-FFF2-40B4-BE49-F238E27FC236}">
              <a16:creationId xmlns:a16="http://schemas.microsoft.com/office/drawing/2014/main" id="{00000000-0008-0000-6100-0000DF18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6368" name="TextBox 6367">
          <a:extLst>
            <a:ext uri="{FF2B5EF4-FFF2-40B4-BE49-F238E27FC236}">
              <a16:creationId xmlns:a16="http://schemas.microsoft.com/office/drawing/2014/main" id="{00000000-0008-0000-6100-0000E018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6369" name="TextBox 6368">
          <a:extLst>
            <a:ext uri="{FF2B5EF4-FFF2-40B4-BE49-F238E27FC236}">
              <a16:creationId xmlns:a16="http://schemas.microsoft.com/office/drawing/2014/main" id="{00000000-0008-0000-6100-0000E118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6370" name="TextBox 6369">
          <a:extLst>
            <a:ext uri="{FF2B5EF4-FFF2-40B4-BE49-F238E27FC236}">
              <a16:creationId xmlns:a16="http://schemas.microsoft.com/office/drawing/2014/main" id="{00000000-0008-0000-6100-0000E218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6371" name="TextBox 6370">
          <a:extLst>
            <a:ext uri="{FF2B5EF4-FFF2-40B4-BE49-F238E27FC236}">
              <a16:creationId xmlns:a16="http://schemas.microsoft.com/office/drawing/2014/main" id="{00000000-0008-0000-6100-0000E318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6372" name="TextBox 6371">
          <a:extLst>
            <a:ext uri="{FF2B5EF4-FFF2-40B4-BE49-F238E27FC236}">
              <a16:creationId xmlns:a16="http://schemas.microsoft.com/office/drawing/2014/main" id="{00000000-0008-0000-6100-0000E418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6373" name="TextBox 6372">
          <a:extLst>
            <a:ext uri="{FF2B5EF4-FFF2-40B4-BE49-F238E27FC236}">
              <a16:creationId xmlns:a16="http://schemas.microsoft.com/office/drawing/2014/main" id="{00000000-0008-0000-6100-0000E518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6374" name="TextBox 6373">
          <a:extLst>
            <a:ext uri="{FF2B5EF4-FFF2-40B4-BE49-F238E27FC236}">
              <a16:creationId xmlns:a16="http://schemas.microsoft.com/office/drawing/2014/main" id="{00000000-0008-0000-6100-0000E618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6375" name="TextBox 6374">
          <a:extLst>
            <a:ext uri="{FF2B5EF4-FFF2-40B4-BE49-F238E27FC236}">
              <a16:creationId xmlns:a16="http://schemas.microsoft.com/office/drawing/2014/main" id="{00000000-0008-0000-6100-0000E718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6376" name="TextBox 6375">
          <a:extLst>
            <a:ext uri="{FF2B5EF4-FFF2-40B4-BE49-F238E27FC236}">
              <a16:creationId xmlns:a16="http://schemas.microsoft.com/office/drawing/2014/main" id="{00000000-0008-0000-6100-0000E818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6377" name="TextBox 6376">
          <a:extLst>
            <a:ext uri="{FF2B5EF4-FFF2-40B4-BE49-F238E27FC236}">
              <a16:creationId xmlns:a16="http://schemas.microsoft.com/office/drawing/2014/main" id="{00000000-0008-0000-6100-0000E918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6378" name="TextBox 6377">
          <a:extLst>
            <a:ext uri="{FF2B5EF4-FFF2-40B4-BE49-F238E27FC236}">
              <a16:creationId xmlns:a16="http://schemas.microsoft.com/office/drawing/2014/main" id="{00000000-0008-0000-6100-0000EA18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6379" name="TextBox 6378">
          <a:extLst>
            <a:ext uri="{FF2B5EF4-FFF2-40B4-BE49-F238E27FC236}">
              <a16:creationId xmlns:a16="http://schemas.microsoft.com/office/drawing/2014/main" id="{00000000-0008-0000-6100-0000EB18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6380" name="TextBox 6379">
          <a:extLst>
            <a:ext uri="{FF2B5EF4-FFF2-40B4-BE49-F238E27FC236}">
              <a16:creationId xmlns:a16="http://schemas.microsoft.com/office/drawing/2014/main" id="{00000000-0008-0000-6100-0000EC18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6381" name="TextBox 6380">
          <a:extLst>
            <a:ext uri="{FF2B5EF4-FFF2-40B4-BE49-F238E27FC236}">
              <a16:creationId xmlns:a16="http://schemas.microsoft.com/office/drawing/2014/main" id="{00000000-0008-0000-6100-0000ED18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6382" name="TextBox 6381">
          <a:extLst>
            <a:ext uri="{FF2B5EF4-FFF2-40B4-BE49-F238E27FC236}">
              <a16:creationId xmlns:a16="http://schemas.microsoft.com/office/drawing/2014/main" id="{00000000-0008-0000-6100-0000EE18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6383" name="TextBox 6382">
          <a:extLst>
            <a:ext uri="{FF2B5EF4-FFF2-40B4-BE49-F238E27FC236}">
              <a16:creationId xmlns:a16="http://schemas.microsoft.com/office/drawing/2014/main" id="{00000000-0008-0000-6100-0000EF18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6384" name="TextBox 6383">
          <a:extLst>
            <a:ext uri="{FF2B5EF4-FFF2-40B4-BE49-F238E27FC236}">
              <a16:creationId xmlns:a16="http://schemas.microsoft.com/office/drawing/2014/main" id="{00000000-0008-0000-6100-0000F018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6385" name="TextBox 6384">
          <a:extLst>
            <a:ext uri="{FF2B5EF4-FFF2-40B4-BE49-F238E27FC236}">
              <a16:creationId xmlns:a16="http://schemas.microsoft.com/office/drawing/2014/main" id="{00000000-0008-0000-6100-0000F118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6386" name="TextBox 6385">
          <a:extLst>
            <a:ext uri="{FF2B5EF4-FFF2-40B4-BE49-F238E27FC236}">
              <a16:creationId xmlns:a16="http://schemas.microsoft.com/office/drawing/2014/main" id="{00000000-0008-0000-6100-0000F218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6387" name="TextBox 6386">
          <a:extLst>
            <a:ext uri="{FF2B5EF4-FFF2-40B4-BE49-F238E27FC236}">
              <a16:creationId xmlns:a16="http://schemas.microsoft.com/office/drawing/2014/main" id="{00000000-0008-0000-6100-0000F318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6388" name="TextBox 6387">
          <a:extLst>
            <a:ext uri="{FF2B5EF4-FFF2-40B4-BE49-F238E27FC236}">
              <a16:creationId xmlns:a16="http://schemas.microsoft.com/office/drawing/2014/main" id="{00000000-0008-0000-6100-0000F418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6389" name="TextBox 6388">
          <a:extLst>
            <a:ext uri="{FF2B5EF4-FFF2-40B4-BE49-F238E27FC236}">
              <a16:creationId xmlns:a16="http://schemas.microsoft.com/office/drawing/2014/main" id="{00000000-0008-0000-6100-0000F518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41</xdr:row>
      <xdr:rowOff>0</xdr:rowOff>
    </xdr:from>
    <xdr:ext cx="914400" cy="264560"/>
    <xdr:sp macro="" textlink="">
      <xdr:nvSpPr>
        <xdr:cNvPr id="6390" name="TextBox 6389">
          <a:extLst>
            <a:ext uri="{FF2B5EF4-FFF2-40B4-BE49-F238E27FC236}">
              <a16:creationId xmlns:a16="http://schemas.microsoft.com/office/drawing/2014/main" id="{00000000-0008-0000-6100-0000F6180000}"/>
            </a:ext>
          </a:extLst>
        </xdr:cNvPr>
        <xdr:cNvSpPr txBox="1"/>
      </xdr:nvSpPr>
      <xdr:spPr>
        <a:xfrm>
          <a:off x="16380136" y="68639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41</xdr:row>
      <xdr:rowOff>0</xdr:rowOff>
    </xdr:from>
    <xdr:ext cx="914400" cy="264560"/>
    <xdr:sp macro="" textlink="">
      <xdr:nvSpPr>
        <xdr:cNvPr id="6391" name="TextBox 6390">
          <a:extLst>
            <a:ext uri="{FF2B5EF4-FFF2-40B4-BE49-F238E27FC236}">
              <a16:creationId xmlns:a16="http://schemas.microsoft.com/office/drawing/2014/main" id="{00000000-0008-0000-6100-0000F7180000}"/>
            </a:ext>
          </a:extLst>
        </xdr:cNvPr>
        <xdr:cNvSpPr txBox="1"/>
      </xdr:nvSpPr>
      <xdr:spPr>
        <a:xfrm>
          <a:off x="16380136" y="68639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41</xdr:row>
      <xdr:rowOff>0</xdr:rowOff>
    </xdr:from>
    <xdr:ext cx="914400" cy="264560"/>
    <xdr:sp macro="" textlink="">
      <xdr:nvSpPr>
        <xdr:cNvPr id="6392" name="TextBox 6391">
          <a:extLst>
            <a:ext uri="{FF2B5EF4-FFF2-40B4-BE49-F238E27FC236}">
              <a16:creationId xmlns:a16="http://schemas.microsoft.com/office/drawing/2014/main" id="{00000000-0008-0000-6100-0000F8180000}"/>
            </a:ext>
          </a:extLst>
        </xdr:cNvPr>
        <xdr:cNvSpPr txBox="1"/>
      </xdr:nvSpPr>
      <xdr:spPr>
        <a:xfrm>
          <a:off x="16380136" y="68639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41</xdr:row>
      <xdr:rowOff>0</xdr:rowOff>
    </xdr:from>
    <xdr:ext cx="914400" cy="264560"/>
    <xdr:sp macro="" textlink="">
      <xdr:nvSpPr>
        <xdr:cNvPr id="6393" name="TextBox 6392">
          <a:extLst>
            <a:ext uri="{FF2B5EF4-FFF2-40B4-BE49-F238E27FC236}">
              <a16:creationId xmlns:a16="http://schemas.microsoft.com/office/drawing/2014/main" id="{00000000-0008-0000-6100-0000F9180000}"/>
            </a:ext>
          </a:extLst>
        </xdr:cNvPr>
        <xdr:cNvSpPr txBox="1"/>
      </xdr:nvSpPr>
      <xdr:spPr>
        <a:xfrm>
          <a:off x="16380136" y="68639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6394" name="TextBox 6393">
          <a:extLst>
            <a:ext uri="{FF2B5EF4-FFF2-40B4-BE49-F238E27FC236}">
              <a16:creationId xmlns:a16="http://schemas.microsoft.com/office/drawing/2014/main" id="{00000000-0008-0000-6100-0000FA18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6395" name="TextBox 6394">
          <a:extLst>
            <a:ext uri="{FF2B5EF4-FFF2-40B4-BE49-F238E27FC236}">
              <a16:creationId xmlns:a16="http://schemas.microsoft.com/office/drawing/2014/main" id="{00000000-0008-0000-6100-0000FB18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6396" name="TextBox 6395">
          <a:extLst>
            <a:ext uri="{FF2B5EF4-FFF2-40B4-BE49-F238E27FC236}">
              <a16:creationId xmlns:a16="http://schemas.microsoft.com/office/drawing/2014/main" id="{00000000-0008-0000-6100-0000FC18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6397" name="TextBox 6396">
          <a:extLst>
            <a:ext uri="{FF2B5EF4-FFF2-40B4-BE49-F238E27FC236}">
              <a16:creationId xmlns:a16="http://schemas.microsoft.com/office/drawing/2014/main" id="{00000000-0008-0000-6100-0000FD18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6398" name="TextBox 6397">
          <a:extLst>
            <a:ext uri="{FF2B5EF4-FFF2-40B4-BE49-F238E27FC236}">
              <a16:creationId xmlns:a16="http://schemas.microsoft.com/office/drawing/2014/main" id="{00000000-0008-0000-6100-0000FE18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6399" name="TextBox 6398">
          <a:extLst>
            <a:ext uri="{FF2B5EF4-FFF2-40B4-BE49-F238E27FC236}">
              <a16:creationId xmlns:a16="http://schemas.microsoft.com/office/drawing/2014/main" id="{00000000-0008-0000-6100-0000FF18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6400" name="TextBox 6399">
          <a:extLst>
            <a:ext uri="{FF2B5EF4-FFF2-40B4-BE49-F238E27FC236}">
              <a16:creationId xmlns:a16="http://schemas.microsoft.com/office/drawing/2014/main" id="{00000000-0008-0000-6100-00000019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6401" name="TextBox 6400">
          <a:extLst>
            <a:ext uri="{FF2B5EF4-FFF2-40B4-BE49-F238E27FC236}">
              <a16:creationId xmlns:a16="http://schemas.microsoft.com/office/drawing/2014/main" id="{00000000-0008-0000-6100-00000119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6402" name="TextBox 6401">
          <a:extLst>
            <a:ext uri="{FF2B5EF4-FFF2-40B4-BE49-F238E27FC236}">
              <a16:creationId xmlns:a16="http://schemas.microsoft.com/office/drawing/2014/main" id="{00000000-0008-0000-6100-00000219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6403" name="TextBox 6402">
          <a:extLst>
            <a:ext uri="{FF2B5EF4-FFF2-40B4-BE49-F238E27FC236}">
              <a16:creationId xmlns:a16="http://schemas.microsoft.com/office/drawing/2014/main" id="{00000000-0008-0000-6100-00000319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6404" name="TextBox 6403">
          <a:extLst>
            <a:ext uri="{FF2B5EF4-FFF2-40B4-BE49-F238E27FC236}">
              <a16:creationId xmlns:a16="http://schemas.microsoft.com/office/drawing/2014/main" id="{00000000-0008-0000-6100-00000419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6405" name="TextBox 6404">
          <a:extLst>
            <a:ext uri="{FF2B5EF4-FFF2-40B4-BE49-F238E27FC236}">
              <a16:creationId xmlns:a16="http://schemas.microsoft.com/office/drawing/2014/main" id="{00000000-0008-0000-6100-00000519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41</xdr:row>
      <xdr:rowOff>0</xdr:rowOff>
    </xdr:from>
    <xdr:ext cx="914400" cy="264560"/>
    <xdr:sp macro="" textlink="">
      <xdr:nvSpPr>
        <xdr:cNvPr id="6406" name="TextBox 6405">
          <a:extLst>
            <a:ext uri="{FF2B5EF4-FFF2-40B4-BE49-F238E27FC236}">
              <a16:creationId xmlns:a16="http://schemas.microsoft.com/office/drawing/2014/main" id="{00000000-0008-0000-6100-000006190000}"/>
            </a:ext>
          </a:extLst>
        </xdr:cNvPr>
        <xdr:cNvSpPr txBox="1"/>
      </xdr:nvSpPr>
      <xdr:spPr>
        <a:xfrm>
          <a:off x="16380136" y="68639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41</xdr:row>
      <xdr:rowOff>0</xdr:rowOff>
    </xdr:from>
    <xdr:ext cx="914400" cy="264560"/>
    <xdr:sp macro="" textlink="">
      <xdr:nvSpPr>
        <xdr:cNvPr id="6407" name="TextBox 6406">
          <a:extLst>
            <a:ext uri="{FF2B5EF4-FFF2-40B4-BE49-F238E27FC236}">
              <a16:creationId xmlns:a16="http://schemas.microsoft.com/office/drawing/2014/main" id="{00000000-0008-0000-6100-000007190000}"/>
            </a:ext>
          </a:extLst>
        </xdr:cNvPr>
        <xdr:cNvSpPr txBox="1"/>
      </xdr:nvSpPr>
      <xdr:spPr>
        <a:xfrm>
          <a:off x="16380136" y="68639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41</xdr:row>
      <xdr:rowOff>0</xdr:rowOff>
    </xdr:from>
    <xdr:ext cx="914400" cy="264560"/>
    <xdr:sp macro="" textlink="">
      <xdr:nvSpPr>
        <xdr:cNvPr id="6408" name="TextBox 6407">
          <a:extLst>
            <a:ext uri="{FF2B5EF4-FFF2-40B4-BE49-F238E27FC236}">
              <a16:creationId xmlns:a16="http://schemas.microsoft.com/office/drawing/2014/main" id="{00000000-0008-0000-6100-000008190000}"/>
            </a:ext>
          </a:extLst>
        </xdr:cNvPr>
        <xdr:cNvSpPr txBox="1"/>
      </xdr:nvSpPr>
      <xdr:spPr>
        <a:xfrm>
          <a:off x="16380136" y="68639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41</xdr:row>
      <xdr:rowOff>0</xdr:rowOff>
    </xdr:from>
    <xdr:ext cx="914400" cy="264560"/>
    <xdr:sp macro="" textlink="">
      <xdr:nvSpPr>
        <xdr:cNvPr id="6409" name="TextBox 6408">
          <a:extLst>
            <a:ext uri="{FF2B5EF4-FFF2-40B4-BE49-F238E27FC236}">
              <a16:creationId xmlns:a16="http://schemas.microsoft.com/office/drawing/2014/main" id="{00000000-0008-0000-6100-000009190000}"/>
            </a:ext>
          </a:extLst>
        </xdr:cNvPr>
        <xdr:cNvSpPr txBox="1"/>
      </xdr:nvSpPr>
      <xdr:spPr>
        <a:xfrm>
          <a:off x="16380136" y="68639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6410" name="TextBox 6409">
          <a:extLst>
            <a:ext uri="{FF2B5EF4-FFF2-40B4-BE49-F238E27FC236}">
              <a16:creationId xmlns:a16="http://schemas.microsoft.com/office/drawing/2014/main" id="{00000000-0008-0000-6100-00000A19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6411" name="TextBox 6410">
          <a:extLst>
            <a:ext uri="{FF2B5EF4-FFF2-40B4-BE49-F238E27FC236}">
              <a16:creationId xmlns:a16="http://schemas.microsoft.com/office/drawing/2014/main" id="{00000000-0008-0000-6100-00000B19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6412" name="TextBox 6411">
          <a:extLst>
            <a:ext uri="{FF2B5EF4-FFF2-40B4-BE49-F238E27FC236}">
              <a16:creationId xmlns:a16="http://schemas.microsoft.com/office/drawing/2014/main" id="{00000000-0008-0000-6100-00000C19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6413" name="TextBox 6412">
          <a:extLst>
            <a:ext uri="{FF2B5EF4-FFF2-40B4-BE49-F238E27FC236}">
              <a16:creationId xmlns:a16="http://schemas.microsoft.com/office/drawing/2014/main" id="{00000000-0008-0000-6100-00000D19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6414" name="TextBox 6413">
          <a:extLst>
            <a:ext uri="{FF2B5EF4-FFF2-40B4-BE49-F238E27FC236}">
              <a16:creationId xmlns:a16="http://schemas.microsoft.com/office/drawing/2014/main" id="{00000000-0008-0000-6100-00000E19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6415" name="TextBox 6414">
          <a:extLst>
            <a:ext uri="{FF2B5EF4-FFF2-40B4-BE49-F238E27FC236}">
              <a16:creationId xmlns:a16="http://schemas.microsoft.com/office/drawing/2014/main" id="{00000000-0008-0000-6100-00000F19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6416" name="TextBox 6415">
          <a:extLst>
            <a:ext uri="{FF2B5EF4-FFF2-40B4-BE49-F238E27FC236}">
              <a16:creationId xmlns:a16="http://schemas.microsoft.com/office/drawing/2014/main" id="{00000000-0008-0000-6100-00001019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6417" name="TextBox 6416">
          <a:extLst>
            <a:ext uri="{FF2B5EF4-FFF2-40B4-BE49-F238E27FC236}">
              <a16:creationId xmlns:a16="http://schemas.microsoft.com/office/drawing/2014/main" id="{00000000-0008-0000-6100-00001119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6418" name="TextBox 6417">
          <a:extLst>
            <a:ext uri="{FF2B5EF4-FFF2-40B4-BE49-F238E27FC236}">
              <a16:creationId xmlns:a16="http://schemas.microsoft.com/office/drawing/2014/main" id="{00000000-0008-0000-6100-00001219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6419" name="TextBox 6418">
          <a:extLst>
            <a:ext uri="{FF2B5EF4-FFF2-40B4-BE49-F238E27FC236}">
              <a16:creationId xmlns:a16="http://schemas.microsoft.com/office/drawing/2014/main" id="{00000000-0008-0000-6100-00001319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6420" name="TextBox 6419">
          <a:extLst>
            <a:ext uri="{FF2B5EF4-FFF2-40B4-BE49-F238E27FC236}">
              <a16:creationId xmlns:a16="http://schemas.microsoft.com/office/drawing/2014/main" id="{00000000-0008-0000-6100-00001419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6421" name="TextBox 6420">
          <a:extLst>
            <a:ext uri="{FF2B5EF4-FFF2-40B4-BE49-F238E27FC236}">
              <a16:creationId xmlns:a16="http://schemas.microsoft.com/office/drawing/2014/main" id="{00000000-0008-0000-6100-00001519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6422" name="TextBox 6421">
          <a:extLst>
            <a:ext uri="{FF2B5EF4-FFF2-40B4-BE49-F238E27FC236}">
              <a16:creationId xmlns:a16="http://schemas.microsoft.com/office/drawing/2014/main" id="{00000000-0008-0000-6100-00001619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6423" name="TextBox 6422">
          <a:extLst>
            <a:ext uri="{FF2B5EF4-FFF2-40B4-BE49-F238E27FC236}">
              <a16:creationId xmlns:a16="http://schemas.microsoft.com/office/drawing/2014/main" id="{00000000-0008-0000-6100-00001719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6424" name="TextBox 6423">
          <a:extLst>
            <a:ext uri="{FF2B5EF4-FFF2-40B4-BE49-F238E27FC236}">
              <a16:creationId xmlns:a16="http://schemas.microsoft.com/office/drawing/2014/main" id="{00000000-0008-0000-6100-00001819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40</xdr:row>
      <xdr:rowOff>1013883</xdr:rowOff>
    </xdr:from>
    <xdr:ext cx="914400" cy="264560"/>
    <xdr:sp macro="" textlink="">
      <xdr:nvSpPr>
        <xdr:cNvPr id="6425" name="TextBox 6424">
          <a:extLst>
            <a:ext uri="{FF2B5EF4-FFF2-40B4-BE49-F238E27FC236}">
              <a16:creationId xmlns:a16="http://schemas.microsoft.com/office/drawing/2014/main" id="{00000000-0008-0000-6100-000019190000}"/>
            </a:ext>
          </a:extLst>
        </xdr:cNvPr>
        <xdr:cNvSpPr txBox="1"/>
      </xdr:nvSpPr>
      <xdr:spPr>
        <a:xfrm>
          <a:off x="16380136" y="6863764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6426" name="TextBox 6425">
          <a:extLst>
            <a:ext uri="{FF2B5EF4-FFF2-40B4-BE49-F238E27FC236}">
              <a16:creationId xmlns:a16="http://schemas.microsoft.com/office/drawing/2014/main" id="{00000000-0008-0000-6100-00001A19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6427" name="TextBox 6426">
          <a:extLst>
            <a:ext uri="{FF2B5EF4-FFF2-40B4-BE49-F238E27FC236}">
              <a16:creationId xmlns:a16="http://schemas.microsoft.com/office/drawing/2014/main" id="{00000000-0008-0000-6100-00001B19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6428" name="TextBox 6427">
          <a:extLst>
            <a:ext uri="{FF2B5EF4-FFF2-40B4-BE49-F238E27FC236}">
              <a16:creationId xmlns:a16="http://schemas.microsoft.com/office/drawing/2014/main" id="{00000000-0008-0000-6100-00001C19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6429" name="TextBox 6428">
          <a:extLst>
            <a:ext uri="{FF2B5EF4-FFF2-40B4-BE49-F238E27FC236}">
              <a16:creationId xmlns:a16="http://schemas.microsoft.com/office/drawing/2014/main" id="{00000000-0008-0000-6100-00001D19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6430" name="TextBox 6429">
          <a:extLst>
            <a:ext uri="{FF2B5EF4-FFF2-40B4-BE49-F238E27FC236}">
              <a16:creationId xmlns:a16="http://schemas.microsoft.com/office/drawing/2014/main" id="{00000000-0008-0000-6100-00001E19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6431" name="TextBox 6430">
          <a:extLst>
            <a:ext uri="{FF2B5EF4-FFF2-40B4-BE49-F238E27FC236}">
              <a16:creationId xmlns:a16="http://schemas.microsoft.com/office/drawing/2014/main" id="{00000000-0008-0000-6100-00001F19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6432" name="TextBox 6431">
          <a:extLst>
            <a:ext uri="{FF2B5EF4-FFF2-40B4-BE49-F238E27FC236}">
              <a16:creationId xmlns:a16="http://schemas.microsoft.com/office/drawing/2014/main" id="{00000000-0008-0000-6100-00002019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6433" name="TextBox 6432">
          <a:extLst>
            <a:ext uri="{FF2B5EF4-FFF2-40B4-BE49-F238E27FC236}">
              <a16:creationId xmlns:a16="http://schemas.microsoft.com/office/drawing/2014/main" id="{00000000-0008-0000-6100-00002119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6434" name="TextBox 6433">
          <a:extLst>
            <a:ext uri="{FF2B5EF4-FFF2-40B4-BE49-F238E27FC236}">
              <a16:creationId xmlns:a16="http://schemas.microsoft.com/office/drawing/2014/main" id="{00000000-0008-0000-6100-00002219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6435" name="TextBox 6434">
          <a:extLst>
            <a:ext uri="{FF2B5EF4-FFF2-40B4-BE49-F238E27FC236}">
              <a16:creationId xmlns:a16="http://schemas.microsoft.com/office/drawing/2014/main" id="{00000000-0008-0000-6100-00002319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6436" name="TextBox 6435">
          <a:extLst>
            <a:ext uri="{FF2B5EF4-FFF2-40B4-BE49-F238E27FC236}">
              <a16:creationId xmlns:a16="http://schemas.microsoft.com/office/drawing/2014/main" id="{00000000-0008-0000-6100-00002419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6437" name="TextBox 6436">
          <a:extLst>
            <a:ext uri="{FF2B5EF4-FFF2-40B4-BE49-F238E27FC236}">
              <a16:creationId xmlns:a16="http://schemas.microsoft.com/office/drawing/2014/main" id="{00000000-0008-0000-6100-00002519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6438" name="TextBox 6437">
          <a:extLst>
            <a:ext uri="{FF2B5EF4-FFF2-40B4-BE49-F238E27FC236}">
              <a16:creationId xmlns:a16="http://schemas.microsoft.com/office/drawing/2014/main" id="{00000000-0008-0000-6100-00002619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6439" name="TextBox 6438">
          <a:extLst>
            <a:ext uri="{FF2B5EF4-FFF2-40B4-BE49-F238E27FC236}">
              <a16:creationId xmlns:a16="http://schemas.microsoft.com/office/drawing/2014/main" id="{00000000-0008-0000-6100-00002719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6440" name="TextBox 6439">
          <a:extLst>
            <a:ext uri="{FF2B5EF4-FFF2-40B4-BE49-F238E27FC236}">
              <a16:creationId xmlns:a16="http://schemas.microsoft.com/office/drawing/2014/main" id="{00000000-0008-0000-6100-00002819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6441" name="TextBox 6440">
          <a:extLst>
            <a:ext uri="{FF2B5EF4-FFF2-40B4-BE49-F238E27FC236}">
              <a16:creationId xmlns:a16="http://schemas.microsoft.com/office/drawing/2014/main" id="{00000000-0008-0000-6100-00002919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6442" name="TextBox 6441">
          <a:extLst>
            <a:ext uri="{FF2B5EF4-FFF2-40B4-BE49-F238E27FC236}">
              <a16:creationId xmlns:a16="http://schemas.microsoft.com/office/drawing/2014/main" id="{00000000-0008-0000-6100-00002A19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6443" name="TextBox 6442">
          <a:extLst>
            <a:ext uri="{FF2B5EF4-FFF2-40B4-BE49-F238E27FC236}">
              <a16:creationId xmlns:a16="http://schemas.microsoft.com/office/drawing/2014/main" id="{00000000-0008-0000-6100-00002B19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6444" name="TextBox 6443">
          <a:extLst>
            <a:ext uri="{FF2B5EF4-FFF2-40B4-BE49-F238E27FC236}">
              <a16:creationId xmlns:a16="http://schemas.microsoft.com/office/drawing/2014/main" id="{00000000-0008-0000-6100-00002C19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6445" name="TextBox 6444">
          <a:extLst>
            <a:ext uri="{FF2B5EF4-FFF2-40B4-BE49-F238E27FC236}">
              <a16:creationId xmlns:a16="http://schemas.microsoft.com/office/drawing/2014/main" id="{00000000-0008-0000-6100-00002D19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6446" name="TextBox 6445">
          <a:extLst>
            <a:ext uri="{FF2B5EF4-FFF2-40B4-BE49-F238E27FC236}">
              <a16:creationId xmlns:a16="http://schemas.microsoft.com/office/drawing/2014/main" id="{00000000-0008-0000-6100-00002E19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6447" name="TextBox 6446">
          <a:extLst>
            <a:ext uri="{FF2B5EF4-FFF2-40B4-BE49-F238E27FC236}">
              <a16:creationId xmlns:a16="http://schemas.microsoft.com/office/drawing/2014/main" id="{00000000-0008-0000-6100-00002F19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6448" name="TextBox 6447">
          <a:extLst>
            <a:ext uri="{FF2B5EF4-FFF2-40B4-BE49-F238E27FC236}">
              <a16:creationId xmlns:a16="http://schemas.microsoft.com/office/drawing/2014/main" id="{00000000-0008-0000-6100-00003019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6449" name="TextBox 6448">
          <a:extLst>
            <a:ext uri="{FF2B5EF4-FFF2-40B4-BE49-F238E27FC236}">
              <a16:creationId xmlns:a16="http://schemas.microsoft.com/office/drawing/2014/main" id="{00000000-0008-0000-6100-00003119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6450" name="TextBox 6449">
          <a:extLst>
            <a:ext uri="{FF2B5EF4-FFF2-40B4-BE49-F238E27FC236}">
              <a16:creationId xmlns:a16="http://schemas.microsoft.com/office/drawing/2014/main" id="{00000000-0008-0000-6100-00003219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6451" name="TextBox 6450">
          <a:extLst>
            <a:ext uri="{FF2B5EF4-FFF2-40B4-BE49-F238E27FC236}">
              <a16:creationId xmlns:a16="http://schemas.microsoft.com/office/drawing/2014/main" id="{00000000-0008-0000-6100-00003319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6452" name="TextBox 6451">
          <a:extLst>
            <a:ext uri="{FF2B5EF4-FFF2-40B4-BE49-F238E27FC236}">
              <a16:creationId xmlns:a16="http://schemas.microsoft.com/office/drawing/2014/main" id="{00000000-0008-0000-6100-00003419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6453" name="TextBox 6452">
          <a:extLst>
            <a:ext uri="{FF2B5EF4-FFF2-40B4-BE49-F238E27FC236}">
              <a16:creationId xmlns:a16="http://schemas.microsoft.com/office/drawing/2014/main" id="{00000000-0008-0000-6100-00003519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6454" name="TextBox 6453">
          <a:extLst>
            <a:ext uri="{FF2B5EF4-FFF2-40B4-BE49-F238E27FC236}">
              <a16:creationId xmlns:a16="http://schemas.microsoft.com/office/drawing/2014/main" id="{00000000-0008-0000-6100-00003619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6455" name="TextBox 6454">
          <a:extLst>
            <a:ext uri="{FF2B5EF4-FFF2-40B4-BE49-F238E27FC236}">
              <a16:creationId xmlns:a16="http://schemas.microsoft.com/office/drawing/2014/main" id="{00000000-0008-0000-6100-00003719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6456" name="TextBox 6455">
          <a:extLst>
            <a:ext uri="{FF2B5EF4-FFF2-40B4-BE49-F238E27FC236}">
              <a16:creationId xmlns:a16="http://schemas.microsoft.com/office/drawing/2014/main" id="{00000000-0008-0000-6100-00003819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6457" name="TextBox 6456">
          <a:extLst>
            <a:ext uri="{FF2B5EF4-FFF2-40B4-BE49-F238E27FC236}">
              <a16:creationId xmlns:a16="http://schemas.microsoft.com/office/drawing/2014/main" id="{00000000-0008-0000-6100-00003919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43</xdr:row>
      <xdr:rowOff>0</xdr:rowOff>
    </xdr:from>
    <xdr:ext cx="914400" cy="264560"/>
    <xdr:sp macro="" textlink="">
      <xdr:nvSpPr>
        <xdr:cNvPr id="6458" name="TextBox 6457">
          <a:extLst>
            <a:ext uri="{FF2B5EF4-FFF2-40B4-BE49-F238E27FC236}">
              <a16:creationId xmlns:a16="http://schemas.microsoft.com/office/drawing/2014/main" id="{00000000-0008-0000-6100-00003A190000}"/>
            </a:ext>
          </a:extLst>
        </xdr:cNvPr>
        <xdr:cNvSpPr txBox="1"/>
      </xdr:nvSpPr>
      <xdr:spPr>
        <a:xfrm>
          <a:off x="16380136" y="7312211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43</xdr:row>
      <xdr:rowOff>0</xdr:rowOff>
    </xdr:from>
    <xdr:ext cx="914400" cy="264560"/>
    <xdr:sp macro="" textlink="">
      <xdr:nvSpPr>
        <xdr:cNvPr id="6459" name="TextBox 6458">
          <a:extLst>
            <a:ext uri="{FF2B5EF4-FFF2-40B4-BE49-F238E27FC236}">
              <a16:creationId xmlns:a16="http://schemas.microsoft.com/office/drawing/2014/main" id="{00000000-0008-0000-6100-00003B190000}"/>
            </a:ext>
          </a:extLst>
        </xdr:cNvPr>
        <xdr:cNvSpPr txBox="1"/>
      </xdr:nvSpPr>
      <xdr:spPr>
        <a:xfrm>
          <a:off x="16380136" y="7312211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43</xdr:row>
      <xdr:rowOff>0</xdr:rowOff>
    </xdr:from>
    <xdr:ext cx="914400" cy="264560"/>
    <xdr:sp macro="" textlink="">
      <xdr:nvSpPr>
        <xdr:cNvPr id="6460" name="TextBox 6459">
          <a:extLst>
            <a:ext uri="{FF2B5EF4-FFF2-40B4-BE49-F238E27FC236}">
              <a16:creationId xmlns:a16="http://schemas.microsoft.com/office/drawing/2014/main" id="{00000000-0008-0000-6100-00003C190000}"/>
            </a:ext>
          </a:extLst>
        </xdr:cNvPr>
        <xdr:cNvSpPr txBox="1"/>
      </xdr:nvSpPr>
      <xdr:spPr>
        <a:xfrm>
          <a:off x="16380136" y="7312211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43</xdr:row>
      <xdr:rowOff>0</xdr:rowOff>
    </xdr:from>
    <xdr:ext cx="914400" cy="264560"/>
    <xdr:sp macro="" textlink="">
      <xdr:nvSpPr>
        <xdr:cNvPr id="6461" name="TextBox 6460">
          <a:extLst>
            <a:ext uri="{FF2B5EF4-FFF2-40B4-BE49-F238E27FC236}">
              <a16:creationId xmlns:a16="http://schemas.microsoft.com/office/drawing/2014/main" id="{00000000-0008-0000-6100-00003D190000}"/>
            </a:ext>
          </a:extLst>
        </xdr:cNvPr>
        <xdr:cNvSpPr txBox="1"/>
      </xdr:nvSpPr>
      <xdr:spPr>
        <a:xfrm>
          <a:off x="16380136" y="7312211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6462" name="TextBox 6461">
          <a:extLst>
            <a:ext uri="{FF2B5EF4-FFF2-40B4-BE49-F238E27FC236}">
              <a16:creationId xmlns:a16="http://schemas.microsoft.com/office/drawing/2014/main" id="{00000000-0008-0000-6100-00003E19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6463" name="TextBox 6462">
          <a:extLst>
            <a:ext uri="{FF2B5EF4-FFF2-40B4-BE49-F238E27FC236}">
              <a16:creationId xmlns:a16="http://schemas.microsoft.com/office/drawing/2014/main" id="{00000000-0008-0000-6100-00003F19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6464" name="TextBox 6463">
          <a:extLst>
            <a:ext uri="{FF2B5EF4-FFF2-40B4-BE49-F238E27FC236}">
              <a16:creationId xmlns:a16="http://schemas.microsoft.com/office/drawing/2014/main" id="{00000000-0008-0000-6100-00004019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6465" name="TextBox 6464">
          <a:extLst>
            <a:ext uri="{FF2B5EF4-FFF2-40B4-BE49-F238E27FC236}">
              <a16:creationId xmlns:a16="http://schemas.microsoft.com/office/drawing/2014/main" id="{00000000-0008-0000-6100-00004119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6466" name="TextBox 6465">
          <a:extLst>
            <a:ext uri="{FF2B5EF4-FFF2-40B4-BE49-F238E27FC236}">
              <a16:creationId xmlns:a16="http://schemas.microsoft.com/office/drawing/2014/main" id="{00000000-0008-0000-6100-00004219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6467" name="TextBox 6466">
          <a:extLst>
            <a:ext uri="{FF2B5EF4-FFF2-40B4-BE49-F238E27FC236}">
              <a16:creationId xmlns:a16="http://schemas.microsoft.com/office/drawing/2014/main" id="{00000000-0008-0000-6100-00004319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6468" name="TextBox 6467">
          <a:extLst>
            <a:ext uri="{FF2B5EF4-FFF2-40B4-BE49-F238E27FC236}">
              <a16:creationId xmlns:a16="http://schemas.microsoft.com/office/drawing/2014/main" id="{00000000-0008-0000-6100-00004419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6469" name="TextBox 6468">
          <a:extLst>
            <a:ext uri="{FF2B5EF4-FFF2-40B4-BE49-F238E27FC236}">
              <a16:creationId xmlns:a16="http://schemas.microsoft.com/office/drawing/2014/main" id="{00000000-0008-0000-6100-00004519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6470" name="TextBox 6469">
          <a:extLst>
            <a:ext uri="{FF2B5EF4-FFF2-40B4-BE49-F238E27FC236}">
              <a16:creationId xmlns:a16="http://schemas.microsoft.com/office/drawing/2014/main" id="{00000000-0008-0000-6100-00004619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6471" name="TextBox 6470">
          <a:extLst>
            <a:ext uri="{FF2B5EF4-FFF2-40B4-BE49-F238E27FC236}">
              <a16:creationId xmlns:a16="http://schemas.microsoft.com/office/drawing/2014/main" id="{00000000-0008-0000-6100-00004719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6472" name="TextBox 6471">
          <a:extLst>
            <a:ext uri="{FF2B5EF4-FFF2-40B4-BE49-F238E27FC236}">
              <a16:creationId xmlns:a16="http://schemas.microsoft.com/office/drawing/2014/main" id="{00000000-0008-0000-6100-00004819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6473" name="TextBox 6472">
          <a:extLst>
            <a:ext uri="{FF2B5EF4-FFF2-40B4-BE49-F238E27FC236}">
              <a16:creationId xmlns:a16="http://schemas.microsoft.com/office/drawing/2014/main" id="{00000000-0008-0000-6100-00004919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43</xdr:row>
      <xdr:rowOff>0</xdr:rowOff>
    </xdr:from>
    <xdr:ext cx="914400" cy="264560"/>
    <xdr:sp macro="" textlink="">
      <xdr:nvSpPr>
        <xdr:cNvPr id="6474" name="TextBox 6473">
          <a:extLst>
            <a:ext uri="{FF2B5EF4-FFF2-40B4-BE49-F238E27FC236}">
              <a16:creationId xmlns:a16="http://schemas.microsoft.com/office/drawing/2014/main" id="{00000000-0008-0000-6100-00004A190000}"/>
            </a:ext>
          </a:extLst>
        </xdr:cNvPr>
        <xdr:cNvSpPr txBox="1"/>
      </xdr:nvSpPr>
      <xdr:spPr>
        <a:xfrm>
          <a:off x="16380136" y="7312211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43</xdr:row>
      <xdr:rowOff>0</xdr:rowOff>
    </xdr:from>
    <xdr:ext cx="914400" cy="264560"/>
    <xdr:sp macro="" textlink="">
      <xdr:nvSpPr>
        <xdr:cNvPr id="6475" name="TextBox 6474">
          <a:extLst>
            <a:ext uri="{FF2B5EF4-FFF2-40B4-BE49-F238E27FC236}">
              <a16:creationId xmlns:a16="http://schemas.microsoft.com/office/drawing/2014/main" id="{00000000-0008-0000-6100-00004B190000}"/>
            </a:ext>
          </a:extLst>
        </xdr:cNvPr>
        <xdr:cNvSpPr txBox="1"/>
      </xdr:nvSpPr>
      <xdr:spPr>
        <a:xfrm>
          <a:off x="16380136" y="7312211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43</xdr:row>
      <xdr:rowOff>0</xdr:rowOff>
    </xdr:from>
    <xdr:ext cx="914400" cy="264560"/>
    <xdr:sp macro="" textlink="">
      <xdr:nvSpPr>
        <xdr:cNvPr id="6476" name="TextBox 6475">
          <a:extLst>
            <a:ext uri="{FF2B5EF4-FFF2-40B4-BE49-F238E27FC236}">
              <a16:creationId xmlns:a16="http://schemas.microsoft.com/office/drawing/2014/main" id="{00000000-0008-0000-6100-00004C190000}"/>
            </a:ext>
          </a:extLst>
        </xdr:cNvPr>
        <xdr:cNvSpPr txBox="1"/>
      </xdr:nvSpPr>
      <xdr:spPr>
        <a:xfrm>
          <a:off x="16380136" y="7312211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43</xdr:row>
      <xdr:rowOff>0</xdr:rowOff>
    </xdr:from>
    <xdr:ext cx="914400" cy="264560"/>
    <xdr:sp macro="" textlink="">
      <xdr:nvSpPr>
        <xdr:cNvPr id="6477" name="TextBox 6476">
          <a:extLst>
            <a:ext uri="{FF2B5EF4-FFF2-40B4-BE49-F238E27FC236}">
              <a16:creationId xmlns:a16="http://schemas.microsoft.com/office/drawing/2014/main" id="{00000000-0008-0000-6100-00004D190000}"/>
            </a:ext>
          </a:extLst>
        </xdr:cNvPr>
        <xdr:cNvSpPr txBox="1"/>
      </xdr:nvSpPr>
      <xdr:spPr>
        <a:xfrm>
          <a:off x="16380136" y="7312211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6478" name="TextBox 6477">
          <a:extLst>
            <a:ext uri="{FF2B5EF4-FFF2-40B4-BE49-F238E27FC236}">
              <a16:creationId xmlns:a16="http://schemas.microsoft.com/office/drawing/2014/main" id="{00000000-0008-0000-6100-00004E19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6479" name="TextBox 6478">
          <a:extLst>
            <a:ext uri="{FF2B5EF4-FFF2-40B4-BE49-F238E27FC236}">
              <a16:creationId xmlns:a16="http://schemas.microsoft.com/office/drawing/2014/main" id="{00000000-0008-0000-6100-00004F19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6480" name="TextBox 6479">
          <a:extLst>
            <a:ext uri="{FF2B5EF4-FFF2-40B4-BE49-F238E27FC236}">
              <a16:creationId xmlns:a16="http://schemas.microsoft.com/office/drawing/2014/main" id="{00000000-0008-0000-6100-00005019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6481" name="TextBox 6480">
          <a:extLst>
            <a:ext uri="{FF2B5EF4-FFF2-40B4-BE49-F238E27FC236}">
              <a16:creationId xmlns:a16="http://schemas.microsoft.com/office/drawing/2014/main" id="{00000000-0008-0000-6100-00005119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6482" name="TextBox 6481">
          <a:extLst>
            <a:ext uri="{FF2B5EF4-FFF2-40B4-BE49-F238E27FC236}">
              <a16:creationId xmlns:a16="http://schemas.microsoft.com/office/drawing/2014/main" id="{00000000-0008-0000-6100-00005219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6483" name="TextBox 6482">
          <a:extLst>
            <a:ext uri="{FF2B5EF4-FFF2-40B4-BE49-F238E27FC236}">
              <a16:creationId xmlns:a16="http://schemas.microsoft.com/office/drawing/2014/main" id="{00000000-0008-0000-6100-00005319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6484" name="TextBox 6483">
          <a:extLst>
            <a:ext uri="{FF2B5EF4-FFF2-40B4-BE49-F238E27FC236}">
              <a16:creationId xmlns:a16="http://schemas.microsoft.com/office/drawing/2014/main" id="{00000000-0008-0000-6100-00005419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6485" name="TextBox 6484">
          <a:extLst>
            <a:ext uri="{FF2B5EF4-FFF2-40B4-BE49-F238E27FC236}">
              <a16:creationId xmlns:a16="http://schemas.microsoft.com/office/drawing/2014/main" id="{00000000-0008-0000-6100-00005519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6486" name="TextBox 6485">
          <a:extLst>
            <a:ext uri="{FF2B5EF4-FFF2-40B4-BE49-F238E27FC236}">
              <a16:creationId xmlns:a16="http://schemas.microsoft.com/office/drawing/2014/main" id="{00000000-0008-0000-6100-00005619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6487" name="TextBox 6486">
          <a:extLst>
            <a:ext uri="{FF2B5EF4-FFF2-40B4-BE49-F238E27FC236}">
              <a16:creationId xmlns:a16="http://schemas.microsoft.com/office/drawing/2014/main" id="{00000000-0008-0000-6100-00005719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6488" name="TextBox 6487">
          <a:extLst>
            <a:ext uri="{FF2B5EF4-FFF2-40B4-BE49-F238E27FC236}">
              <a16:creationId xmlns:a16="http://schemas.microsoft.com/office/drawing/2014/main" id="{00000000-0008-0000-6100-00005819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6489" name="TextBox 6488">
          <a:extLst>
            <a:ext uri="{FF2B5EF4-FFF2-40B4-BE49-F238E27FC236}">
              <a16:creationId xmlns:a16="http://schemas.microsoft.com/office/drawing/2014/main" id="{00000000-0008-0000-6100-00005919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6490" name="TextBox 6489">
          <a:extLst>
            <a:ext uri="{FF2B5EF4-FFF2-40B4-BE49-F238E27FC236}">
              <a16:creationId xmlns:a16="http://schemas.microsoft.com/office/drawing/2014/main" id="{00000000-0008-0000-6100-00005A19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6491" name="TextBox 6490">
          <a:extLst>
            <a:ext uri="{FF2B5EF4-FFF2-40B4-BE49-F238E27FC236}">
              <a16:creationId xmlns:a16="http://schemas.microsoft.com/office/drawing/2014/main" id="{00000000-0008-0000-6100-00005B19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6492" name="TextBox 6491">
          <a:extLst>
            <a:ext uri="{FF2B5EF4-FFF2-40B4-BE49-F238E27FC236}">
              <a16:creationId xmlns:a16="http://schemas.microsoft.com/office/drawing/2014/main" id="{00000000-0008-0000-6100-00005C19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6493" name="TextBox 6492">
          <a:extLst>
            <a:ext uri="{FF2B5EF4-FFF2-40B4-BE49-F238E27FC236}">
              <a16:creationId xmlns:a16="http://schemas.microsoft.com/office/drawing/2014/main" id="{00000000-0008-0000-6100-00005D19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6494" name="TextBox 6493">
          <a:extLst>
            <a:ext uri="{FF2B5EF4-FFF2-40B4-BE49-F238E27FC236}">
              <a16:creationId xmlns:a16="http://schemas.microsoft.com/office/drawing/2014/main" id="{00000000-0008-0000-6100-00005E19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6495" name="TextBox 6494">
          <a:extLst>
            <a:ext uri="{FF2B5EF4-FFF2-40B4-BE49-F238E27FC236}">
              <a16:creationId xmlns:a16="http://schemas.microsoft.com/office/drawing/2014/main" id="{00000000-0008-0000-6100-00005F19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6496" name="TextBox 6495">
          <a:extLst>
            <a:ext uri="{FF2B5EF4-FFF2-40B4-BE49-F238E27FC236}">
              <a16:creationId xmlns:a16="http://schemas.microsoft.com/office/drawing/2014/main" id="{00000000-0008-0000-6100-00006019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6497" name="TextBox 6496">
          <a:extLst>
            <a:ext uri="{FF2B5EF4-FFF2-40B4-BE49-F238E27FC236}">
              <a16:creationId xmlns:a16="http://schemas.microsoft.com/office/drawing/2014/main" id="{00000000-0008-0000-6100-00006119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6498" name="TextBox 6497">
          <a:extLst>
            <a:ext uri="{FF2B5EF4-FFF2-40B4-BE49-F238E27FC236}">
              <a16:creationId xmlns:a16="http://schemas.microsoft.com/office/drawing/2014/main" id="{00000000-0008-0000-6100-00006219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6499" name="TextBox 6498">
          <a:extLst>
            <a:ext uri="{FF2B5EF4-FFF2-40B4-BE49-F238E27FC236}">
              <a16:creationId xmlns:a16="http://schemas.microsoft.com/office/drawing/2014/main" id="{00000000-0008-0000-6100-00006319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6500" name="TextBox 6499">
          <a:extLst>
            <a:ext uri="{FF2B5EF4-FFF2-40B4-BE49-F238E27FC236}">
              <a16:creationId xmlns:a16="http://schemas.microsoft.com/office/drawing/2014/main" id="{00000000-0008-0000-6100-00006419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6501" name="TextBox 6500">
          <a:extLst>
            <a:ext uri="{FF2B5EF4-FFF2-40B4-BE49-F238E27FC236}">
              <a16:creationId xmlns:a16="http://schemas.microsoft.com/office/drawing/2014/main" id="{00000000-0008-0000-6100-00006519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43</xdr:row>
      <xdr:rowOff>0</xdr:rowOff>
    </xdr:from>
    <xdr:ext cx="914400" cy="264560"/>
    <xdr:sp macro="" textlink="">
      <xdr:nvSpPr>
        <xdr:cNvPr id="6502" name="TextBox 6501">
          <a:extLst>
            <a:ext uri="{FF2B5EF4-FFF2-40B4-BE49-F238E27FC236}">
              <a16:creationId xmlns:a16="http://schemas.microsoft.com/office/drawing/2014/main" id="{00000000-0008-0000-6100-000066190000}"/>
            </a:ext>
          </a:extLst>
        </xdr:cNvPr>
        <xdr:cNvSpPr txBox="1"/>
      </xdr:nvSpPr>
      <xdr:spPr>
        <a:xfrm>
          <a:off x="16380136" y="7312211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43</xdr:row>
      <xdr:rowOff>0</xdr:rowOff>
    </xdr:from>
    <xdr:ext cx="914400" cy="264560"/>
    <xdr:sp macro="" textlink="">
      <xdr:nvSpPr>
        <xdr:cNvPr id="6503" name="TextBox 6502">
          <a:extLst>
            <a:ext uri="{FF2B5EF4-FFF2-40B4-BE49-F238E27FC236}">
              <a16:creationId xmlns:a16="http://schemas.microsoft.com/office/drawing/2014/main" id="{00000000-0008-0000-6100-000067190000}"/>
            </a:ext>
          </a:extLst>
        </xdr:cNvPr>
        <xdr:cNvSpPr txBox="1"/>
      </xdr:nvSpPr>
      <xdr:spPr>
        <a:xfrm>
          <a:off x="16380136" y="7312211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43</xdr:row>
      <xdr:rowOff>0</xdr:rowOff>
    </xdr:from>
    <xdr:ext cx="914400" cy="264560"/>
    <xdr:sp macro="" textlink="">
      <xdr:nvSpPr>
        <xdr:cNvPr id="6504" name="TextBox 6503">
          <a:extLst>
            <a:ext uri="{FF2B5EF4-FFF2-40B4-BE49-F238E27FC236}">
              <a16:creationId xmlns:a16="http://schemas.microsoft.com/office/drawing/2014/main" id="{00000000-0008-0000-6100-000068190000}"/>
            </a:ext>
          </a:extLst>
        </xdr:cNvPr>
        <xdr:cNvSpPr txBox="1"/>
      </xdr:nvSpPr>
      <xdr:spPr>
        <a:xfrm>
          <a:off x="16380136" y="7312211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43</xdr:row>
      <xdr:rowOff>0</xdr:rowOff>
    </xdr:from>
    <xdr:ext cx="914400" cy="264560"/>
    <xdr:sp macro="" textlink="">
      <xdr:nvSpPr>
        <xdr:cNvPr id="6505" name="TextBox 6504">
          <a:extLst>
            <a:ext uri="{FF2B5EF4-FFF2-40B4-BE49-F238E27FC236}">
              <a16:creationId xmlns:a16="http://schemas.microsoft.com/office/drawing/2014/main" id="{00000000-0008-0000-6100-000069190000}"/>
            </a:ext>
          </a:extLst>
        </xdr:cNvPr>
        <xdr:cNvSpPr txBox="1"/>
      </xdr:nvSpPr>
      <xdr:spPr>
        <a:xfrm>
          <a:off x="16380136" y="7312211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6506" name="TextBox 6505">
          <a:extLst>
            <a:ext uri="{FF2B5EF4-FFF2-40B4-BE49-F238E27FC236}">
              <a16:creationId xmlns:a16="http://schemas.microsoft.com/office/drawing/2014/main" id="{00000000-0008-0000-6100-00006A19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6507" name="TextBox 6506">
          <a:extLst>
            <a:ext uri="{FF2B5EF4-FFF2-40B4-BE49-F238E27FC236}">
              <a16:creationId xmlns:a16="http://schemas.microsoft.com/office/drawing/2014/main" id="{00000000-0008-0000-6100-00006B19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6508" name="TextBox 6507">
          <a:extLst>
            <a:ext uri="{FF2B5EF4-FFF2-40B4-BE49-F238E27FC236}">
              <a16:creationId xmlns:a16="http://schemas.microsoft.com/office/drawing/2014/main" id="{00000000-0008-0000-6100-00006C19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6509" name="TextBox 6508">
          <a:extLst>
            <a:ext uri="{FF2B5EF4-FFF2-40B4-BE49-F238E27FC236}">
              <a16:creationId xmlns:a16="http://schemas.microsoft.com/office/drawing/2014/main" id="{00000000-0008-0000-6100-00006D19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6510" name="TextBox 6509">
          <a:extLst>
            <a:ext uri="{FF2B5EF4-FFF2-40B4-BE49-F238E27FC236}">
              <a16:creationId xmlns:a16="http://schemas.microsoft.com/office/drawing/2014/main" id="{00000000-0008-0000-6100-00006E19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6511" name="TextBox 6510">
          <a:extLst>
            <a:ext uri="{FF2B5EF4-FFF2-40B4-BE49-F238E27FC236}">
              <a16:creationId xmlns:a16="http://schemas.microsoft.com/office/drawing/2014/main" id="{00000000-0008-0000-6100-00006F19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6512" name="TextBox 6511">
          <a:extLst>
            <a:ext uri="{FF2B5EF4-FFF2-40B4-BE49-F238E27FC236}">
              <a16:creationId xmlns:a16="http://schemas.microsoft.com/office/drawing/2014/main" id="{00000000-0008-0000-6100-00007019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6513" name="TextBox 6512">
          <a:extLst>
            <a:ext uri="{FF2B5EF4-FFF2-40B4-BE49-F238E27FC236}">
              <a16:creationId xmlns:a16="http://schemas.microsoft.com/office/drawing/2014/main" id="{00000000-0008-0000-6100-00007119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6514" name="TextBox 6513">
          <a:extLst>
            <a:ext uri="{FF2B5EF4-FFF2-40B4-BE49-F238E27FC236}">
              <a16:creationId xmlns:a16="http://schemas.microsoft.com/office/drawing/2014/main" id="{00000000-0008-0000-6100-00007219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6515" name="TextBox 6514">
          <a:extLst>
            <a:ext uri="{FF2B5EF4-FFF2-40B4-BE49-F238E27FC236}">
              <a16:creationId xmlns:a16="http://schemas.microsoft.com/office/drawing/2014/main" id="{00000000-0008-0000-6100-00007319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6516" name="TextBox 6515">
          <a:extLst>
            <a:ext uri="{FF2B5EF4-FFF2-40B4-BE49-F238E27FC236}">
              <a16:creationId xmlns:a16="http://schemas.microsoft.com/office/drawing/2014/main" id="{00000000-0008-0000-6100-00007419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6517" name="TextBox 6516">
          <a:extLst>
            <a:ext uri="{FF2B5EF4-FFF2-40B4-BE49-F238E27FC236}">
              <a16:creationId xmlns:a16="http://schemas.microsoft.com/office/drawing/2014/main" id="{00000000-0008-0000-6100-00007519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43</xdr:row>
      <xdr:rowOff>0</xdr:rowOff>
    </xdr:from>
    <xdr:ext cx="914400" cy="264560"/>
    <xdr:sp macro="" textlink="">
      <xdr:nvSpPr>
        <xdr:cNvPr id="6518" name="TextBox 6517">
          <a:extLst>
            <a:ext uri="{FF2B5EF4-FFF2-40B4-BE49-F238E27FC236}">
              <a16:creationId xmlns:a16="http://schemas.microsoft.com/office/drawing/2014/main" id="{00000000-0008-0000-6100-000076190000}"/>
            </a:ext>
          </a:extLst>
        </xdr:cNvPr>
        <xdr:cNvSpPr txBox="1"/>
      </xdr:nvSpPr>
      <xdr:spPr>
        <a:xfrm>
          <a:off x="16380136" y="7312211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43</xdr:row>
      <xdr:rowOff>0</xdr:rowOff>
    </xdr:from>
    <xdr:ext cx="914400" cy="264560"/>
    <xdr:sp macro="" textlink="">
      <xdr:nvSpPr>
        <xdr:cNvPr id="6519" name="TextBox 6518">
          <a:extLst>
            <a:ext uri="{FF2B5EF4-FFF2-40B4-BE49-F238E27FC236}">
              <a16:creationId xmlns:a16="http://schemas.microsoft.com/office/drawing/2014/main" id="{00000000-0008-0000-6100-000077190000}"/>
            </a:ext>
          </a:extLst>
        </xdr:cNvPr>
        <xdr:cNvSpPr txBox="1"/>
      </xdr:nvSpPr>
      <xdr:spPr>
        <a:xfrm>
          <a:off x="16380136" y="7312211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43</xdr:row>
      <xdr:rowOff>0</xdr:rowOff>
    </xdr:from>
    <xdr:ext cx="914400" cy="264560"/>
    <xdr:sp macro="" textlink="">
      <xdr:nvSpPr>
        <xdr:cNvPr id="6520" name="TextBox 6519">
          <a:extLst>
            <a:ext uri="{FF2B5EF4-FFF2-40B4-BE49-F238E27FC236}">
              <a16:creationId xmlns:a16="http://schemas.microsoft.com/office/drawing/2014/main" id="{00000000-0008-0000-6100-000078190000}"/>
            </a:ext>
          </a:extLst>
        </xdr:cNvPr>
        <xdr:cNvSpPr txBox="1"/>
      </xdr:nvSpPr>
      <xdr:spPr>
        <a:xfrm>
          <a:off x="16380136" y="7312211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43</xdr:row>
      <xdr:rowOff>0</xdr:rowOff>
    </xdr:from>
    <xdr:ext cx="914400" cy="264560"/>
    <xdr:sp macro="" textlink="">
      <xdr:nvSpPr>
        <xdr:cNvPr id="6521" name="TextBox 6520">
          <a:extLst>
            <a:ext uri="{FF2B5EF4-FFF2-40B4-BE49-F238E27FC236}">
              <a16:creationId xmlns:a16="http://schemas.microsoft.com/office/drawing/2014/main" id="{00000000-0008-0000-6100-000079190000}"/>
            </a:ext>
          </a:extLst>
        </xdr:cNvPr>
        <xdr:cNvSpPr txBox="1"/>
      </xdr:nvSpPr>
      <xdr:spPr>
        <a:xfrm>
          <a:off x="16380136" y="7312211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6522" name="TextBox 6521">
          <a:extLst>
            <a:ext uri="{FF2B5EF4-FFF2-40B4-BE49-F238E27FC236}">
              <a16:creationId xmlns:a16="http://schemas.microsoft.com/office/drawing/2014/main" id="{00000000-0008-0000-6100-00007A19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6523" name="TextBox 6522">
          <a:extLst>
            <a:ext uri="{FF2B5EF4-FFF2-40B4-BE49-F238E27FC236}">
              <a16:creationId xmlns:a16="http://schemas.microsoft.com/office/drawing/2014/main" id="{00000000-0008-0000-6100-00007B19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6524" name="TextBox 6523">
          <a:extLst>
            <a:ext uri="{FF2B5EF4-FFF2-40B4-BE49-F238E27FC236}">
              <a16:creationId xmlns:a16="http://schemas.microsoft.com/office/drawing/2014/main" id="{00000000-0008-0000-6100-00007C19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6525" name="TextBox 6524">
          <a:extLst>
            <a:ext uri="{FF2B5EF4-FFF2-40B4-BE49-F238E27FC236}">
              <a16:creationId xmlns:a16="http://schemas.microsoft.com/office/drawing/2014/main" id="{00000000-0008-0000-6100-00007D19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6526" name="TextBox 6525">
          <a:extLst>
            <a:ext uri="{FF2B5EF4-FFF2-40B4-BE49-F238E27FC236}">
              <a16:creationId xmlns:a16="http://schemas.microsoft.com/office/drawing/2014/main" id="{00000000-0008-0000-6100-00007E19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6527" name="TextBox 6526">
          <a:extLst>
            <a:ext uri="{FF2B5EF4-FFF2-40B4-BE49-F238E27FC236}">
              <a16:creationId xmlns:a16="http://schemas.microsoft.com/office/drawing/2014/main" id="{00000000-0008-0000-6100-00007F19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6528" name="TextBox 6527">
          <a:extLst>
            <a:ext uri="{FF2B5EF4-FFF2-40B4-BE49-F238E27FC236}">
              <a16:creationId xmlns:a16="http://schemas.microsoft.com/office/drawing/2014/main" id="{00000000-0008-0000-6100-00008019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6529" name="TextBox 6528">
          <a:extLst>
            <a:ext uri="{FF2B5EF4-FFF2-40B4-BE49-F238E27FC236}">
              <a16:creationId xmlns:a16="http://schemas.microsoft.com/office/drawing/2014/main" id="{00000000-0008-0000-6100-00008119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6530" name="TextBox 6529">
          <a:extLst>
            <a:ext uri="{FF2B5EF4-FFF2-40B4-BE49-F238E27FC236}">
              <a16:creationId xmlns:a16="http://schemas.microsoft.com/office/drawing/2014/main" id="{00000000-0008-0000-6100-00008219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6531" name="TextBox 6530">
          <a:extLst>
            <a:ext uri="{FF2B5EF4-FFF2-40B4-BE49-F238E27FC236}">
              <a16:creationId xmlns:a16="http://schemas.microsoft.com/office/drawing/2014/main" id="{00000000-0008-0000-6100-00008319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6532" name="TextBox 6531">
          <a:extLst>
            <a:ext uri="{FF2B5EF4-FFF2-40B4-BE49-F238E27FC236}">
              <a16:creationId xmlns:a16="http://schemas.microsoft.com/office/drawing/2014/main" id="{00000000-0008-0000-6100-00008419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6533" name="TextBox 6532">
          <a:extLst>
            <a:ext uri="{FF2B5EF4-FFF2-40B4-BE49-F238E27FC236}">
              <a16:creationId xmlns:a16="http://schemas.microsoft.com/office/drawing/2014/main" id="{00000000-0008-0000-6100-00008519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6534" name="TextBox 6533">
          <a:extLst>
            <a:ext uri="{FF2B5EF4-FFF2-40B4-BE49-F238E27FC236}">
              <a16:creationId xmlns:a16="http://schemas.microsoft.com/office/drawing/2014/main" id="{00000000-0008-0000-6100-00008619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6535" name="TextBox 6534">
          <a:extLst>
            <a:ext uri="{FF2B5EF4-FFF2-40B4-BE49-F238E27FC236}">
              <a16:creationId xmlns:a16="http://schemas.microsoft.com/office/drawing/2014/main" id="{00000000-0008-0000-6100-00008719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6536" name="TextBox 6535">
          <a:extLst>
            <a:ext uri="{FF2B5EF4-FFF2-40B4-BE49-F238E27FC236}">
              <a16:creationId xmlns:a16="http://schemas.microsoft.com/office/drawing/2014/main" id="{00000000-0008-0000-6100-00008819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42</xdr:row>
      <xdr:rowOff>1013883</xdr:rowOff>
    </xdr:from>
    <xdr:ext cx="914400" cy="264560"/>
    <xdr:sp macro="" textlink="">
      <xdr:nvSpPr>
        <xdr:cNvPr id="6537" name="TextBox 6536">
          <a:extLst>
            <a:ext uri="{FF2B5EF4-FFF2-40B4-BE49-F238E27FC236}">
              <a16:creationId xmlns:a16="http://schemas.microsoft.com/office/drawing/2014/main" id="{00000000-0008-0000-6100-000089190000}"/>
            </a:ext>
          </a:extLst>
        </xdr:cNvPr>
        <xdr:cNvSpPr txBox="1"/>
      </xdr:nvSpPr>
      <xdr:spPr>
        <a:xfrm>
          <a:off x="16380136" y="73120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6538" name="TextBox 6537">
          <a:extLst>
            <a:ext uri="{FF2B5EF4-FFF2-40B4-BE49-F238E27FC236}">
              <a16:creationId xmlns:a16="http://schemas.microsoft.com/office/drawing/2014/main" id="{00000000-0008-0000-6100-00008A19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6539" name="TextBox 6538">
          <a:extLst>
            <a:ext uri="{FF2B5EF4-FFF2-40B4-BE49-F238E27FC236}">
              <a16:creationId xmlns:a16="http://schemas.microsoft.com/office/drawing/2014/main" id="{00000000-0008-0000-6100-00008B19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6540" name="TextBox 6539">
          <a:extLst>
            <a:ext uri="{FF2B5EF4-FFF2-40B4-BE49-F238E27FC236}">
              <a16:creationId xmlns:a16="http://schemas.microsoft.com/office/drawing/2014/main" id="{00000000-0008-0000-6100-00008C19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6541" name="TextBox 6540">
          <a:extLst>
            <a:ext uri="{FF2B5EF4-FFF2-40B4-BE49-F238E27FC236}">
              <a16:creationId xmlns:a16="http://schemas.microsoft.com/office/drawing/2014/main" id="{00000000-0008-0000-6100-00008D19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6542" name="TextBox 6541">
          <a:extLst>
            <a:ext uri="{FF2B5EF4-FFF2-40B4-BE49-F238E27FC236}">
              <a16:creationId xmlns:a16="http://schemas.microsoft.com/office/drawing/2014/main" id="{00000000-0008-0000-6100-00008E19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6543" name="TextBox 6542">
          <a:extLst>
            <a:ext uri="{FF2B5EF4-FFF2-40B4-BE49-F238E27FC236}">
              <a16:creationId xmlns:a16="http://schemas.microsoft.com/office/drawing/2014/main" id="{00000000-0008-0000-6100-00008F19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6544" name="TextBox 6543">
          <a:extLst>
            <a:ext uri="{FF2B5EF4-FFF2-40B4-BE49-F238E27FC236}">
              <a16:creationId xmlns:a16="http://schemas.microsoft.com/office/drawing/2014/main" id="{00000000-0008-0000-6100-00009019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6545" name="TextBox 6544">
          <a:extLst>
            <a:ext uri="{FF2B5EF4-FFF2-40B4-BE49-F238E27FC236}">
              <a16:creationId xmlns:a16="http://schemas.microsoft.com/office/drawing/2014/main" id="{00000000-0008-0000-6100-00009119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6546" name="TextBox 6545">
          <a:extLst>
            <a:ext uri="{FF2B5EF4-FFF2-40B4-BE49-F238E27FC236}">
              <a16:creationId xmlns:a16="http://schemas.microsoft.com/office/drawing/2014/main" id="{00000000-0008-0000-6100-00009219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6547" name="TextBox 6546">
          <a:extLst>
            <a:ext uri="{FF2B5EF4-FFF2-40B4-BE49-F238E27FC236}">
              <a16:creationId xmlns:a16="http://schemas.microsoft.com/office/drawing/2014/main" id="{00000000-0008-0000-6100-00009319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6548" name="TextBox 6547">
          <a:extLst>
            <a:ext uri="{FF2B5EF4-FFF2-40B4-BE49-F238E27FC236}">
              <a16:creationId xmlns:a16="http://schemas.microsoft.com/office/drawing/2014/main" id="{00000000-0008-0000-6100-00009419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6549" name="TextBox 6548">
          <a:extLst>
            <a:ext uri="{FF2B5EF4-FFF2-40B4-BE49-F238E27FC236}">
              <a16:creationId xmlns:a16="http://schemas.microsoft.com/office/drawing/2014/main" id="{00000000-0008-0000-6100-00009519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6550" name="TextBox 6549">
          <a:extLst>
            <a:ext uri="{FF2B5EF4-FFF2-40B4-BE49-F238E27FC236}">
              <a16:creationId xmlns:a16="http://schemas.microsoft.com/office/drawing/2014/main" id="{00000000-0008-0000-6100-00009619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6551" name="TextBox 6550">
          <a:extLst>
            <a:ext uri="{FF2B5EF4-FFF2-40B4-BE49-F238E27FC236}">
              <a16:creationId xmlns:a16="http://schemas.microsoft.com/office/drawing/2014/main" id="{00000000-0008-0000-6100-00009719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6552" name="TextBox 6551">
          <a:extLst>
            <a:ext uri="{FF2B5EF4-FFF2-40B4-BE49-F238E27FC236}">
              <a16:creationId xmlns:a16="http://schemas.microsoft.com/office/drawing/2014/main" id="{00000000-0008-0000-6100-00009819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6553" name="TextBox 6552">
          <a:extLst>
            <a:ext uri="{FF2B5EF4-FFF2-40B4-BE49-F238E27FC236}">
              <a16:creationId xmlns:a16="http://schemas.microsoft.com/office/drawing/2014/main" id="{00000000-0008-0000-6100-00009919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6554" name="TextBox 6553">
          <a:extLst>
            <a:ext uri="{FF2B5EF4-FFF2-40B4-BE49-F238E27FC236}">
              <a16:creationId xmlns:a16="http://schemas.microsoft.com/office/drawing/2014/main" id="{00000000-0008-0000-6100-00009A19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6555" name="TextBox 6554">
          <a:extLst>
            <a:ext uri="{FF2B5EF4-FFF2-40B4-BE49-F238E27FC236}">
              <a16:creationId xmlns:a16="http://schemas.microsoft.com/office/drawing/2014/main" id="{00000000-0008-0000-6100-00009B19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6556" name="TextBox 6555">
          <a:extLst>
            <a:ext uri="{FF2B5EF4-FFF2-40B4-BE49-F238E27FC236}">
              <a16:creationId xmlns:a16="http://schemas.microsoft.com/office/drawing/2014/main" id="{00000000-0008-0000-6100-00009C19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6557" name="TextBox 6556">
          <a:extLst>
            <a:ext uri="{FF2B5EF4-FFF2-40B4-BE49-F238E27FC236}">
              <a16:creationId xmlns:a16="http://schemas.microsoft.com/office/drawing/2014/main" id="{00000000-0008-0000-6100-00009D19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6558" name="TextBox 6557">
          <a:extLst>
            <a:ext uri="{FF2B5EF4-FFF2-40B4-BE49-F238E27FC236}">
              <a16:creationId xmlns:a16="http://schemas.microsoft.com/office/drawing/2014/main" id="{00000000-0008-0000-6100-00009E19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6559" name="TextBox 6558">
          <a:extLst>
            <a:ext uri="{FF2B5EF4-FFF2-40B4-BE49-F238E27FC236}">
              <a16:creationId xmlns:a16="http://schemas.microsoft.com/office/drawing/2014/main" id="{00000000-0008-0000-6100-00009F19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6560" name="TextBox 6559">
          <a:extLst>
            <a:ext uri="{FF2B5EF4-FFF2-40B4-BE49-F238E27FC236}">
              <a16:creationId xmlns:a16="http://schemas.microsoft.com/office/drawing/2014/main" id="{00000000-0008-0000-6100-0000A019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6561" name="TextBox 6560">
          <a:extLst>
            <a:ext uri="{FF2B5EF4-FFF2-40B4-BE49-F238E27FC236}">
              <a16:creationId xmlns:a16="http://schemas.microsoft.com/office/drawing/2014/main" id="{00000000-0008-0000-6100-0000A119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6562" name="TextBox 6561">
          <a:extLst>
            <a:ext uri="{FF2B5EF4-FFF2-40B4-BE49-F238E27FC236}">
              <a16:creationId xmlns:a16="http://schemas.microsoft.com/office/drawing/2014/main" id="{00000000-0008-0000-6100-0000A219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6563" name="TextBox 6562">
          <a:extLst>
            <a:ext uri="{FF2B5EF4-FFF2-40B4-BE49-F238E27FC236}">
              <a16:creationId xmlns:a16="http://schemas.microsoft.com/office/drawing/2014/main" id="{00000000-0008-0000-6100-0000A319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6564" name="TextBox 6563">
          <a:extLst>
            <a:ext uri="{FF2B5EF4-FFF2-40B4-BE49-F238E27FC236}">
              <a16:creationId xmlns:a16="http://schemas.microsoft.com/office/drawing/2014/main" id="{00000000-0008-0000-6100-0000A419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6565" name="TextBox 6564">
          <a:extLst>
            <a:ext uri="{FF2B5EF4-FFF2-40B4-BE49-F238E27FC236}">
              <a16:creationId xmlns:a16="http://schemas.microsoft.com/office/drawing/2014/main" id="{00000000-0008-0000-6100-0000A519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6566" name="TextBox 6565">
          <a:extLst>
            <a:ext uri="{FF2B5EF4-FFF2-40B4-BE49-F238E27FC236}">
              <a16:creationId xmlns:a16="http://schemas.microsoft.com/office/drawing/2014/main" id="{00000000-0008-0000-6100-0000A619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6567" name="TextBox 6566">
          <a:extLst>
            <a:ext uri="{FF2B5EF4-FFF2-40B4-BE49-F238E27FC236}">
              <a16:creationId xmlns:a16="http://schemas.microsoft.com/office/drawing/2014/main" id="{00000000-0008-0000-6100-0000A719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6568" name="TextBox 6567">
          <a:extLst>
            <a:ext uri="{FF2B5EF4-FFF2-40B4-BE49-F238E27FC236}">
              <a16:creationId xmlns:a16="http://schemas.microsoft.com/office/drawing/2014/main" id="{00000000-0008-0000-6100-0000A819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6569" name="TextBox 6568">
          <a:extLst>
            <a:ext uri="{FF2B5EF4-FFF2-40B4-BE49-F238E27FC236}">
              <a16:creationId xmlns:a16="http://schemas.microsoft.com/office/drawing/2014/main" id="{00000000-0008-0000-6100-0000A919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45</xdr:row>
      <xdr:rowOff>0</xdr:rowOff>
    </xdr:from>
    <xdr:ext cx="914400" cy="264560"/>
    <xdr:sp macro="" textlink="">
      <xdr:nvSpPr>
        <xdr:cNvPr id="6570" name="TextBox 6569">
          <a:extLst>
            <a:ext uri="{FF2B5EF4-FFF2-40B4-BE49-F238E27FC236}">
              <a16:creationId xmlns:a16="http://schemas.microsoft.com/office/drawing/2014/main" id="{00000000-0008-0000-6100-0000AA190000}"/>
            </a:ext>
          </a:extLst>
        </xdr:cNvPr>
        <xdr:cNvSpPr txBox="1"/>
      </xdr:nvSpPr>
      <xdr:spPr>
        <a:xfrm>
          <a:off x="16380136" y="768036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45</xdr:row>
      <xdr:rowOff>0</xdr:rowOff>
    </xdr:from>
    <xdr:ext cx="914400" cy="264560"/>
    <xdr:sp macro="" textlink="">
      <xdr:nvSpPr>
        <xdr:cNvPr id="6571" name="TextBox 6570">
          <a:extLst>
            <a:ext uri="{FF2B5EF4-FFF2-40B4-BE49-F238E27FC236}">
              <a16:creationId xmlns:a16="http://schemas.microsoft.com/office/drawing/2014/main" id="{00000000-0008-0000-6100-0000AB190000}"/>
            </a:ext>
          </a:extLst>
        </xdr:cNvPr>
        <xdr:cNvSpPr txBox="1"/>
      </xdr:nvSpPr>
      <xdr:spPr>
        <a:xfrm>
          <a:off x="16380136" y="768036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45</xdr:row>
      <xdr:rowOff>0</xdr:rowOff>
    </xdr:from>
    <xdr:ext cx="914400" cy="264560"/>
    <xdr:sp macro="" textlink="">
      <xdr:nvSpPr>
        <xdr:cNvPr id="6572" name="TextBox 6571">
          <a:extLst>
            <a:ext uri="{FF2B5EF4-FFF2-40B4-BE49-F238E27FC236}">
              <a16:creationId xmlns:a16="http://schemas.microsoft.com/office/drawing/2014/main" id="{00000000-0008-0000-6100-0000AC190000}"/>
            </a:ext>
          </a:extLst>
        </xdr:cNvPr>
        <xdr:cNvSpPr txBox="1"/>
      </xdr:nvSpPr>
      <xdr:spPr>
        <a:xfrm>
          <a:off x="16380136" y="768036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45</xdr:row>
      <xdr:rowOff>0</xdr:rowOff>
    </xdr:from>
    <xdr:ext cx="914400" cy="264560"/>
    <xdr:sp macro="" textlink="">
      <xdr:nvSpPr>
        <xdr:cNvPr id="6573" name="TextBox 6572">
          <a:extLst>
            <a:ext uri="{FF2B5EF4-FFF2-40B4-BE49-F238E27FC236}">
              <a16:creationId xmlns:a16="http://schemas.microsoft.com/office/drawing/2014/main" id="{00000000-0008-0000-6100-0000AD190000}"/>
            </a:ext>
          </a:extLst>
        </xdr:cNvPr>
        <xdr:cNvSpPr txBox="1"/>
      </xdr:nvSpPr>
      <xdr:spPr>
        <a:xfrm>
          <a:off x="16380136" y="768036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6574" name="TextBox 6573">
          <a:extLst>
            <a:ext uri="{FF2B5EF4-FFF2-40B4-BE49-F238E27FC236}">
              <a16:creationId xmlns:a16="http://schemas.microsoft.com/office/drawing/2014/main" id="{00000000-0008-0000-6100-0000AE19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6575" name="TextBox 6574">
          <a:extLst>
            <a:ext uri="{FF2B5EF4-FFF2-40B4-BE49-F238E27FC236}">
              <a16:creationId xmlns:a16="http://schemas.microsoft.com/office/drawing/2014/main" id="{00000000-0008-0000-6100-0000AF19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6576" name="TextBox 6575">
          <a:extLst>
            <a:ext uri="{FF2B5EF4-FFF2-40B4-BE49-F238E27FC236}">
              <a16:creationId xmlns:a16="http://schemas.microsoft.com/office/drawing/2014/main" id="{00000000-0008-0000-6100-0000B019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6577" name="TextBox 6576">
          <a:extLst>
            <a:ext uri="{FF2B5EF4-FFF2-40B4-BE49-F238E27FC236}">
              <a16:creationId xmlns:a16="http://schemas.microsoft.com/office/drawing/2014/main" id="{00000000-0008-0000-6100-0000B119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6578" name="TextBox 6577">
          <a:extLst>
            <a:ext uri="{FF2B5EF4-FFF2-40B4-BE49-F238E27FC236}">
              <a16:creationId xmlns:a16="http://schemas.microsoft.com/office/drawing/2014/main" id="{00000000-0008-0000-6100-0000B219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6579" name="TextBox 6578">
          <a:extLst>
            <a:ext uri="{FF2B5EF4-FFF2-40B4-BE49-F238E27FC236}">
              <a16:creationId xmlns:a16="http://schemas.microsoft.com/office/drawing/2014/main" id="{00000000-0008-0000-6100-0000B319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6580" name="TextBox 6579">
          <a:extLst>
            <a:ext uri="{FF2B5EF4-FFF2-40B4-BE49-F238E27FC236}">
              <a16:creationId xmlns:a16="http://schemas.microsoft.com/office/drawing/2014/main" id="{00000000-0008-0000-6100-0000B419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6581" name="TextBox 6580">
          <a:extLst>
            <a:ext uri="{FF2B5EF4-FFF2-40B4-BE49-F238E27FC236}">
              <a16:creationId xmlns:a16="http://schemas.microsoft.com/office/drawing/2014/main" id="{00000000-0008-0000-6100-0000B519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6582" name="TextBox 6581">
          <a:extLst>
            <a:ext uri="{FF2B5EF4-FFF2-40B4-BE49-F238E27FC236}">
              <a16:creationId xmlns:a16="http://schemas.microsoft.com/office/drawing/2014/main" id="{00000000-0008-0000-6100-0000B619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6583" name="TextBox 6582">
          <a:extLst>
            <a:ext uri="{FF2B5EF4-FFF2-40B4-BE49-F238E27FC236}">
              <a16:creationId xmlns:a16="http://schemas.microsoft.com/office/drawing/2014/main" id="{00000000-0008-0000-6100-0000B719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6584" name="TextBox 6583">
          <a:extLst>
            <a:ext uri="{FF2B5EF4-FFF2-40B4-BE49-F238E27FC236}">
              <a16:creationId xmlns:a16="http://schemas.microsoft.com/office/drawing/2014/main" id="{00000000-0008-0000-6100-0000B819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6585" name="TextBox 6584">
          <a:extLst>
            <a:ext uri="{FF2B5EF4-FFF2-40B4-BE49-F238E27FC236}">
              <a16:creationId xmlns:a16="http://schemas.microsoft.com/office/drawing/2014/main" id="{00000000-0008-0000-6100-0000B919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45</xdr:row>
      <xdr:rowOff>0</xdr:rowOff>
    </xdr:from>
    <xdr:ext cx="914400" cy="264560"/>
    <xdr:sp macro="" textlink="">
      <xdr:nvSpPr>
        <xdr:cNvPr id="6586" name="TextBox 6585">
          <a:extLst>
            <a:ext uri="{FF2B5EF4-FFF2-40B4-BE49-F238E27FC236}">
              <a16:creationId xmlns:a16="http://schemas.microsoft.com/office/drawing/2014/main" id="{00000000-0008-0000-6100-0000BA190000}"/>
            </a:ext>
          </a:extLst>
        </xdr:cNvPr>
        <xdr:cNvSpPr txBox="1"/>
      </xdr:nvSpPr>
      <xdr:spPr>
        <a:xfrm>
          <a:off x="16380136" y="768036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45</xdr:row>
      <xdr:rowOff>0</xdr:rowOff>
    </xdr:from>
    <xdr:ext cx="914400" cy="264560"/>
    <xdr:sp macro="" textlink="">
      <xdr:nvSpPr>
        <xdr:cNvPr id="6587" name="TextBox 6586">
          <a:extLst>
            <a:ext uri="{FF2B5EF4-FFF2-40B4-BE49-F238E27FC236}">
              <a16:creationId xmlns:a16="http://schemas.microsoft.com/office/drawing/2014/main" id="{00000000-0008-0000-6100-0000BB190000}"/>
            </a:ext>
          </a:extLst>
        </xdr:cNvPr>
        <xdr:cNvSpPr txBox="1"/>
      </xdr:nvSpPr>
      <xdr:spPr>
        <a:xfrm>
          <a:off x="16380136" y="768036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45</xdr:row>
      <xdr:rowOff>0</xdr:rowOff>
    </xdr:from>
    <xdr:ext cx="914400" cy="264560"/>
    <xdr:sp macro="" textlink="">
      <xdr:nvSpPr>
        <xdr:cNvPr id="6588" name="TextBox 6587">
          <a:extLst>
            <a:ext uri="{FF2B5EF4-FFF2-40B4-BE49-F238E27FC236}">
              <a16:creationId xmlns:a16="http://schemas.microsoft.com/office/drawing/2014/main" id="{00000000-0008-0000-6100-0000BC190000}"/>
            </a:ext>
          </a:extLst>
        </xdr:cNvPr>
        <xdr:cNvSpPr txBox="1"/>
      </xdr:nvSpPr>
      <xdr:spPr>
        <a:xfrm>
          <a:off x="16380136" y="768036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45</xdr:row>
      <xdr:rowOff>0</xdr:rowOff>
    </xdr:from>
    <xdr:ext cx="914400" cy="264560"/>
    <xdr:sp macro="" textlink="">
      <xdr:nvSpPr>
        <xdr:cNvPr id="6589" name="TextBox 6588">
          <a:extLst>
            <a:ext uri="{FF2B5EF4-FFF2-40B4-BE49-F238E27FC236}">
              <a16:creationId xmlns:a16="http://schemas.microsoft.com/office/drawing/2014/main" id="{00000000-0008-0000-6100-0000BD190000}"/>
            </a:ext>
          </a:extLst>
        </xdr:cNvPr>
        <xdr:cNvSpPr txBox="1"/>
      </xdr:nvSpPr>
      <xdr:spPr>
        <a:xfrm>
          <a:off x="16380136" y="768036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6590" name="TextBox 6589">
          <a:extLst>
            <a:ext uri="{FF2B5EF4-FFF2-40B4-BE49-F238E27FC236}">
              <a16:creationId xmlns:a16="http://schemas.microsoft.com/office/drawing/2014/main" id="{00000000-0008-0000-6100-0000BE19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6591" name="TextBox 6590">
          <a:extLst>
            <a:ext uri="{FF2B5EF4-FFF2-40B4-BE49-F238E27FC236}">
              <a16:creationId xmlns:a16="http://schemas.microsoft.com/office/drawing/2014/main" id="{00000000-0008-0000-6100-0000BF19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6592" name="TextBox 6591">
          <a:extLst>
            <a:ext uri="{FF2B5EF4-FFF2-40B4-BE49-F238E27FC236}">
              <a16:creationId xmlns:a16="http://schemas.microsoft.com/office/drawing/2014/main" id="{00000000-0008-0000-6100-0000C019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6593" name="TextBox 6592">
          <a:extLst>
            <a:ext uri="{FF2B5EF4-FFF2-40B4-BE49-F238E27FC236}">
              <a16:creationId xmlns:a16="http://schemas.microsoft.com/office/drawing/2014/main" id="{00000000-0008-0000-6100-0000C119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6594" name="TextBox 6593">
          <a:extLst>
            <a:ext uri="{FF2B5EF4-FFF2-40B4-BE49-F238E27FC236}">
              <a16:creationId xmlns:a16="http://schemas.microsoft.com/office/drawing/2014/main" id="{00000000-0008-0000-6100-0000C219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6595" name="TextBox 6594">
          <a:extLst>
            <a:ext uri="{FF2B5EF4-FFF2-40B4-BE49-F238E27FC236}">
              <a16:creationId xmlns:a16="http://schemas.microsoft.com/office/drawing/2014/main" id="{00000000-0008-0000-6100-0000C319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6596" name="TextBox 6595">
          <a:extLst>
            <a:ext uri="{FF2B5EF4-FFF2-40B4-BE49-F238E27FC236}">
              <a16:creationId xmlns:a16="http://schemas.microsoft.com/office/drawing/2014/main" id="{00000000-0008-0000-6100-0000C419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6597" name="TextBox 6596">
          <a:extLst>
            <a:ext uri="{FF2B5EF4-FFF2-40B4-BE49-F238E27FC236}">
              <a16:creationId xmlns:a16="http://schemas.microsoft.com/office/drawing/2014/main" id="{00000000-0008-0000-6100-0000C519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6598" name="TextBox 6597">
          <a:extLst>
            <a:ext uri="{FF2B5EF4-FFF2-40B4-BE49-F238E27FC236}">
              <a16:creationId xmlns:a16="http://schemas.microsoft.com/office/drawing/2014/main" id="{00000000-0008-0000-6100-0000C619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6599" name="TextBox 6598">
          <a:extLst>
            <a:ext uri="{FF2B5EF4-FFF2-40B4-BE49-F238E27FC236}">
              <a16:creationId xmlns:a16="http://schemas.microsoft.com/office/drawing/2014/main" id="{00000000-0008-0000-6100-0000C719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6600" name="TextBox 6599">
          <a:extLst>
            <a:ext uri="{FF2B5EF4-FFF2-40B4-BE49-F238E27FC236}">
              <a16:creationId xmlns:a16="http://schemas.microsoft.com/office/drawing/2014/main" id="{00000000-0008-0000-6100-0000C819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6601" name="TextBox 6600">
          <a:extLst>
            <a:ext uri="{FF2B5EF4-FFF2-40B4-BE49-F238E27FC236}">
              <a16:creationId xmlns:a16="http://schemas.microsoft.com/office/drawing/2014/main" id="{00000000-0008-0000-6100-0000C919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6602" name="TextBox 6601">
          <a:extLst>
            <a:ext uri="{FF2B5EF4-FFF2-40B4-BE49-F238E27FC236}">
              <a16:creationId xmlns:a16="http://schemas.microsoft.com/office/drawing/2014/main" id="{00000000-0008-0000-6100-0000CA19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6603" name="TextBox 6602">
          <a:extLst>
            <a:ext uri="{FF2B5EF4-FFF2-40B4-BE49-F238E27FC236}">
              <a16:creationId xmlns:a16="http://schemas.microsoft.com/office/drawing/2014/main" id="{00000000-0008-0000-6100-0000CB19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6604" name="TextBox 6603">
          <a:extLst>
            <a:ext uri="{FF2B5EF4-FFF2-40B4-BE49-F238E27FC236}">
              <a16:creationId xmlns:a16="http://schemas.microsoft.com/office/drawing/2014/main" id="{00000000-0008-0000-6100-0000CC19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6605" name="TextBox 6604">
          <a:extLst>
            <a:ext uri="{FF2B5EF4-FFF2-40B4-BE49-F238E27FC236}">
              <a16:creationId xmlns:a16="http://schemas.microsoft.com/office/drawing/2014/main" id="{00000000-0008-0000-6100-0000CD19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6606" name="TextBox 6605">
          <a:extLst>
            <a:ext uri="{FF2B5EF4-FFF2-40B4-BE49-F238E27FC236}">
              <a16:creationId xmlns:a16="http://schemas.microsoft.com/office/drawing/2014/main" id="{00000000-0008-0000-6100-0000CE19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6607" name="TextBox 6606">
          <a:extLst>
            <a:ext uri="{FF2B5EF4-FFF2-40B4-BE49-F238E27FC236}">
              <a16:creationId xmlns:a16="http://schemas.microsoft.com/office/drawing/2014/main" id="{00000000-0008-0000-6100-0000CF19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6608" name="TextBox 6607">
          <a:extLst>
            <a:ext uri="{FF2B5EF4-FFF2-40B4-BE49-F238E27FC236}">
              <a16:creationId xmlns:a16="http://schemas.microsoft.com/office/drawing/2014/main" id="{00000000-0008-0000-6100-0000D019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6609" name="TextBox 6608">
          <a:extLst>
            <a:ext uri="{FF2B5EF4-FFF2-40B4-BE49-F238E27FC236}">
              <a16:creationId xmlns:a16="http://schemas.microsoft.com/office/drawing/2014/main" id="{00000000-0008-0000-6100-0000D119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6610" name="TextBox 6609">
          <a:extLst>
            <a:ext uri="{FF2B5EF4-FFF2-40B4-BE49-F238E27FC236}">
              <a16:creationId xmlns:a16="http://schemas.microsoft.com/office/drawing/2014/main" id="{00000000-0008-0000-6100-0000D219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6611" name="TextBox 6610">
          <a:extLst>
            <a:ext uri="{FF2B5EF4-FFF2-40B4-BE49-F238E27FC236}">
              <a16:creationId xmlns:a16="http://schemas.microsoft.com/office/drawing/2014/main" id="{00000000-0008-0000-6100-0000D319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6612" name="TextBox 6611">
          <a:extLst>
            <a:ext uri="{FF2B5EF4-FFF2-40B4-BE49-F238E27FC236}">
              <a16:creationId xmlns:a16="http://schemas.microsoft.com/office/drawing/2014/main" id="{00000000-0008-0000-6100-0000D419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6613" name="TextBox 6612">
          <a:extLst>
            <a:ext uri="{FF2B5EF4-FFF2-40B4-BE49-F238E27FC236}">
              <a16:creationId xmlns:a16="http://schemas.microsoft.com/office/drawing/2014/main" id="{00000000-0008-0000-6100-0000D519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45</xdr:row>
      <xdr:rowOff>0</xdr:rowOff>
    </xdr:from>
    <xdr:ext cx="914400" cy="264560"/>
    <xdr:sp macro="" textlink="">
      <xdr:nvSpPr>
        <xdr:cNvPr id="6614" name="TextBox 6613">
          <a:extLst>
            <a:ext uri="{FF2B5EF4-FFF2-40B4-BE49-F238E27FC236}">
              <a16:creationId xmlns:a16="http://schemas.microsoft.com/office/drawing/2014/main" id="{00000000-0008-0000-6100-0000D6190000}"/>
            </a:ext>
          </a:extLst>
        </xdr:cNvPr>
        <xdr:cNvSpPr txBox="1"/>
      </xdr:nvSpPr>
      <xdr:spPr>
        <a:xfrm>
          <a:off x="16380136" y="768036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45</xdr:row>
      <xdr:rowOff>0</xdr:rowOff>
    </xdr:from>
    <xdr:ext cx="914400" cy="264560"/>
    <xdr:sp macro="" textlink="">
      <xdr:nvSpPr>
        <xdr:cNvPr id="6615" name="TextBox 6614">
          <a:extLst>
            <a:ext uri="{FF2B5EF4-FFF2-40B4-BE49-F238E27FC236}">
              <a16:creationId xmlns:a16="http://schemas.microsoft.com/office/drawing/2014/main" id="{00000000-0008-0000-6100-0000D7190000}"/>
            </a:ext>
          </a:extLst>
        </xdr:cNvPr>
        <xdr:cNvSpPr txBox="1"/>
      </xdr:nvSpPr>
      <xdr:spPr>
        <a:xfrm>
          <a:off x="16380136" y="768036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45</xdr:row>
      <xdr:rowOff>0</xdr:rowOff>
    </xdr:from>
    <xdr:ext cx="914400" cy="264560"/>
    <xdr:sp macro="" textlink="">
      <xdr:nvSpPr>
        <xdr:cNvPr id="6616" name="TextBox 6615">
          <a:extLst>
            <a:ext uri="{FF2B5EF4-FFF2-40B4-BE49-F238E27FC236}">
              <a16:creationId xmlns:a16="http://schemas.microsoft.com/office/drawing/2014/main" id="{00000000-0008-0000-6100-0000D8190000}"/>
            </a:ext>
          </a:extLst>
        </xdr:cNvPr>
        <xdr:cNvSpPr txBox="1"/>
      </xdr:nvSpPr>
      <xdr:spPr>
        <a:xfrm>
          <a:off x="16380136" y="768036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45</xdr:row>
      <xdr:rowOff>0</xdr:rowOff>
    </xdr:from>
    <xdr:ext cx="914400" cy="264560"/>
    <xdr:sp macro="" textlink="">
      <xdr:nvSpPr>
        <xdr:cNvPr id="6617" name="TextBox 6616">
          <a:extLst>
            <a:ext uri="{FF2B5EF4-FFF2-40B4-BE49-F238E27FC236}">
              <a16:creationId xmlns:a16="http://schemas.microsoft.com/office/drawing/2014/main" id="{00000000-0008-0000-6100-0000D9190000}"/>
            </a:ext>
          </a:extLst>
        </xdr:cNvPr>
        <xdr:cNvSpPr txBox="1"/>
      </xdr:nvSpPr>
      <xdr:spPr>
        <a:xfrm>
          <a:off x="16380136" y="768036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6618" name="TextBox 6617">
          <a:extLst>
            <a:ext uri="{FF2B5EF4-FFF2-40B4-BE49-F238E27FC236}">
              <a16:creationId xmlns:a16="http://schemas.microsoft.com/office/drawing/2014/main" id="{00000000-0008-0000-6100-0000DA19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6619" name="TextBox 6618">
          <a:extLst>
            <a:ext uri="{FF2B5EF4-FFF2-40B4-BE49-F238E27FC236}">
              <a16:creationId xmlns:a16="http://schemas.microsoft.com/office/drawing/2014/main" id="{00000000-0008-0000-6100-0000DB19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6620" name="TextBox 6619">
          <a:extLst>
            <a:ext uri="{FF2B5EF4-FFF2-40B4-BE49-F238E27FC236}">
              <a16:creationId xmlns:a16="http://schemas.microsoft.com/office/drawing/2014/main" id="{00000000-0008-0000-6100-0000DC19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6621" name="TextBox 6620">
          <a:extLst>
            <a:ext uri="{FF2B5EF4-FFF2-40B4-BE49-F238E27FC236}">
              <a16:creationId xmlns:a16="http://schemas.microsoft.com/office/drawing/2014/main" id="{00000000-0008-0000-6100-0000DD19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6622" name="TextBox 6621">
          <a:extLst>
            <a:ext uri="{FF2B5EF4-FFF2-40B4-BE49-F238E27FC236}">
              <a16:creationId xmlns:a16="http://schemas.microsoft.com/office/drawing/2014/main" id="{00000000-0008-0000-6100-0000DE19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6623" name="TextBox 6622">
          <a:extLst>
            <a:ext uri="{FF2B5EF4-FFF2-40B4-BE49-F238E27FC236}">
              <a16:creationId xmlns:a16="http://schemas.microsoft.com/office/drawing/2014/main" id="{00000000-0008-0000-6100-0000DF19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6624" name="TextBox 6623">
          <a:extLst>
            <a:ext uri="{FF2B5EF4-FFF2-40B4-BE49-F238E27FC236}">
              <a16:creationId xmlns:a16="http://schemas.microsoft.com/office/drawing/2014/main" id="{00000000-0008-0000-6100-0000E019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6625" name="TextBox 6624">
          <a:extLst>
            <a:ext uri="{FF2B5EF4-FFF2-40B4-BE49-F238E27FC236}">
              <a16:creationId xmlns:a16="http://schemas.microsoft.com/office/drawing/2014/main" id="{00000000-0008-0000-6100-0000E119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6626" name="TextBox 6625">
          <a:extLst>
            <a:ext uri="{FF2B5EF4-FFF2-40B4-BE49-F238E27FC236}">
              <a16:creationId xmlns:a16="http://schemas.microsoft.com/office/drawing/2014/main" id="{00000000-0008-0000-6100-0000E219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6627" name="TextBox 6626">
          <a:extLst>
            <a:ext uri="{FF2B5EF4-FFF2-40B4-BE49-F238E27FC236}">
              <a16:creationId xmlns:a16="http://schemas.microsoft.com/office/drawing/2014/main" id="{00000000-0008-0000-6100-0000E319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6628" name="TextBox 6627">
          <a:extLst>
            <a:ext uri="{FF2B5EF4-FFF2-40B4-BE49-F238E27FC236}">
              <a16:creationId xmlns:a16="http://schemas.microsoft.com/office/drawing/2014/main" id="{00000000-0008-0000-6100-0000E419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6629" name="TextBox 6628">
          <a:extLst>
            <a:ext uri="{FF2B5EF4-FFF2-40B4-BE49-F238E27FC236}">
              <a16:creationId xmlns:a16="http://schemas.microsoft.com/office/drawing/2014/main" id="{00000000-0008-0000-6100-0000E519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45</xdr:row>
      <xdr:rowOff>0</xdr:rowOff>
    </xdr:from>
    <xdr:ext cx="914400" cy="264560"/>
    <xdr:sp macro="" textlink="">
      <xdr:nvSpPr>
        <xdr:cNvPr id="6630" name="TextBox 6629">
          <a:extLst>
            <a:ext uri="{FF2B5EF4-FFF2-40B4-BE49-F238E27FC236}">
              <a16:creationId xmlns:a16="http://schemas.microsoft.com/office/drawing/2014/main" id="{00000000-0008-0000-6100-0000E6190000}"/>
            </a:ext>
          </a:extLst>
        </xdr:cNvPr>
        <xdr:cNvSpPr txBox="1"/>
      </xdr:nvSpPr>
      <xdr:spPr>
        <a:xfrm>
          <a:off x="16380136" y="768036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45</xdr:row>
      <xdr:rowOff>0</xdr:rowOff>
    </xdr:from>
    <xdr:ext cx="914400" cy="264560"/>
    <xdr:sp macro="" textlink="">
      <xdr:nvSpPr>
        <xdr:cNvPr id="6631" name="TextBox 6630">
          <a:extLst>
            <a:ext uri="{FF2B5EF4-FFF2-40B4-BE49-F238E27FC236}">
              <a16:creationId xmlns:a16="http://schemas.microsoft.com/office/drawing/2014/main" id="{00000000-0008-0000-6100-0000E7190000}"/>
            </a:ext>
          </a:extLst>
        </xdr:cNvPr>
        <xdr:cNvSpPr txBox="1"/>
      </xdr:nvSpPr>
      <xdr:spPr>
        <a:xfrm>
          <a:off x="16380136" y="768036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45</xdr:row>
      <xdr:rowOff>0</xdr:rowOff>
    </xdr:from>
    <xdr:ext cx="914400" cy="264560"/>
    <xdr:sp macro="" textlink="">
      <xdr:nvSpPr>
        <xdr:cNvPr id="6632" name="TextBox 6631">
          <a:extLst>
            <a:ext uri="{FF2B5EF4-FFF2-40B4-BE49-F238E27FC236}">
              <a16:creationId xmlns:a16="http://schemas.microsoft.com/office/drawing/2014/main" id="{00000000-0008-0000-6100-0000E8190000}"/>
            </a:ext>
          </a:extLst>
        </xdr:cNvPr>
        <xdr:cNvSpPr txBox="1"/>
      </xdr:nvSpPr>
      <xdr:spPr>
        <a:xfrm>
          <a:off x="16380136" y="768036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45</xdr:row>
      <xdr:rowOff>0</xdr:rowOff>
    </xdr:from>
    <xdr:ext cx="914400" cy="264560"/>
    <xdr:sp macro="" textlink="">
      <xdr:nvSpPr>
        <xdr:cNvPr id="6633" name="TextBox 6632">
          <a:extLst>
            <a:ext uri="{FF2B5EF4-FFF2-40B4-BE49-F238E27FC236}">
              <a16:creationId xmlns:a16="http://schemas.microsoft.com/office/drawing/2014/main" id="{00000000-0008-0000-6100-0000E9190000}"/>
            </a:ext>
          </a:extLst>
        </xdr:cNvPr>
        <xdr:cNvSpPr txBox="1"/>
      </xdr:nvSpPr>
      <xdr:spPr>
        <a:xfrm>
          <a:off x="16380136" y="768036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6634" name="TextBox 6633">
          <a:extLst>
            <a:ext uri="{FF2B5EF4-FFF2-40B4-BE49-F238E27FC236}">
              <a16:creationId xmlns:a16="http://schemas.microsoft.com/office/drawing/2014/main" id="{00000000-0008-0000-6100-0000EA19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6635" name="TextBox 6634">
          <a:extLst>
            <a:ext uri="{FF2B5EF4-FFF2-40B4-BE49-F238E27FC236}">
              <a16:creationId xmlns:a16="http://schemas.microsoft.com/office/drawing/2014/main" id="{00000000-0008-0000-6100-0000EB19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6636" name="TextBox 6635">
          <a:extLst>
            <a:ext uri="{FF2B5EF4-FFF2-40B4-BE49-F238E27FC236}">
              <a16:creationId xmlns:a16="http://schemas.microsoft.com/office/drawing/2014/main" id="{00000000-0008-0000-6100-0000EC19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6637" name="TextBox 6636">
          <a:extLst>
            <a:ext uri="{FF2B5EF4-FFF2-40B4-BE49-F238E27FC236}">
              <a16:creationId xmlns:a16="http://schemas.microsoft.com/office/drawing/2014/main" id="{00000000-0008-0000-6100-0000ED19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6638" name="TextBox 6637">
          <a:extLst>
            <a:ext uri="{FF2B5EF4-FFF2-40B4-BE49-F238E27FC236}">
              <a16:creationId xmlns:a16="http://schemas.microsoft.com/office/drawing/2014/main" id="{00000000-0008-0000-6100-0000EE19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6639" name="TextBox 6638">
          <a:extLst>
            <a:ext uri="{FF2B5EF4-FFF2-40B4-BE49-F238E27FC236}">
              <a16:creationId xmlns:a16="http://schemas.microsoft.com/office/drawing/2014/main" id="{00000000-0008-0000-6100-0000EF19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6640" name="TextBox 6639">
          <a:extLst>
            <a:ext uri="{FF2B5EF4-FFF2-40B4-BE49-F238E27FC236}">
              <a16:creationId xmlns:a16="http://schemas.microsoft.com/office/drawing/2014/main" id="{00000000-0008-0000-6100-0000F019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6641" name="TextBox 6640">
          <a:extLst>
            <a:ext uri="{FF2B5EF4-FFF2-40B4-BE49-F238E27FC236}">
              <a16:creationId xmlns:a16="http://schemas.microsoft.com/office/drawing/2014/main" id="{00000000-0008-0000-6100-0000F119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6642" name="TextBox 6641">
          <a:extLst>
            <a:ext uri="{FF2B5EF4-FFF2-40B4-BE49-F238E27FC236}">
              <a16:creationId xmlns:a16="http://schemas.microsoft.com/office/drawing/2014/main" id="{00000000-0008-0000-6100-0000F219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6643" name="TextBox 6642">
          <a:extLst>
            <a:ext uri="{FF2B5EF4-FFF2-40B4-BE49-F238E27FC236}">
              <a16:creationId xmlns:a16="http://schemas.microsoft.com/office/drawing/2014/main" id="{00000000-0008-0000-6100-0000F319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6644" name="TextBox 6643">
          <a:extLst>
            <a:ext uri="{FF2B5EF4-FFF2-40B4-BE49-F238E27FC236}">
              <a16:creationId xmlns:a16="http://schemas.microsoft.com/office/drawing/2014/main" id="{00000000-0008-0000-6100-0000F419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6645" name="TextBox 6644">
          <a:extLst>
            <a:ext uri="{FF2B5EF4-FFF2-40B4-BE49-F238E27FC236}">
              <a16:creationId xmlns:a16="http://schemas.microsoft.com/office/drawing/2014/main" id="{00000000-0008-0000-6100-0000F519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6646" name="TextBox 6645">
          <a:extLst>
            <a:ext uri="{FF2B5EF4-FFF2-40B4-BE49-F238E27FC236}">
              <a16:creationId xmlns:a16="http://schemas.microsoft.com/office/drawing/2014/main" id="{00000000-0008-0000-6100-0000F619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6647" name="TextBox 6646">
          <a:extLst>
            <a:ext uri="{FF2B5EF4-FFF2-40B4-BE49-F238E27FC236}">
              <a16:creationId xmlns:a16="http://schemas.microsoft.com/office/drawing/2014/main" id="{00000000-0008-0000-6100-0000F719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6648" name="TextBox 6647">
          <a:extLst>
            <a:ext uri="{FF2B5EF4-FFF2-40B4-BE49-F238E27FC236}">
              <a16:creationId xmlns:a16="http://schemas.microsoft.com/office/drawing/2014/main" id="{00000000-0008-0000-6100-0000F819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44</xdr:row>
      <xdr:rowOff>1013883</xdr:rowOff>
    </xdr:from>
    <xdr:ext cx="914400" cy="264560"/>
    <xdr:sp macro="" textlink="">
      <xdr:nvSpPr>
        <xdr:cNvPr id="6649" name="TextBox 6648">
          <a:extLst>
            <a:ext uri="{FF2B5EF4-FFF2-40B4-BE49-F238E27FC236}">
              <a16:creationId xmlns:a16="http://schemas.microsoft.com/office/drawing/2014/main" id="{00000000-0008-0000-6100-0000F9190000}"/>
            </a:ext>
          </a:extLst>
        </xdr:cNvPr>
        <xdr:cNvSpPr txBox="1"/>
      </xdr:nvSpPr>
      <xdr:spPr>
        <a:xfrm>
          <a:off x="16380136" y="76801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6650" name="TextBox 6649">
          <a:extLst>
            <a:ext uri="{FF2B5EF4-FFF2-40B4-BE49-F238E27FC236}">
              <a16:creationId xmlns:a16="http://schemas.microsoft.com/office/drawing/2014/main" id="{00000000-0008-0000-6100-0000FA19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6651" name="TextBox 6650">
          <a:extLst>
            <a:ext uri="{FF2B5EF4-FFF2-40B4-BE49-F238E27FC236}">
              <a16:creationId xmlns:a16="http://schemas.microsoft.com/office/drawing/2014/main" id="{00000000-0008-0000-6100-0000FB19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6652" name="TextBox 6651">
          <a:extLst>
            <a:ext uri="{FF2B5EF4-FFF2-40B4-BE49-F238E27FC236}">
              <a16:creationId xmlns:a16="http://schemas.microsoft.com/office/drawing/2014/main" id="{00000000-0008-0000-6100-0000FC19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6653" name="TextBox 6652">
          <a:extLst>
            <a:ext uri="{FF2B5EF4-FFF2-40B4-BE49-F238E27FC236}">
              <a16:creationId xmlns:a16="http://schemas.microsoft.com/office/drawing/2014/main" id="{00000000-0008-0000-6100-0000FD19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6654" name="TextBox 6653">
          <a:extLst>
            <a:ext uri="{FF2B5EF4-FFF2-40B4-BE49-F238E27FC236}">
              <a16:creationId xmlns:a16="http://schemas.microsoft.com/office/drawing/2014/main" id="{00000000-0008-0000-6100-0000FE19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6655" name="TextBox 6654">
          <a:extLst>
            <a:ext uri="{FF2B5EF4-FFF2-40B4-BE49-F238E27FC236}">
              <a16:creationId xmlns:a16="http://schemas.microsoft.com/office/drawing/2014/main" id="{00000000-0008-0000-6100-0000FF19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6656" name="TextBox 6655">
          <a:extLst>
            <a:ext uri="{FF2B5EF4-FFF2-40B4-BE49-F238E27FC236}">
              <a16:creationId xmlns:a16="http://schemas.microsoft.com/office/drawing/2014/main" id="{00000000-0008-0000-6100-0000001A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6657" name="TextBox 6656">
          <a:extLst>
            <a:ext uri="{FF2B5EF4-FFF2-40B4-BE49-F238E27FC236}">
              <a16:creationId xmlns:a16="http://schemas.microsoft.com/office/drawing/2014/main" id="{00000000-0008-0000-6100-0000011A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6658" name="TextBox 6657">
          <a:extLst>
            <a:ext uri="{FF2B5EF4-FFF2-40B4-BE49-F238E27FC236}">
              <a16:creationId xmlns:a16="http://schemas.microsoft.com/office/drawing/2014/main" id="{00000000-0008-0000-6100-0000021A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6659" name="TextBox 6658">
          <a:extLst>
            <a:ext uri="{FF2B5EF4-FFF2-40B4-BE49-F238E27FC236}">
              <a16:creationId xmlns:a16="http://schemas.microsoft.com/office/drawing/2014/main" id="{00000000-0008-0000-6100-0000031A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6660" name="TextBox 6659">
          <a:extLst>
            <a:ext uri="{FF2B5EF4-FFF2-40B4-BE49-F238E27FC236}">
              <a16:creationId xmlns:a16="http://schemas.microsoft.com/office/drawing/2014/main" id="{00000000-0008-0000-6100-0000041A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6661" name="TextBox 6660">
          <a:extLst>
            <a:ext uri="{FF2B5EF4-FFF2-40B4-BE49-F238E27FC236}">
              <a16:creationId xmlns:a16="http://schemas.microsoft.com/office/drawing/2014/main" id="{00000000-0008-0000-6100-0000051A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6662" name="TextBox 6661">
          <a:extLst>
            <a:ext uri="{FF2B5EF4-FFF2-40B4-BE49-F238E27FC236}">
              <a16:creationId xmlns:a16="http://schemas.microsoft.com/office/drawing/2014/main" id="{00000000-0008-0000-6100-0000061A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6663" name="TextBox 6662">
          <a:extLst>
            <a:ext uri="{FF2B5EF4-FFF2-40B4-BE49-F238E27FC236}">
              <a16:creationId xmlns:a16="http://schemas.microsoft.com/office/drawing/2014/main" id="{00000000-0008-0000-6100-0000071A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6664" name="TextBox 6663">
          <a:extLst>
            <a:ext uri="{FF2B5EF4-FFF2-40B4-BE49-F238E27FC236}">
              <a16:creationId xmlns:a16="http://schemas.microsoft.com/office/drawing/2014/main" id="{00000000-0008-0000-6100-0000081A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6665" name="TextBox 6664">
          <a:extLst>
            <a:ext uri="{FF2B5EF4-FFF2-40B4-BE49-F238E27FC236}">
              <a16:creationId xmlns:a16="http://schemas.microsoft.com/office/drawing/2014/main" id="{00000000-0008-0000-6100-0000091A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6666" name="TextBox 6665">
          <a:extLst>
            <a:ext uri="{FF2B5EF4-FFF2-40B4-BE49-F238E27FC236}">
              <a16:creationId xmlns:a16="http://schemas.microsoft.com/office/drawing/2014/main" id="{00000000-0008-0000-6100-00000A1A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6667" name="TextBox 6666">
          <a:extLst>
            <a:ext uri="{FF2B5EF4-FFF2-40B4-BE49-F238E27FC236}">
              <a16:creationId xmlns:a16="http://schemas.microsoft.com/office/drawing/2014/main" id="{00000000-0008-0000-6100-00000B1A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6668" name="TextBox 6667">
          <a:extLst>
            <a:ext uri="{FF2B5EF4-FFF2-40B4-BE49-F238E27FC236}">
              <a16:creationId xmlns:a16="http://schemas.microsoft.com/office/drawing/2014/main" id="{00000000-0008-0000-6100-00000C1A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6669" name="TextBox 6668">
          <a:extLst>
            <a:ext uri="{FF2B5EF4-FFF2-40B4-BE49-F238E27FC236}">
              <a16:creationId xmlns:a16="http://schemas.microsoft.com/office/drawing/2014/main" id="{00000000-0008-0000-6100-00000D1A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6670" name="TextBox 6669">
          <a:extLst>
            <a:ext uri="{FF2B5EF4-FFF2-40B4-BE49-F238E27FC236}">
              <a16:creationId xmlns:a16="http://schemas.microsoft.com/office/drawing/2014/main" id="{00000000-0008-0000-6100-00000E1A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6671" name="TextBox 6670">
          <a:extLst>
            <a:ext uri="{FF2B5EF4-FFF2-40B4-BE49-F238E27FC236}">
              <a16:creationId xmlns:a16="http://schemas.microsoft.com/office/drawing/2014/main" id="{00000000-0008-0000-6100-00000F1A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6672" name="TextBox 6671">
          <a:extLst>
            <a:ext uri="{FF2B5EF4-FFF2-40B4-BE49-F238E27FC236}">
              <a16:creationId xmlns:a16="http://schemas.microsoft.com/office/drawing/2014/main" id="{00000000-0008-0000-6100-0000101A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6673" name="TextBox 6672">
          <a:extLst>
            <a:ext uri="{FF2B5EF4-FFF2-40B4-BE49-F238E27FC236}">
              <a16:creationId xmlns:a16="http://schemas.microsoft.com/office/drawing/2014/main" id="{00000000-0008-0000-6100-0000111A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6674" name="TextBox 6673">
          <a:extLst>
            <a:ext uri="{FF2B5EF4-FFF2-40B4-BE49-F238E27FC236}">
              <a16:creationId xmlns:a16="http://schemas.microsoft.com/office/drawing/2014/main" id="{00000000-0008-0000-6100-0000121A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6675" name="TextBox 6674">
          <a:extLst>
            <a:ext uri="{FF2B5EF4-FFF2-40B4-BE49-F238E27FC236}">
              <a16:creationId xmlns:a16="http://schemas.microsoft.com/office/drawing/2014/main" id="{00000000-0008-0000-6100-0000131A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6676" name="TextBox 6675">
          <a:extLst>
            <a:ext uri="{FF2B5EF4-FFF2-40B4-BE49-F238E27FC236}">
              <a16:creationId xmlns:a16="http://schemas.microsoft.com/office/drawing/2014/main" id="{00000000-0008-0000-6100-0000141A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6677" name="TextBox 6676">
          <a:extLst>
            <a:ext uri="{FF2B5EF4-FFF2-40B4-BE49-F238E27FC236}">
              <a16:creationId xmlns:a16="http://schemas.microsoft.com/office/drawing/2014/main" id="{00000000-0008-0000-6100-0000151A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6678" name="TextBox 6677">
          <a:extLst>
            <a:ext uri="{FF2B5EF4-FFF2-40B4-BE49-F238E27FC236}">
              <a16:creationId xmlns:a16="http://schemas.microsoft.com/office/drawing/2014/main" id="{00000000-0008-0000-6100-0000161A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6679" name="TextBox 6678">
          <a:extLst>
            <a:ext uri="{FF2B5EF4-FFF2-40B4-BE49-F238E27FC236}">
              <a16:creationId xmlns:a16="http://schemas.microsoft.com/office/drawing/2014/main" id="{00000000-0008-0000-6100-0000171A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6680" name="TextBox 6679">
          <a:extLst>
            <a:ext uri="{FF2B5EF4-FFF2-40B4-BE49-F238E27FC236}">
              <a16:creationId xmlns:a16="http://schemas.microsoft.com/office/drawing/2014/main" id="{00000000-0008-0000-6100-0000181A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6681" name="TextBox 6680">
          <a:extLst>
            <a:ext uri="{FF2B5EF4-FFF2-40B4-BE49-F238E27FC236}">
              <a16:creationId xmlns:a16="http://schemas.microsoft.com/office/drawing/2014/main" id="{00000000-0008-0000-6100-0000191A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47</xdr:row>
      <xdr:rowOff>0</xdr:rowOff>
    </xdr:from>
    <xdr:ext cx="914400" cy="264560"/>
    <xdr:sp macro="" textlink="">
      <xdr:nvSpPr>
        <xdr:cNvPr id="6682" name="TextBox 6681">
          <a:extLst>
            <a:ext uri="{FF2B5EF4-FFF2-40B4-BE49-F238E27FC236}">
              <a16:creationId xmlns:a16="http://schemas.microsoft.com/office/drawing/2014/main" id="{00000000-0008-0000-6100-00001A1A0000}"/>
            </a:ext>
          </a:extLst>
        </xdr:cNvPr>
        <xdr:cNvSpPr txBox="1"/>
      </xdr:nvSpPr>
      <xdr:spPr>
        <a:xfrm>
          <a:off x="16380136" y="8047317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47</xdr:row>
      <xdr:rowOff>0</xdr:rowOff>
    </xdr:from>
    <xdr:ext cx="914400" cy="264560"/>
    <xdr:sp macro="" textlink="">
      <xdr:nvSpPr>
        <xdr:cNvPr id="6683" name="TextBox 6682">
          <a:extLst>
            <a:ext uri="{FF2B5EF4-FFF2-40B4-BE49-F238E27FC236}">
              <a16:creationId xmlns:a16="http://schemas.microsoft.com/office/drawing/2014/main" id="{00000000-0008-0000-6100-00001B1A0000}"/>
            </a:ext>
          </a:extLst>
        </xdr:cNvPr>
        <xdr:cNvSpPr txBox="1"/>
      </xdr:nvSpPr>
      <xdr:spPr>
        <a:xfrm>
          <a:off x="16380136" y="8047317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47</xdr:row>
      <xdr:rowOff>0</xdr:rowOff>
    </xdr:from>
    <xdr:ext cx="914400" cy="264560"/>
    <xdr:sp macro="" textlink="">
      <xdr:nvSpPr>
        <xdr:cNvPr id="6684" name="TextBox 6683">
          <a:extLst>
            <a:ext uri="{FF2B5EF4-FFF2-40B4-BE49-F238E27FC236}">
              <a16:creationId xmlns:a16="http://schemas.microsoft.com/office/drawing/2014/main" id="{00000000-0008-0000-6100-00001C1A0000}"/>
            </a:ext>
          </a:extLst>
        </xdr:cNvPr>
        <xdr:cNvSpPr txBox="1"/>
      </xdr:nvSpPr>
      <xdr:spPr>
        <a:xfrm>
          <a:off x="16380136" y="8047317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47</xdr:row>
      <xdr:rowOff>0</xdr:rowOff>
    </xdr:from>
    <xdr:ext cx="914400" cy="264560"/>
    <xdr:sp macro="" textlink="">
      <xdr:nvSpPr>
        <xdr:cNvPr id="6685" name="TextBox 6684">
          <a:extLst>
            <a:ext uri="{FF2B5EF4-FFF2-40B4-BE49-F238E27FC236}">
              <a16:creationId xmlns:a16="http://schemas.microsoft.com/office/drawing/2014/main" id="{00000000-0008-0000-6100-00001D1A0000}"/>
            </a:ext>
          </a:extLst>
        </xdr:cNvPr>
        <xdr:cNvSpPr txBox="1"/>
      </xdr:nvSpPr>
      <xdr:spPr>
        <a:xfrm>
          <a:off x="16380136" y="8047317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6686" name="TextBox 6685">
          <a:extLst>
            <a:ext uri="{FF2B5EF4-FFF2-40B4-BE49-F238E27FC236}">
              <a16:creationId xmlns:a16="http://schemas.microsoft.com/office/drawing/2014/main" id="{00000000-0008-0000-6100-00001E1A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6687" name="TextBox 6686">
          <a:extLst>
            <a:ext uri="{FF2B5EF4-FFF2-40B4-BE49-F238E27FC236}">
              <a16:creationId xmlns:a16="http://schemas.microsoft.com/office/drawing/2014/main" id="{00000000-0008-0000-6100-00001F1A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6688" name="TextBox 6687">
          <a:extLst>
            <a:ext uri="{FF2B5EF4-FFF2-40B4-BE49-F238E27FC236}">
              <a16:creationId xmlns:a16="http://schemas.microsoft.com/office/drawing/2014/main" id="{00000000-0008-0000-6100-0000201A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6689" name="TextBox 6688">
          <a:extLst>
            <a:ext uri="{FF2B5EF4-FFF2-40B4-BE49-F238E27FC236}">
              <a16:creationId xmlns:a16="http://schemas.microsoft.com/office/drawing/2014/main" id="{00000000-0008-0000-6100-0000211A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6690" name="TextBox 6689">
          <a:extLst>
            <a:ext uri="{FF2B5EF4-FFF2-40B4-BE49-F238E27FC236}">
              <a16:creationId xmlns:a16="http://schemas.microsoft.com/office/drawing/2014/main" id="{00000000-0008-0000-6100-0000221A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6691" name="TextBox 6690">
          <a:extLst>
            <a:ext uri="{FF2B5EF4-FFF2-40B4-BE49-F238E27FC236}">
              <a16:creationId xmlns:a16="http://schemas.microsoft.com/office/drawing/2014/main" id="{00000000-0008-0000-6100-0000231A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6692" name="TextBox 6691">
          <a:extLst>
            <a:ext uri="{FF2B5EF4-FFF2-40B4-BE49-F238E27FC236}">
              <a16:creationId xmlns:a16="http://schemas.microsoft.com/office/drawing/2014/main" id="{00000000-0008-0000-6100-0000241A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6693" name="TextBox 6692">
          <a:extLst>
            <a:ext uri="{FF2B5EF4-FFF2-40B4-BE49-F238E27FC236}">
              <a16:creationId xmlns:a16="http://schemas.microsoft.com/office/drawing/2014/main" id="{00000000-0008-0000-6100-0000251A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6694" name="TextBox 6693">
          <a:extLst>
            <a:ext uri="{FF2B5EF4-FFF2-40B4-BE49-F238E27FC236}">
              <a16:creationId xmlns:a16="http://schemas.microsoft.com/office/drawing/2014/main" id="{00000000-0008-0000-6100-0000261A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6695" name="TextBox 6694">
          <a:extLst>
            <a:ext uri="{FF2B5EF4-FFF2-40B4-BE49-F238E27FC236}">
              <a16:creationId xmlns:a16="http://schemas.microsoft.com/office/drawing/2014/main" id="{00000000-0008-0000-6100-0000271A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6696" name="TextBox 6695">
          <a:extLst>
            <a:ext uri="{FF2B5EF4-FFF2-40B4-BE49-F238E27FC236}">
              <a16:creationId xmlns:a16="http://schemas.microsoft.com/office/drawing/2014/main" id="{00000000-0008-0000-6100-0000281A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6697" name="TextBox 6696">
          <a:extLst>
            <a:ext uri="{FF2B5EF4-FFF2-40B4-BE49-F238E27FC236}">
              <a16:creationId xmlns:a16="http://schemas.microsoft.com/office/drawing/2014/main" id="{00000000-0008-0000-6100-0000291A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47</xdr:row>
      <xdr:rowOff>0</xdr:rowOff>
    </xdr:from>
    <xdr:ext cx="914400" cy="264560"/>
    <xdr:sp macro="" textlink="">
      <xdr:nvSpPr>
        <xdr:cNvPr id="6698" name="TextBox 6697">
          <a:extLst>
            <a:ext uri="{FF2B5EF4-FFF2-40B4-BE49-F238E27FC236}">
              <a16:creationId xmlns:a16="http://schemas.microsoft.com/office/drawing/2014/main" id="{00000000-0008-0000-6100-00002A1A0000}"/>
            </a:ext>
          </a:extLst>
        </xdr:cNvPr>
        <xdr:cNvSpPr txBox="1"/>
      </xdr:nvSpPr>
      <xdr:spPr>
        <a:xfrm>
          <a:off x="16380136" y="8047317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47</xdr:row>
      <xdr:rowOff>0</xdr:rowOff>
    </xdr:from>
    <xdr:ext cx="914400" cy="264560"/>
    <xdr:sp macro="" textlink="">
      <xdr:nvSpPr>
        <xdr:cNvPr id="6699" name="TextBox 6698">
          <a:extLst>
            <a:ext uri="{FF2B5EF4-FFF2-40B4-BE49-F238E27FC236}">
              <a16:creationId xmlns:a16="http://schemas.microsoft.com/office/drawing/2014/main" id="{00000000-0008-0000-6100-00002B1A0000}"/>
            </a:ext>
          </a:extLst>
        </xdr:cNvPr>
        <xdr:cNvSpPr txBox="1"/>
      </xdr:nvSpPr>
      <xdr:spPr>
        <a:xfrm>
          <a:off x="16380136" y="8047317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47</xdr:row>
      <xdr:rowOff>0</xdr:rowOff>
    </xdr:from>
    <xdr:ext cx="914400" cy="264560"/>
    <xdr:sp macro="" textlink="">
      <xdr:nvSpPr>
        <xdr:cNvPr id="6700" name="TextBox 6699">
          <a:extLst>
            <a:ext uri="{FF2B5EF4-FFF2-40B4-BE49-F238E27FC236}">
              <a16:creationId xmlns:a16="http://schemas.microsoft.com/office/drawing/2014/main" id="{00000000-0008-0000-6100-00002C1A0000}"/>
            </a:ext>
          </a:extLst>
        </xdr:cNvPr>
        <xdr:cNvSpPr txBox="1"/>
      </xdr:nvSpPr>
      <xdr:spPr>
        <a:xfrm>
          <a:off x="16380136" y="8047317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47</xdr:row>
      <xdr:rowOff>0</xdr:rowOff>
    </xdr:from>
    <xdr:ext cx="914400" cy="264560"/>
    <xdr:sp macro="" textlink="">
      <xdr:nvSpPr>
        <xdr:cNvPr id="6701" name="TextBox 6700">
          <a:extLst>
            <a:ext uri="{FF2B5EF4-FFF2-40B4-BE49-F238E27FC236}">
              <a16:creationId xmlns:a16="http://schemas.microsoft.com/office/drawing/2014/main" id="{00000000-0008-0000-6100-00002D1A0000}"/>
            </a:ext>
          </a:extLst>
        </xdr:cNvPr>
        <xdr:cNvSpPr txBox="1"/>
      </xdr:nvSpPr>
      <xdr:spPr>
        <a:xfrm>
          <a:off x="16380136" y="8047317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6702" name="TextBox 6701">
          <a:extLst>
            <a:ext uri="{FF2B5EF4-FFF2-40B4-BE49-F238E27FC236}">
              <a16:creationId xmlns:a16="http://schemas.microsoft.com/office/drawing/2014/main" id="{00000000-0008-0000-6100-00002E1A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6703" name="TextBox 6702">
          <a:extLst>
            <a:ext uri="{FF2B5EF4-FFF2-40B4-BE49-F238E27FC236}">
              <a16:creationId xmlns:a16="http://schemas.microsoft.com/office/drawing/2014/main" id="{00000000-0008-0000-6100-00002F1A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6704" name="TextBox 6703">
          <a:extLst>
            <a:ext uri="{FF2B5EF4-FFF2-40B4-BE49-F238E27FC236}">
              <a16:creationId xmlns:a16="http://schemas.microsoft.com/office/drawing/2014/main" id="{00000000-0008-0000-6100-0000301A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6705" name="TextBox 6704">
          <a:extLst>
            <a:ext uri="{FF2B5EF4-FFF2-40B4-BE49-F238E27FC236}">
              <a16:creationId xmlns:a16="http://schemas.microsoft.com/office/drawing/2014/main" id="{00000000-0008-0000-6100-0000311A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6706" name="TextBox 6705">
          <a:extLst>
            <a:ext uri="{FF2B5EF4-FFF2-40B4-BE49-F238E27FC236}">
              <a16:creationId xmlns:a16="http://schemas.microsoft.com/office/drawing/2014/main" id="{00000000-0008-0000-6100-0000321A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6707" name="TextBox 6706">
          <a:extLst>
            <a:ext uri="{FF2B5EF4-FFF2-40B4-BE49-F238E27FC236}">
              <a16:creationId xmlns:a16="http://schemas.microsoft.com/office/drawing/2014/main" id="{00000000-0008-0000-6100-0000331A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6708" name="TextBox 6707">
          <a:extLst>
            <a:ext uri="{FF2B5EF4-FFF2-40B4-BE49-F238E27FC236}">
              <a16:creationId xmlns:a16="http://schemas.microsoft.com/office/drawing/2014/main" id="{00000000-0008-0000-6100-0000341A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6709" name="TextBox 6708">
          <a:extLst>
            <a:ext uri="{FF2B5EF4-FFF2-40B4-BE49-F238E27FC236}">
              <a16:creationId xmlns:a16="http://schemas.microsoft.com/office/drawing/2014/main" id="{00000000-0008-0000-6100-0000351A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6710" name="TextBox 6709">
          <a:extLst>
            <a:ext uri="{FF2B5EF4-FFF2-40B4-BE49-F238E27FC236}">
              <a16:creationId xmlns:a16="http://schemas.microsoft.com/office/drawing/2014/main" id="{00000000-0008-0000-6100-0000361A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6711" name="TextBox 6710">
          <a:extLst>
            <a:ext uri="{FF2B5EF4-FFF2-40B4-BE49-F238E27FC236}">
              <a16:creationId xmlns:a16="http://schemas.microsoft.com/office/drawing/2014/main" id="{00000000-0008-0000-6100-0000371A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6712" name="TextBox 6711">
          <a:extLst>
            <a:ext uri="{FF2B5EF4-FFF2-40B4-BE49-F238E27FC236}">
              <a16:creationId xmlns:a16="http://schemas.microsoft.com/office/drawing/2014/main" id="{00000000-0008-0000-6100-0000381A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6713" name="TextBox 6712">
          <a:extLst>
            <a:ext uri="{FF2B5EF4-FFF2-40B4-BE49-F238E27FC236}">
              <a16:creationId xmlns:a16="http://schemas.microsoft.com/office/drawing/2014/main" id="{00000000-0008-0000-6100-0000391A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6714" name="TextBox 6713">
          <a:extLst>
            <a:ext uri="{FF2B5EF4-FFF2-40B4-BE49-F238E27FC236}">
              <a16:creationId xmlns:a16="http://schemas.microsoft.com/office/drawing/2014/main" id="{00000000-0008-0000-6100-00003A1A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6715" name="TextBox 6714">
          <a:extLst>
            <a:ext uri="{FF2B5EF4-FFF2-40B4-BE49-F238E27FC236}">
              <a16:creationId xmlns:a16="http://schemas.microsoft.com/office/drawing/2014/main" id="{00000000-0008-0000-6100-00003B1A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6716" name="TextBox 6715">
          <a:extLst>
            <a:ext uri="{FF2B5EF4-FFF2-40B4-BE49-F238E27FC236}">
              <a16:creationId xmlns:a16="http://schemas.microsoft.com/office/drawing/2014/main" id="{00000000-0008-0000-6100-00003C1A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6717" name="TextBox 6716">
          <a:extLst>
            <a:ext uri="{FF2B5EF4-FFF2-40B4-BE49-F238E27FC236}">
              <a16:creationId xmlns:a16="http://schemas.microsoft.com/office/drawing/2014/main" id="{00000000-0008-0000-6100-00003D1A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6718" name="TextBox 6717">
          <a:extLst>
            <a:ext uri="{FF2B5EF4-FFF2-40B4-BE49-F238E27FC236}">
              <a16:creationId xmlns:a16="http://schemas.microsoft.com/office/drawing/2014/main" id="{00000000-0008-0000-6100-00003E1A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6719" name="TextBox 6718">
          <a:extLst>
            <a:ext uri="{FF2B5EF4-FFF2-40B4-BE49-F238E27FC236}">
              <a16:creationId xmlns:a16="http://schemas.microsoft.com/office/drawing/2014/main" id="{00000000-0008-0000-6100-00003F1A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6720" name="TextBox 6719">
          <a:extLst>
            <a:ext uri="{FF2B5EF4-FFF2-40B4-BE49-F238E27FC236}">
              <a16:creationId xmlns:a16="http://schemas.microsoft.com/office/drawing/2014/main" id="{00000000-0008-0000-6100-0000401A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6721" name="TextBox 6720">
          <a:extLst>
            <a:ext uri="{FF2B5EF4-FFF2-40B4-BE49-F238E27FC236}">
              <a16:creationId xmlns:a16="http://schemas.microsoft.com/office/drawing/2014/main" id="{00000000-0008-0000-6100-0000411A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6722" name="TextBox 6721">
          <a:extLst>
            <a:ext uri="{FF2B5EF4-FFF2-40B4-BE49-F238E27FC236}">
              <a16:creationId xmlns:a16="http://schemas.microsoft.com/office/drawing/2014/main" id="{00000000-0008-0000-6100-0000421A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6723" name="TextBox 6722">
          <a:extLst>
            <a:ext uri="{FF2B5EF4-FFF2-40B4-BE49-F238E27FC236}">
              <a16:creationId xmlns:a16="http://schemas.microsoft.com/office/drawing/2014/main" id="{00000000-0008-0000-6100-0000431A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6724" name="TextBox 6723">
          <a:extLst>
            <a:ext uri="{FF2B5EF4-FFF2-40B4-BE49-F238E27FC236}">
              <a16:creationId xmlns:a16="http://schemas.microsoft.com/office/drawing/2014/main" id="{00000000-0008-0000-6100-0000441A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6725" name="TextBox 6724">
          <a:extLst>
            <a:ext uri="{FF2B5EF4-FFF2-40B4-BE49-F238E27FC236}">
              <a16:creationId xmlns:a16="http://schemas.microsoft.com/office/drawing/2014/main" id="{00000000-0008-0000-6100-0000451A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47</xdr:row>
      <xdr:rowOff>0</xdr:rowOff>
    </xdr:from>
    <xdr:ext cx="914400" cy="264560"/>
    <xdr:sp macro="" textlink="">
      <xdr:nvSpPr>
        <xdr:cNvPr id="6726" name="TextBox 6725">
          <a:extLst>
            <a:ext uri="{FF2B5EF4-FFF2-40B4-BE49-F238E27FC236}">
              <a16:creationId xmlns:a16="http://schemas.microsoft.com/office/drawing/2014/main" id="{00000000-0008-0000-6100-0000461A0000}"/>
            </a:ext>
          </a:extLst>
        </xdr:cNvPr>
        <xdr:cNvSpPr txBox="1"/>
      </xdr:nvSpPr>
      <xdr:spPr>
        <a:xfrm>
          <a:off x="16380136" y="8047317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47</xdr:row>
      <xdr:rowOff>0</xdr:rowOff>
    </xdr:from>
    <xdr:ext cx="914400" cy="264560"/>
    <xdr:sp macro="" textlink="">
      <xdr:nvSpPr>
        <xdr:cNvPr id="6727" name="TextBox 6726">
          <a:extLst>
            <a:ext uri="{FF2B5EF4-FFF2-40B4-BE49-F238E27FC236}">
              <a16:creationId xmlns:a16="http://schemas.microsoft.com/office/drawing/2014/main" id="{00000000-0008-0000-6100-0000471A0000}"/>
            </a:ext>
          </a:extLst>
        </xdr:cNvPr>
        <xdr:cNvSpPr txBox="1"/>
      </xdr:nvSpPr>
      <xdr:spPr>
        <a:xfrm>
          <a:off x="16380136" y="8047317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47</xdr:row>
      <xdr:rowOff>0</xdr:rowOff>
    </xdr:from>
    <xdr:ext cx="914400" cy="264560"/>
    <xdr:sp macro="" textlink="">
      <xdr:nvSpPr>
        <xdr:cNvPr id="6728" name="TextBox 6727">
          <a:extLst>
            <a:ext uri="{FF2B5EF4-FFF2-40B4-BE49-F238E27FC236}">
              <a16:creationId xmlns:a16="http://schemas.microsoft.com/office/drawing/2014/main" id="{00000000-0008-0000-6100-0000481A0000}"/>
            </a:ext>
          </a:extLst>
        </xdr:cNvPr>
        <xdr:cNvSpPr txBox="1"/>
      </xdr:nvSpPr>
      <xdr:spPr>
        <a:xfrm>
          <a:off x="16380136" y="8047317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47</xdr:row>
      <xdr:rowOff>0</xdr:rowOff>
    </xdr:from>
    <xdr:ext cx="914400" cy="264560"/>
    <xdr:sp macro="" textlink="">
      <xdr:nvSpPr>
        <xdr:cNvPr id="6729" name="TextBox 6728">
          <a:extLst>
            <a:ext uri="{FF2B5EF4-FFF2-40B4-BE49-F238E27FC236}">
              <a16:creationId xmlns:a16="http://schemas.microsoft.com/office/drawing/2014/main" id="{00000000-0008-0000-6100-0000491A0000}"/>
            </a:ext>
          </a:extLst>
        </xdr:cNvPr>
        <xdr:cNvSpPr txBox="1"/>
      </xdr:nvSpPr>
      <xdr:spPr>
        <a:xfrm>
          <a:off x="16380136" y="8047317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6730" name="TextBox 6729">
          <a:extLst>
            <a:ext uri="{FF2B5EF4-FFF2-40B4-BE49-F238E27FC236}">
              <a16:creationId xmlns:a16="http://schemas.microsoft.com/office/drawing/2014/main" id="{00000000-0008-0000-6100-00004A1A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6731" name="TextBox 6730">
          <a:extLst>
            <a:ext uri="{FF2B5EF4-FFF2-40B4-BE49-F238E27FC236}">
              <a16:creationId xmlns:a16="http://schemas.microsoft.com/office/drawing/2014/main" id="{00000000-0008-0000-6100-00004B1A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6732" name="TextBox 6731">
          <a:extLst>
            <a:ext uri="{FF2B5EF4-FFF2-40B4-BE49-F238E27FC236}">
              <a16:creationId xmlns:a16="http://schemas.microsoft.com/office/drawing/2014/main" id="{00000000-0008-0000-6100-00004C1A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6733" name="TextBox 6732">
          <a:extLst>
            <a:ext uri="{FF2B5EF4-FFF2-40B4-BE49-F238E27FC236}">
              <a16:creationId xmlns:a16="http://schemas.microsoft.com/office/drawing/2014/main" id="{00000000-0008-0000-6100-00004D1A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6734" name="TextBox 6733">
          <a:extLst>
            <a:ext uri="{FF2B5EF4-FFF2-40B4-BE49-F238E27FC236}">
              <a16:creationId xmlns:a16="http://schemas.microsoft.com/office/drawing/2014/main" id="{00000000-0008-0000-6100-00004E1A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6735" name="TextBox 6734">
          <a:extLst>
            <a:ext uri="{FF2B5EF4-FFF2-40B4-BE49-F238E27FC236}">
              <a16:creationId xmlns:a16="http://schemas.microsoft.com/office/drawing/2014/main" id="{00000000-0008-0000-6100-00004F1A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6736" name="TextBox 6735">
          <a:extLst>
            <a:ext uri="{FF2B5EF4-FFF2-40B4-BE49-F238E27FC236}">
              <a16:creationId xmlns:a16="http://schemas.microsoft.com/office/drawing/2014/main" id="{00000000-0008-0000-6100-0000501A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6737" name="TextBox 6736">
          <a:extLst>
            <a:ext uri="{FF2B5EF4-FFF2-40B4-BE49-F238E27FC236}">
              <a16:creationId xmlns:a16="http://schemas.microsoft.com/office/drawing/2014/main" id="{00000000-0008-0000-6100-0000511A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6738" name="TextBox 6737">
          <a:extLst>
            <a:ext uri="{FF2B5EF4-FFF2-40B4-BE49-F238E27FC236}">
              <a16:creationId xmlns:a16="http://schemas.microsoft.com/office/drawing/2014/main" id="{00000000-0008-0000-6100-0000521A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6739" name="TextBox 6738">
          <a:extLst>
            <a:ext uri="{FF2B5EF4-FFF2-40B4-BE49-F238E27FC236}">
              <a16:creationId xmlns:a16="http://schemas.microsoft.com/office/drawing/2014/main" id="{00000000-0008-0000-6100-0000531A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6740" name="TextBox 6739">
          <a:extLst>
            <a:ext uri="{FF2B5EF4-FFF2-40B4-BE49-F238E27FC236}">
              <a16:creationId xmlns:a16="http://schemas.microsoft.com/office/drawing/2014/main" id="{00000000-0008-0000-6100-0000541A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6741" name="TextBox 6740">
          <a:extLst>
            <a:ext uri="{FF2B5EF4-FFF2-40B4-BE49-F238E27FC236}">
              <a16:creationId xmlns:a16="http://schemas.microsoft.com/office/drawing/2014/main" id="{00000000-0008-0000-6100-0000551A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47</xdr:row>
      <xdr:rowOff>0</xdr:rowOff>
    </xdr:from>
    <xdr:ext cx="914400" cy="264560"/>
    <xdr:sp macro="" textlink="">
      <xdr:nvSpPr>
        <xdr:cNvPr id="6742" name="TextBox 6741">
          <a:extLst>
            <a:ext uri="{FF2B5EF4-FFF2-40B4-BE49-F238E27FC236}">
              <a16:creationId xmlns:a16="http://schemas.microsoft.com/office/drawing/2014/main" id="{00000000-0008-0000-6100-0000561A0000}"/>
            </a:ext>
          </a:extLst>
        </xdr:cNvPr>
        <xdr:cNvSpPr txBox="1"/>
      </xdr:nvSpPr>
      <xdr:spPr>
        <a:xfrm>
          <a:off x="16380136" y="8047317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47</xdr:row>
      <xdr:rowOff>0</xdr:rowOff>
    </xdr:from>
    <xdr:ext cx="914400" cy="264560"/>
    <xdr:sp macro="" textlink="">
      <xdr:nvSpPr>
        <xdr:cNvPr id="6743" name="TextBox 6742">
          <a:extLst>
            <a:ext uri="{FF2B5EF4-FFF2-40B4-BE49-F238E27FC236}">
              <a16:creationId xmlns:a16="http://schemas.microsoft.com/office/drawing/2014/main" id="{00000000-0008-0000-6100-0000571A0000}"/>
            </a:ext>
          </a:extLst>
        </xdr:cNvPr>
        <xdr:cNvSpPr txBox="1"/>
      </xdr:nvSpPr>
      <xdr:spPr>
        <a:xfrm>
          <a:off x="16380136" y="8047317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47</xdr:row>
      <xdr:rowOff>0</xdr:rowOff>
    </xdr:from>
    <xdr:ext cx="914400" cy="264560"/>
    <xdr:sp macro="" textlink="">
      <xdr:nvSpPr>
        <xdr:cNvPr id="6744" name="TextBox 6743">
          <a:extLst>
            <a:ext uri="{FF2B5EF4-FFF2-40B4-BE49-F238E27FC236}">
              <a16:creationId xmlns:a16="http://schemas.microsoft.com/office/drawing/2014/main" id="{00000000-0008-0000-6100-0000581A0000}"/>
            </a:ext>
          </a:extLst>
        </xdr:cNvPr>
        <xdr:cNvSpPr txBox="1"/>
      </xdr:nvSpPr>
      <xdr:spPr>
        <a:xfrm>
          <a:off x="16380136" y="8047317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47</xdr:row>
      <xdr:rowOff>0</xdr:rowOff>
    </xdr:from>
    <xdr:ext cx="914400" cy="264560"/>
    <xdr:sp macro="" textlink="">
      <xdr:nvSpPr>
        <xdr:cNvPr id="6745" name="TextBox 6744">
          <a:extLst>
            <a:ext uri="{FF2B5EF4-FFF2-40B4-BE49-F238E27FC236}">
              <a16:creationId xmlns:a16="http://schemas.microsoft.com/office/drawing/2014/main" id="{00000000-0008-0000-6100-0000591A0000}"/>
            </a:ext>
          </a:extLst>
        </xdr:cNvPr>
        <xdr:cNvSpPr txBox="1"/>
      </xdr:nvSpPr>
      <xdr:spPr>
        <a:xfrm>
          <a:off x="16380136" y="8047317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6746" name="TextBox 6745">
          <a:extLst>
            <a:ext uri="{FF2B5EF4-FFF2-40B4-BE49-F238E27FC236}">
              <a16:creationId xmlns:a16="http://schemas.microsoft.com/office/drawing/2014/main" id="{00000000-0008-0000-6100-00005A1A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6747" name="TextBox 6746">
          <a:extLst>
            <a:ext uri="{FF2B5EF4-FFF2-40B4-BE49-F238E27FC236}">
              <a16:creationId xmlns:a16="http://schemas.microsoft.com/office/drawing/2014/main" id="{00000000-0008-0000-6100-00005B1A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6748" name="TextBox 6747">
          <a:extLst>
            <a:ext uri="{FF2B5EF4-FFF2-40B4-BE49-F238E27FC236}">
              <a16:creationId xmlns:a16="http://schemas.microsoft.com/office/drawing/2014/main" id="{00000000-0008-0000-6100-00005C1A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6749" name="TextBox 6748">
          <a:extLst>
            <a:ext uri="{FF2B5EF4-FFF2-40B4-BE49-F238E27FC236}">
              <a16:creationId xmlns:a16="http://schemas.microsoft.com/office/drawing/2014/main" id="{00000000-0008-0000-6100-00005D1A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6750" name="TextBox 6749">
          <a:extLst>
            <a:ext uri="{FF2B5EF4-FFF2-40B4-BE49-F238E27FC236}">
              <a16:creationId xmlns:a16="http://schemas.microsoft.com/office/drawing/2014/main" id="{00000000-0008-0000-6100-00005E1A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6751" name="TextBox 6750">
          <a:extLst>
            <a:ext uri="{FF2B5EF4-FFF2-40B4-BE49-F238E27FC236}">
              <a16:creationId xmlns:a16="http://schemas.microsoft.com/office/drawing/2014/main" id="{00000000-0008-0000-6100-00005F1A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6752" name="TextBox 6751">
          <a:extLst>
            <a:ext uri="{FF2B5EF4-FFF2-40B4-BE49-F238E27FC236}">
              <a16:creationId xmlns:a16="http://schemas.microsoft.com/office/drawing/2014/main" id="{00000000-0008-0000-6100-0000601A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6753" name="TextBox 6752">
          <a:extLst>
            <a:ext uri="{FF2B5EF4-FFF2-40B4-BE49-F238E27FC236}">
              <a16:creationId xmlns:a16="http://schemas.microsoft.com/office/drawing/2014/main" id="{00000000-0008-0000-6100-0000611A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6754" name="TextBox 6753">
          <a:extLst>
            <a:ext uri="{FF2B5EF4-FFF2-40B4-BE49-F238E27FC236}">
              <a16:creationId xmlns:a16="http://schemas.microsoft.com/office/drawing/2014/main" id="{00000000-0008-0000-6100-0000621A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6755" name="TextBox 6754">
          <a:extLst>
            <a:ext uri="{FF2B5EF4-FFF2-40B4-BE49-F238E27FC236}">
              <a16:creationId xmlns:a16="http://schemas.microsoft.com/office/drawing/2014/main" id="{00000000-0008-0000-6100-0000631A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6756" name="TextBox 6755">
          <a:extLst>
            <a:ext uri="{FF2B5EF4-FFF2-40B4-BE49-F238E27FC236}">
              <a16:creationId xmlns:a16="http://schemas.microsoft.com/office/drawing/2014/main" id="{00000000-0008-0000-6100-0000641A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6757" name="TextBox 6756">
          <a:extLst>
            <a:ext uri="{FF2B5EF4-FFF2-40B4-BE49-F238E27FC236}">
              <a16:creationId xmlns:a16="http://schemas.microsoft.com/office/drawing/2014/main" id="{00000000-0008-0000-6100-0000651A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6758" name="TextBox 6757">
          <a:extLst>
            <a:ext uri="{FF2B5EF4-FFF2-40B4-BE49-F238E27FC236}">
              <a16:creationId xmlns:a16="http://schemas.microsoft.com/office/drawing/2014/main" id="{00000000-0008-0000-6100-0000661A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6759" name="TextBox 6758">
          <a:extLst>
            <a:ext uri="{FF2B5EF4-FFF2-40B4-BE49-F238E27FC236}">
              <a16:creationId xmlns:a16="http://schemas.microsoft.com/office/drawing/2014/main" id="{00000000-0008-0000-6100-0000671A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6760" name="TextBox 6759">
          <a:extLst>
            <a:ext uri="{FF2B5EF4-FFF2-40B4-BE49-F238E27FC236}">
              <a16:creationId xmlns:a16="http://schemas.microsoft.com/office/drawing/2014/main" id="{00000000-0008-0000-6100-0000681A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46</xdr:row>
      <xdr:rowOff>1013883</xdr:rowOff>
    </xdr:from>
    <xdr:ext cx="914400" cy="264560"/>
    <xdr:sp macro="" textlink="">
      <xdr:nvSpPr>
        <xdr:cNvPr id="6761" name="TextBox 6760">
          <a:extLst>
            <a:ext uri="{FF2B5EF4-FFF2-40B4-BE49-F238E27FC236}">
              <a16:creationId xmlns:a16="http://schemas.microsoft.com/office/drawing/2014/main" id="{00000000-0008-0000-6100-0000691A0000}"/>
            </a:ext>
          </a:extLst>
        </xdr:cNvPr>
        <xdr:cNvSpPr txBox="1"/>
      </xdr:nvSpPr>
      <xdr:spPr>
        <a:xfrm>
          <a:off x="16380136" y="804710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6762" name="TextBox 6761">
          <a:extLst>
            <a:ext uri="{FF2B5EF4-FFF2-40B4-BE49-F238E27FC236}">
              <a16:creationId xmlns:a16="http://schemas.microsoft.com/office/drawing/2014/main" id="{00000000-0008-0000-6100-00006A1A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6763" name="TextBox 6762">
          <a:extLst>
            <a:ext uri="{FF2B5EF4-FFF2-40B4-BE49-F238E27FC236}">
              <a16:creationId xmlns:a16="http://schemas.microsoft.com/office/drawing/2014/main" id="{00000000-0008-0000-6100-00006B1A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6764" name="TextBox 6763">
          <a:extLst>
            <a:ext uri="{FF2B5EF4-FFF2-40B4-BE49-F238E27FC236}">
              <a16:creationId xmlns:a16="http://schemas.microsoft.com/office/drawing/2014/main" id="{00000000-0008-0000-6100-00006C1A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6765" name="TextBox 6764">
          <a:extLst>
            <a:ext uri="{FF2B5EF4-FFF2-40B4-BE49-F238E27FC236}">
              <a16:creationId xmlns:a16="http://schemas.microsoft.com/office/drawing/2014/main" id="{00000000-0008-0000-6100-00006D1A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6766" name="TextBox 6765">
          <a:extLst>
            <a:ext uri="{FF2B5EF4-FFF2-40B4-BE49-F238E27FC236}">
              <a16:creationId xmlns:a16="http://schemas.microsoft.com/office/drawing/2014/main" id="{00000000-0008-0000-6100-00006E1A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6767" name="TextBox 6766">
          <a:extLst>
            <a:ext uri="{FF2B5EF4-FFF2-40B4-BE49-F238E27FC236}">
              <a16:creationId xmlns:a16="http://schemas.microsoft.com/office/drawing/2014/main" id="{00000000-0008-0000-6100-00006F1A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6768" name="TextBox 6767">
          <a:extLst>
            <a:ext uri="{FF2B5EF4-FFF2-40B4-BE49-F238E27FC236}">
              <a16:creationId xmlns:a16="http://schemas.microsoft.com/office/drawing/2014/main" id="{00000000-0008-0000-6100-0000701A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6769" name="TextBox 6768">
          <a:extLst>
            <a:ext uri="{FF2B5EF4-FFF2-40B4-BE49-F238E27FC236}">
              <a16:creationId xmlns:a16="http://schemas.microsoft.com/office/drawing/2014/main" id="{00000000-0008-0000-6100-0000711A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6770" name="TextBox 6769">
          <a:extLst>
            <a:ext uri="{FF2B5EF4-FFF2-40B4-BE49-F238E27FC236}">
              <a16:creationId xmlns:a16="http://schemas.microsoft.com/office/drawing/2014/main" id="{00000000-0008-0000-6100-0000721A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6771" name="TextBox 6770">
          <a:extLst>
            <a:ext uri="{FF2B5EF4-FFF2-40B4-BE49-F238E27FC236}">
              <a16:creationId xmlns:a16="http://schemas.microsoft.com/office/drawing/2014/main" id="{00000000-0008-0000-6100-0000731A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6772" name="TextBox 6771">
          <a:extLst>
            <a:ext uri="{FF2B5EF4-FFF2-40B4-BE49-F238E27FC236}">
              <a16:creationId xmlns:a16="http://schemas.microsoft.com/office/drawing/2014/main" id="{00000000-0008-0000-6100-0000741A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6773" name="TextBox 6772">
          <a:extLst>
            <a:ext uri="{FF2B5EF4-FFF2-40B4-BE49-F238E27FC236}">
              <a16:creationId xmlns:a16="http://schemas.microsoft.com/office/drawing/2014/main" id="{00000000-0008-0000-6100-0000751A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6774" name="TextBox 6773">
          <a:extLst>
            <a:ext uri="{FF2B5EF4-FFF2-40B4-BE49-F238E27FC236}">
              <a16:creationId xmlns:a16="http://schemas.microsoft.com/office/drawing/2014/main" id="{00000000-0008-0000-6100-0000761A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6775" name="TextBox 6774">
          <a:extLst>
            <a:ext uri="{FF2B5EF4-FFF2-40B4-BE49-F238E27FC236}">
              <a16:creationId xmlns:a16="http://schemas.microsoft.com/office/drawing/2014/main" id="{00000000-0008-0000-6100-0000771A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6776" name="TextBox 6775">
          <a:extLst>
            <a:ext uri="{FF2B5EF4-FFF2-40B4-BE49-F238E27FC236}">
              <a16:creationId xmlns:a16="http://schemas.microsoft.com/office/drawing/2014/main" id="{00000000-0008-0000-6100-0000781A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6777" name="TextBox 6776">
          <a:extLst>
            <a:ext uri="{FF2B5EF4-FFF2-40B4-BE49-F238E27FC236}">
              <a16:creationId xmlns:a16="http://schemas.microsoft.com/office/drawing/2014/main" id="{00000000-0008-0000-6100-0000791A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6778" name="TextBox 6777">
          <a:extLst>
            <a:ext uri="{FF2B5EF4-FFF2-40B4-BE49-F238E27FC236}">
              <a16:creationId xmlns:a16="http://schemas.microsoft.com/office/drawing/2014/main" id="{00000000-0008-0000-6100-00007A1A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6779" name="TextBox 6778">
          <a:extLst>
            <a:ext uri="{FF2B5EF4-FFF2-40B4-BE49-F238E27FC236}">
              <a16:creationId xmlns:a16="http://schemas.microsoft.com/office/drawing/2014/main" id="{00000000-0008-0000-6100-00007B1A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6780" name="TextBox 6779">
          <a:extLst>
            <a:ext uri="{FF2B5EF4-FFF2-40B4-BE49-F238E27FC236}">
              <a16:creationId xmlns:a16="http://schemas.microsoft.com/office/drawing/2014/main" id="{00000000-0008-0000-6100-00007C1A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6781" name="TextBox 6780">
          <a:extLst>
            <a:ext uri="{FF2B5EF4-FFF2-40B4-BE49-F238E27FC236}">
              <a16:creationId xmlns:a16="http://schemas.microsoft.com/office/drawing/2014/main" id="{00000000-0008-0000-6100-00007D1A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6782" name="TextBox 6781">
          <a:extLst>
            <a:ext uri="{FF2B5EF4-FFF2-40B4-BE49-F238E27FC236}">
              <a16:creationId xmlns:a16="http://schemas.microsoft.com/office/drawing/2014/main" id="{00000000-0008-0000-6100-00007E1A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6783" name="TextBox 6782">
          <a:extLst>
            <a:ext uri="{FF2B5EF4-FFF2-40B4-BE49-F238E27FC236}">
              <a16:creationId xmlns:a16="http://schemas.microsoft.com/office/drawing/2014/main" id="{00000000-0008-0000-6100-00007F1A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6784" name="TextBox 6783">
          <a:extLst>
            <a:ext uri="{FF2B5EF4-FFF2-40B4-BE49-F238E27FC236}">
              <a16:creationId xmlns:a16="http://schemas.microsoft.com/office/drawing/2014/main" id="{00000000-0008-0000-6100-0000801A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6785" name="TextBox 6784">
          <a:extLst>
            <a:ext uri="{FF2B5EF4-FFF2-40B4-BE49-F238E27FC236}">
              <a16:creationId xmlns:a16="http://schemas.microsoft.com/office/drawing/2014/main" id="{00000000-0008-0000-6100-0000811A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6786" name="TextBox 6785">
          <a:extLst>
            <a:ext uri="{FF2B5EF4-FFF2-40B4-BE49-F238E27FC236}">
              <a16:creationId xmlns:a16="http://schemas.microsoft.com/office/drawing/2014/main" id="{00000000-0008-0000-6100-0000821A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6787" name="TextBox 6786">
          <a:extLst>
            <a:ext uri="{FF2B5EF4-FFF2-40B4-BE49-F238E27FC236}">
              <a16:creationId xmlns:a16="http://schemas.microsoft.com/office/drawing/2014/main" id="{00000000-0008-0000-6100-0000831A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6788" name="TextBox 6787">
          <a:extLst>
            <a:ext uri="{FF2B5EF4-FFF2-40B4-BE49-F238E27FC236}">
              <a16:creationId xmlns:a16="http://schemas.microsoft.com/office/drawing/2014/main" id="{00000000-0008-0000-6100-0000841A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6789" name="TextBox 6788">
          <a:extLst>
            <a:ext uri="{FF2B5EF4-FFF2-40B4-BE49-F238E27FC236}">
              <a16:creationId xmlns:a16="http://schemas.microsoft.com/office/drawing/2014/main" id="{00000000-0008-0000-6100-0000851A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6790" name="TextBox 6789">
          <a:extLst>
            <a:ext uri="{FF2B5EF4-FFF2-40B4-BE49-F238E27FC236}">
              <a16:creationId xmlns:a16="http://schemas.microsoft.com/office/drawing/2014/main" id="{00000000-0008-0000-6100-0000861A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6791" name="TextBox 6790">
          <a:extLst>
            <a:ext uri="{FF2B5EF4-FFF2-40B4-BE49-F238E27FC236}">
              <a16:creationId xmlns:a16="http://schemas.microsoft.com/office/drawing/2014/main" id="{00000000-0008-0000-6100-0000871A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6792" name="TextBox 6791">
          <a:extLst>
            <a:ext uri="{FF2B5EF4-FFF2-40B4-BE49-F238E27FC236}">
              <a16:creationId xmlns:a16="http://schemas.microsoft.com/office/drawing/2014/main" id="{00000000-0008-0000-6100-0000881A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6793" name="TextBox 6792">
          <a:extLst>
            <a:ext uri="{FF2B5EF4-FFF2-40B4-BE49-F238E27FC236}">
              <a16:creationId xmlns:a16="http://schemas.microsoft.com/office/drawing/2014/main" id="{00000000-0008-0000-6100-0000891A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49</xdr:row>
      <xdr:rowOff>0</xdr:rowOff>
    </xdr:from>
    <xdr:ext cx="914400" cy="264560"/>
    <xdr:sp macro="" textlink="">
      <xdr:nvSpPr>
        <xdr:cNvPr id="6794" name="TextBox 6793">
          <a:extLst>
            <a:ext uri="{FF2B5EF4-FFF2-40B4-BE49-F238E27FC236}">
              <a16:creationId xmlns:a16="http://schemas.microsoft.com/office/drawing/2014/main" id="{00000000-0008-0000-6100-00008A1A0000}"/>
            </a:ext>
          </a:extLst>
        </xdr:cNvPr>
        <xdr:cNvSpPr txBox="1"/>
      </xdr:nvSpPr>
      <xdr:spPr>
        <a:xfrm>
          <a:off x="16380136" y="841606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49</xdr:row>
      <xdr:rowOff>0</xdr:rowOff>
    </xdr:from>
    <xdr:ext cx="914400" cy="264560"/>
    <xdr:sp macro="" textlink="">
      <xdr:nvSpPr>
        <xdr:cNvPr id="6795" name="TextBox 6794">
          <a:extLst>
            <a:ext uri="{FF2B5EF4-FFF2-40B4-BE49-F238E27FC236}">
              <a16:creationId xmlns:a16="http://schemas.microsoft.com/office/drawing/2014/main" id="{00000000-0008-0000-6100-00008B1A0000}"/>
            </a:ext>
          </a:extLst>
        </xdr:cNvPr>
        <xdr:cNvSpPr txBox="1"/>
      </xdr:nvSpPr>
      <xdr:spPr>
        <a:xfrm>
          <a:off x="16380136" y="841606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49</xdr:row>
      <xdr:rowOff>0</xdr:rowOff>
    </xdr:from>
    <xdr:ext cx="914400" cy="264560"/>
    <xdr:sp macro="" textlink="">
      <xdr:nvSpPr>
        <xdr:cNvPr id="6796" name="TextBox 6795">
          <a:extLst>
            <a:ext uri="{FF2B5EF4-FFF2-40B4-BE49-F238E27FC236}">
              <a16:creationId xmlns:a16="http://schemas.microsoft.com/office/drawing/2014/main" id="{00000000-0008-0000-6100-00008C1A0000}"/>
            </a:ext>
          </a:extLst>
        </xdr:cNvPr>
        <xdr:cNvSpPr txBox="1"/>
      </xdr:nvSpPr>
      <xdr:spPr>
        <a:xfrm>
          <a:off x="16380136" y="841606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49</xdr:row>
      <xdr:rowOff>0</xdr:rowOff>
    </xdr:from>
    <xdr:ext cx="914400" cy="264560"/>
    <xdr:sp macro="" textlink="">
      <xdr:nvSpPr>
        <xdr:cNvPr id="6797" name="TextBox 6796">
          <a:extLst>
            <a:ext uri="{FF2B5EF4-FFF2-40B4-BE49-F238E27FC236}">
              <a16:creationId xmlns:a16="http://schemas.microsoft.com/office/drawing/2014/main" id="{00000000-0008-0000-6100-00008D1A0000}"/>
            </a:ext>
          </a:extLst>
        </xdr:cNvPr>
        <xdr:cNvSpPr txBox="1"/>
      </xdr:nvSpPr>
      <xdr:spPr>
        <a:xfrm>
          <a:off x="16380136" y="841606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6798" name="TextBox 6797">
          <a:extLst>
            <a:ext uri="{FF2B5EF4-FFF2-40B4-BE49-F238E27FC236}">
              <a16:creationId xmlns:a16="http://schemas.microsoft.com/office/drawing/2014/main" id="{00000000-0008-0000-6100-00008E1A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6799" name="TextBox 6798">
          <a:extLst>
            <a:ext uri="{FF2B5EF4-FFF2-40B4-BE49-F238E27FC236}">
              <a16:creationId xmlns:a16="http://schemas.microsoft.com/office/drawing/2014/main" id="{00000000-0008-0000-6100-00008F1A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6800" name="TextBox 6799">
          <a:extLst>
            <a:ext uri="{FF2B5EF4-FFF2-40B4-BE49-F238E27FC236}">
              <a16:creationId xmlns:a16="http://schemas.microsoft.com/office/drawing/2014/main" id="{00000000-0008-0000-6100-0000901A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6801" name="TextBox 6800">
          <a:extLst>
            <a:ext uri="{FF2B5EF4-FFF2-40B4-BE49-F238E27FC236}">
              <a16:creationId xmlns:a16="http://schemas.microsoft.com/office/drawing/2014/main" id="{00000000-0008-0000-6100-0000911A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6802" name="TextBox 6801">
          <a:extLst>
            <a:ext uri="{FF2B5EF4-FFF2-40B4-BE49-F238E27FC236}">
              <a16:creationId xmlns:a16="http://schemas.microsoft.com/office/drawing/2014/main" id="{00000000-0008-0000-6100-0000921A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6803" name="TextBox 6802">
          <a:extLst>
            <a:ext uri="{FF2B5EF4-FFF2-40B4-BE49-F238E27FC236}">
              <a16:creationId xmlns:a16="http://schemas.microsoft.com/office/drawing/2014/main" id="{00000000-0008-0000-6100-0000931A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6804" name="TextBox 6803">
          <a:extLst>
            <a:ext uri="{FF2B5EF4-FFF2-40B4-BE49-F238E27FC236}">
              <a16:creationId xmlns:a16="http://schemas.microsoft.com/office/drawing/2014/main" id="{00000000-0008-0000-6100-0000941A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6805" name="TextBox 6804">
          <a:extLst>
            <a:ext uri="{FF2B5EF4-FFF2-40B4-BE49-F238E27FC236}">
              <a16:creationId xmlns:a16="http://schemas.microsoft.com/office/drawing/2014/main" id="{00000000-0008-0000-6100-0000951A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6806" name="TextBox 6805">
          <a:extLst>
            <a:ext uri="{FF2B5EF4-FFF2-40B4-BE49-F238E27FC236}">
              <a16:creationId xmlns:a16="http://schemas.microsoft.com/office/drawing/2014/main" id="{00000000-0008-0000-6100-0000961A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6807" name="TextBox 6806">
          <a:extLst>
            <a:ext uri="{FF2B5EF4-FFF2-40B4-BE49-F238E27FC236}">
              <a16:creationId xmlns:a16="http://schemas.microsoft.com/office/drawing/2014/main" id="{00000000-0008-0000-6100-0000971A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6808" name="TextBox 6807">
          <a:extLst>
            <a:ext uri="{FF2B5EF4-FFF2-40B4-BE49-F238E27FC236}">
              <a16:creationId xmlns:a16="http://schemas.microsoft.com/office/drawing/2014/main" id="{00000000-0008-0000-6100-0000981A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6809" name="TextBox 6808">
          <a:extLst>
            <a:ext uri="{FF2B5EF4-FFF2-40B4-BE49-F238E27FC236}">
              <a16:creationId xmlns:a16="http://schemas.microsoft.com/office/drawing/2014/main" id="{00000000-0008-0000-6100-0000991A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49</xdr:row>
      <xdr:rowOff>0</xdr:rowOff>
    </xdr:from>
    <xdr:ext cx="914400" cy="264560"/>
    <xdr:sp macro="" textlink="">
      <xdr:nvSpPr>
        <xdr:cNvPr id="6810" name="TextBox 6809">
          <a:extLst>
            <a:ext uri="{FF2B5EF4-FFF2-40B4-BE49-F238E27FC236}">
              <a16:creationId xmlns:a16="http://schemas.microsoft.com/office/drawing/2014/main" id="{00000000-0008-0000-6100-00009A1A0000}"/>
            </a:ext>
          </a:extLst>
        </xdr:cNvPr>
        <xdr:cNvSpPr txBox="1"/>
      </xdr:nvSpPr>
      <xdr:spPr>
        <a:xfrm>
          <a:off x="16380136" y="841606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49</xdr:row>
      <xdr:rowOff>0</xdr:rowOff>
    </xdr:from>
    <xdr:ext cx="914400" cy="264560"/>
    <xdr:sp macro="" textlink="">
      <xdr:nvSpPr>
        <xdr:cNvPr id="6811" name="TextBox 6810">
          <a:extLst>
            <a:ext uri="{FF2B5EF4-FFF2-40B4-BE49-F238E27FC236}">
              <a16:creationId xmlns:a16="http://schemas.microsoft.com/office/drawing/2014/main" id="{00000000-0008-0000-6100-00009B1A0000}"/>
            </a:ext>
          </a:extLst>
        </xdr:cNvPr>
        <xdr:cNvSpPr txBox="1"/>
      </xdr:nvSpPr>
      <xdr:spPr>
        <a:xfrm>
          <a:off x="16380136" y="841606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49</xdr:row>
      <xdr:rowOff>0</xdr:rowOff>
    </xdr:from>
    <xdr:ext cx="914400" cy="264560"/>
    <xdr:sp macro="" textlink="">
      <xdr:nvSpPr>
        <xdr:cNvPr id="6812" name="TextBox 6811">
          <a:extLst>
            <a:ext uri="{FF2B5EF4-FFF2-40B4-BE49-F238E27FC236}">
              <a16:creationId xmlns:a16="http://schemas.microsoft.com/office/drawing/2014/main" id="{00000000-0008-0000-6100-00009C1A0000}"/>
            </a:ext>
          </a:extLst>
        </xdr:cNvPr>
        <xdr:cNvSpPr txBox="1"/>
      </xdr:nvSpPr>
      <xdr:spPr>
        <a:xfrm>
          <a:off x="16380136" y="841606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49</xdr:row>
      <xdr:rowOff>0</xdr:rowOff>
    </xdr:from>
    <xdr:ext cx="914400" cy="264560"/>
    <xdr:sp macro="" textlink="">
      <xdr:nvSpPr>
        <xdr:cNvPr id="6813" name="TextBox 6812">
          <a:extLst>
            <a:ext uri="{FF2B5EF4-FFF2-40B4-BE49-F238E27FC236}">
              <a16:creationId xmlns:a16="http://schemas.microsoft.com/office/drawing/2014/main" id="{00000000-0008-0000-6100-00009D1A0000}"/>
            </a:ext>
          </a:extLst>
        </xdr:cNvPr>
        <xdr:cNvSpPr txBox="1"/>
      </xdr:nvSpPr>
      <xdr:spPr>
        <a:xfrm>
          <a:off x="16380136" y="841606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6814" name="TextBox 6813">
          <a:extLst>
            <a:ext uri="{FF2B5EF4-FFF2-40B4-BE49-F238E27FC236}">
              <a16:creationId xmlns:a16="http://schemas.microsoft.com/office/drawing/2014/main" id="{00000000-0008-0000-6100-00009E1A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6815" name="TextBox 6814">
          <a:extLst>
            <a:ext uri="{FF2B5EF4-FFF2-40B4-BE49-F238E27FC236}">
              <a16:creationId xmlns:a16="http://schemas.microsoft.com/office/drawing/2014/main" id="{00000000-0008-0000-6100-00009F1A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6816" name="TextBox 6815">
          <a:extLst>
            <a:ext uri="{FF2B5EF4-FFF2-40B4-BE49-F238E27FC236}">
              <a16:creationId xmlns:a16="http://schemas.microsoft.com/office/drawing/2014/main" id="{00000000-0008-0000-6100-0000A01A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6817" name="TextBox 6816">
          <a:extLst>
            <a:ext uri="{FF2B5EF4-FFF2-40B4-BE49-F238E27FC236}">
              <a16:creationId xmlns:a16="http://schemas.microsoft.com/office/drawing/2014/main" id="{00000000-0008-0000-6100-0000A11A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6818" name="TextBox 6817">
          <a:extLst>
            <a:ext uri="{FF2B5EF4-FFF2-40B4-BE49-F238E27FC236}">
              <a16:creationId xmlns:a16="http://schemas.microsoft.com/office/drawing/2014/main" id="{00000000-0008-0000-6100-0000A21A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6819" name="TextBox 6818">
          <a:extLst>
            <a:ext uri="{FF2B5EF4-FFF2-40B4-BE49-F238E27FC236}">
              <a16:creationId xmlns:a16="http://schemas.microsoft.com/office/drawing/2014/main" id="{00000000-0008-0000-6100-0000A31A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6820" name="TextBox 6819">
          <a:extLst>
            <a:ext uri="{FF2B5EF4-FFF2-40B4-BE49-F238E27FC236}">
              <a16:creationId xmlns:a16="http://schemas.microsoft.com/office/drawing/2014/main" id="{00000000-0008-0000-6100-0000A41A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6821" name="TextBox 6820">
          <a:extLst>
            <a:ext uri="{FF2B5EF4-FFF2-40B4-BE49-F238E27FC236}">
              <a16:creationId xmlns:a16="http://schemas.microsoft.com/office/drawing/2014/main" id="{00000000-0008-0000-6100-0000A51A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6822" name="TextBox 6821">
          <a:extLst>
            <a:ext uri="{FF2B5EF4-FFF2-40B4-BE49-F238E27FC236}">
              <a16:creationId xmlns:a16="http://schemas.microsoft.com/office/drawing/2014/main" id="{00000000-0008-0000-6100-0000A61A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6823" name="TextBox 6822">
          <a:extLst>
            <a:ext uri="{FF2B5EF4-FFF2-40B4-BE49-F238E27FC236}">
              <a16:creationId xmlns:a16="http://schemas.microsoft.com/office/drawing/2014/main" id="{00000000-0008-0000-6100-0000A71A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6824" name="TextBox 6823">
          <a:extLst>
            <a:ext uri="{FF2B5EF4-FFF2-40B4-BE49-F238E27FC236}">
              <a16:creationId xmlns:a16="http://schemas.microsoft.com/office/drawing/2014/main" id="{00000000-0008-0000-6100-0000A81A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6825" name="TextBox 6824">
          <a:extLst>
            <a:ext uri="{FF2B5EF4-FFF2-40B4-BE49-F238E27FC236}">
              <a16:creationId xmlns:a16="http://schemas.microsoft.com/office/drawing/2014/main" id="{00000000-0008-0000-6100-0000A91A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6826" name="TextBox 6825">
          <a:extLst>
            <a:ext uri="{FF2B5EF4-FFF2-40B4-BE49-F238E27FC236}">
              <a16:creationId xmlns:a16="http://schemas.microsoft.com/office/drawing/2014/main" id="{00000000-0008-0000-6100-0000AA1A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6827" name="TextBox 6826">
          <a:extLst>
            <a:ext uri="{FF2B5EF4-FFF2-40B4-BE49-F238E27FC236}">
              <a16:creationId xmlns:a16="http://schemas.microsoft.com/office/drawing/2014/main" id="{00000000-0008-0000-6100-0000AB1A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6828" name="TextBox 6827">
          <a:extLst>
            <a:ext uri="{FF2B5EF4-FFF2-40B4-BE49-F238E27FC236}">
              <a16:creationId xmlns:a16="http://schemas.microsoft.com/office/drawing/2014/main" id="{00000000-0008-0000-6100-0000AC1A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6829" name="TextBox 6828">
          <a:extLst>
            <a:ext uri="{FF2B5EF4-FFF2-40B4-BE49-F238E27FC236}">
              <a16:creationId xmlns:a16="http://schemas.microsoft.com/office/drawing/2014/main" id="{00000000-0008-0000-6100-0000AD1A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6830" name="TextBox 6829">
          <a:extLst>
            <a:ext uri="{FF2B5EF4-FFF2-40B4-BE49-F238E27FC236}">
              <a16:creationId xmlns:a16="http://schemas.microsoft.com/office/drawing/2014/main" id="{00000000-0008-0000-6100-0000AE1A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6831" name="TextBox 6830">
          <a:extLst>
            <a:ext uri="{FF2B5EF4-FFF2-40B4-BE49-F238E27FC236}">
              <a16:creationId xmlns:a16="http://schemas.microsoft.com/office/drawing/2014/main" id="{00000000-0008-0000-6100-0000AF1A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6832" name="TextBox 6831">
          <a:extLst>
            <a:ext uri="{FF2B5EF4-FFF2-40B4-BE49-F238E27FC236}">
              <a16:creationId xmlns:a16="http://schemas.microsoft.com/office/drawing/2014/main" id="{00000000-0008-0000-6100-0000B01A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6833" name="TextBox 6832">
          <a:extLst>
            <a:ext uri="{FF2B5EF4-FFF2-40B4-BE49-F238E27FC236}">
              <a16:creationId xmlns:a16="http://schemas.microsoft.com/office/drawing/2014/main" id="{00000000-0008-0000-6100-0000B11A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6834" name="TextBox 6833">
          <a:extLst>
            <a:ext uri="{FF2B5EF4-FFF2-40B4-BE49-F238E27FC236}">
              <a16:creationId xmlns:a16="http://schemas.microsoft.com/office/drawing/2014/main" id="{00000000-0008-0000-6100-0000B21A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6835" name="TextBox 6834">
          <a:extLst>
            <a:ext uri="{FF2B5EF4-FFF2-40B4-BE49-F238E27FC236}">
              <a16:creationId xmlns:a16="http://schemas.microsoft.com/office/drawing/2014/main" id="{00000000-0008-0000-6100-0000B31A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6836" name="TextBox 6835">
          <a:extLst>
            <a:ext uri="{FF2B5EF4-FFF2-40B4-BE49-F238E27FC236}">
              <a16:creationId xmlns:a16="http://schemas.microsoft.com/office/drawing/2014/main" id="{00000000-0008-0000-6100-0000B41A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6837" name="TextBox 6836">
          <a:extLst>
            <a:ext uri="{FF2B5EF4-FFF2-40B4-BE49-F238E27FC236}">
              <a16:creationId xmlns:a16="http://schemas.microsoft.com/office/drawing/2014/main" id="{00000000-0008-0000-6100-0000B51A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49</xdr:row>
      <xdr:rowOff>0</xdr:rowOff>
    </xdr:from>
    <xdr:ext cx="914400" cy="264560"/>
    <xdr:sp macro="" textlink="">
      <xdr:nvSpPr>
        <xdr:cNvPr id="6838" name="TextBox 6837">
          <a:extLst>
            <a:ext uri="{FF2B5EF4-FFF2-40B4-BE49-F238E27FC236}">
              <a16:creationId xmlns:a16="http://schemas.microsoft.com/office/drawing/2014/main" id="{00000000-0008-0000-6100-0000B61A0000}"/>
            </a:ext>
          </a:extLst>
        </xdr:cNvPr>
        <xdr:cNvSpPr txBox="1"/>
      </xdr:nvSpPr>
      <xdr:spPr>
        <a:xfrm>
          <a:off x="16380136" y="841606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49</xdr:row>
      <xdr:rowOff>0</xdr:rowOff>
    </xdr:from>
    <xdr:ext cx="914400" cy="264560"/>
    <xdr:sp macro="" textlink="">
      <xdr:nvSpPr>
        <xdr:cNvPr id="6839" name="TextBox 6838">
          <a:extLst>
            <a:ext uri="{FF2B5EF4-FFF2-40B4-BE49-F238E27FC236}">
              <a16:creationId xmlns:a16="http://schemas.microsoft.com/office/drawing/2014/main" id="{00000000-0008-0000-6100-0000B71A0000}"/>
            </a:ext>
          </a:extLst>
        </xdr:cNvPr>
        <xdr:cNvSpPr txBox="1"/>
      </xdr:nvSpPr>
      <xdr:spPr>
        <a:xfrm>
          <a:off x="16380136" y="841606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49</xdr:row>
      <xdr:rowOff>0</xdr:rowOff>
    </xdr:from>
    <xdr:ext cx="914400" cy="264560"/>
    <xdr:sp macro="" textlink="">
      <xdr:nvSpPr>
        <xdr:cNvPr id="6840" name="TextBox 6839">
          <a:extLst>
            <a:ext uri="{FF2B5EF4-FFF2-40B4-BE49-F238E27FC236}">
              <a16:creationId xmlns:a16="http://schemas.microsoft.com/office/drawing/2014/main" id="{00000000-0008-0000-6100-0000B81A0000}"/>
            </a:ext>
          </a:extLst>
        </xdr:cNvPr>
        <xdr:cNvSpPr txBox="1"/>
      </xdr:nvSpPr>
      <xdr:spPr>
        <a:xfrm>
          <a:off x="16380136" y="841606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49</xdr:row>
      <xdr:rowOff>0</xdr:rowOff>
    </xdr:from>
    <xdr:ext cx="914400" cy="264560"/>
    <xdr:sp macro="" textlink="">
      <xdr:nvSpPr>
        <xdr:cNvPr id="6841" name="TextBox 6840">
          <a:extLst>
            <a:ext uri="{FF2B5EF4-FFF2-40B4-BE49-F238E27FC236}">
              <a16:creationId xmlns:a16="http://schemas.microsoft.com/office/drawing/2014/main" id="{00000000-0008-0000-6100-0000B91A0000}"/>
            </a:ext>
          </a:extLst>
        </xdr:cNvPr>
        <xdr:cNvSpPr txBox="1"/>
      </xdr:nvSpPr>
      <xdr:spPr>
        <a:xfrm>
          <a:off x="16380136" y="841606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6842" name="TextBox 6841">
          <a:extLst>
            <a:ext uri="{FF2B5EF4-FFF2-40B4-BE49-F238E27FC236}">
              <a16:creationId xmlns:a16="http://schemas.microsoft.com/office/drawing/2014/main" id="{00000000-0008-0000-6100-0000BA1A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6843" name="TextBox 6842">
          <a:extLst>
            <a:ext uri="{FF2B5EF4-FFF2-40B4-BE49-F238E27FC236}">
              <a16:creationId xmlns:a16="http://schemas.microsoft.com/office/drawing/2014/main" id="{00000000-0008-0000-6100-0000BB1A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6844" name="TextBox 6843">
          <a:extLst>
            <a:ext uri="{FF2B5EF4-FFF2-40B4-BE49-F238E27FC236}">
              <a16:creationId xmlns:a16="http://schemas.microsoft.com/office/drawing/2014/main" id="{00000000-0008-0000-6100-0000BC1A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6845" name="TextBox 6844">
          <a:extLst>
            <a:ext uri="{FF2B5EF4-FFF2-40B4-BE49-F238E27FC236}">
              <a16:creationId xmlns:a16="http://schemas.microsoft.com/office/drawing/2014/main" id="{00000000-0008-0000-6100-0000BD1A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6846" name="TextBox 6845">
          <a:extLst>
            <a:ext uri="{FF2B5EF4-FFF2-40B4-BE49-F238E27FC236}">
              <a16:creationId xmlns:a16="http://schemas.microsoft.com/office/drawing/2014/main" id="{00000000-0008-0000-6100-0000BE1A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6847" name="TextBox 6846">
          <a:extLst>
            <a:ext uri="{FF2B5EF4-FFF2-40B4-BE49-F238E27FC236}">
              <a16:creationId xmlns:a16="http://schemas.microsoft.com/office/drawing/2014/main" id="{00000000-0008-0000-6100-0000BF1A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6848" name="TextBox 6847">
          <a:extLst>
            <a:ext uri="{FF2B5EF4-FFF2-40B4-BE49-F238E27FC236}">
              <a16:creationId xmlns:a16="http://schemas.microsoft.com/office/drawing/2014/main" id="{00000000-0008-0000-6100-0000C01A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6849" name="TextBox 6848">
          <a:extLst>
            <a:ext uri="{FF2B5EF4-FFF2-40B4-BE49-F238E27FC236}">
              <a16:creationId xmlns:a16="http://schemas.microsoft.com/office/drawing/2014/main" id="{00000000-0008-0000-6100-0000C11A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6850" name="TextBox 6849">
          <a:extLst>
            <a:ext uri="{FF2B5EF4-FFF2-40B4-BE49-F238E27FC236}">
              <a16:creationId xmlns:a16="http://schemas.microsoft.com/office/drawing/2014/main" id="{00000000-0008-0000-6100-0000C21A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6851" name="TextBox 6850">
          <a:extLst>
            <a:ext uri="{FF2B5EF4-FFF2-40B4-BE49-F238E27FC236}">
              <a16:creationId xmlns:a16="http://schemas.microsoft.com/office/drawing/2014/main" id="{00000000-0008-0000-6100-0000C31A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6852" name="TextBox 6851">
          <a:extLst>
            <a:ext uri="{FF2B5EF4-FFF2-40B4-BE49-F238E27FC236}">
              <a16:creationId xmlns:a16="http://schemas.microsoft.com/office/drawing/2014/main" id="{00000000-0008-0000-6100-0000C41A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6853" name="TextBox 6852">
          <a:extLst>
            <a:ext uri="{FF2B5EF4-FFF2-40B4-BE49-F238E27FC236}">
              <a16:creationId xmlns:a16="http://schemas.microsoft.com/office/drawing/2014/main" id="{00000000-0008-0000-6100-0000C51A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49</xdr:row>
      <xdr:rowOff>0</xdr:rowOff>
    </xdr:from>
    <xdr:ext cx="914400" cy="264560"/>
    <xdr:sp macro="" textlink="">
      <xdr:nvSpPr>
        <xdr:cNvPr id="6854" name="TextBox 6853">
          <a:extLst>
            <a:ext uri="{FF2B5EF4-FFF2-40B4-BE49-F238E27FC236}">
              <a16:creationId xmlns:a16="http://schemas.microsoft.com/office/drawing/2014/main" id="{00000000-0008-0000-6100-0000C61A0000}"/>
            </a:ext>
          </a:extLst>
        </xdr:cNvPr>
        <xdr:cNvSpPr txBox="1"/>
      </xdr:nvSpPr>
      <xdr:spPr>
        <a:xfrm>
          <a:off x="16380136" y="841606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49</xdr:row>
      <xdr:rowOff>0</xdr:rowOff>
    </xdr:from>
    <xdr:ext cx="914400" cy="264560"/>
    <xdr:sp macro="" textlink="">
      <xdr:nvSpPr>
        <xdr:cNvPr id="6855" name="TextBox 6854">
          <a:extLst>
            <a:ext uri="{FF2B5EF4-FFF2-40B4-BE49-F238E27FC236}">
              <a16:creationId xmlns:a16="http://schemas.microsoft.com/office/drawing/2014/main" id="{00000000-0008-0000-6100-0000C71A0000}"/>
            </a:ext>
          </a:extLst>
        </xdr:cNvPr>
        <xdr:cNvSpPr txBox="1"/>
      </xdr:nvSpPr>
      <xdr:spPr>
        <a:xfrm>
          <a:off x="16380136" y="841606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49</xdr:row>
      <xdr:rowOff>0</xdr:rowOff>
    </xdr:from>
    <xdr:ext cx="914400" cy="264560"/>
    <xdr:sp macro="" textlink="">
      <xdr:nvSpPr>
        <xdr:cNvPr id="6856" name="TextBox 6855">
          <a:extLst>
            <a:ext uri="{FF2B5EF4-FFF2-40B4-BE49-F238E27FC236}">
              <a16:creationId xmlns:a16="http://schemas.microsoft.com/office/drawing/2014/main" id="{00000000-0008-0000-6100-0000C81A0000}"/>
            </a:ext>
          </a:extLst>
        </xdr:cNvPr>
        <xdr:cNvSpPr txBox="1"/>
      </xdr:nvSpPr>
      <xdr:spPr>
        <a:xfrm>
          <a:off x="16380136" y="841606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49</xdr:row>
      <xdr:rowOff>0</xdr:rowOff>
    </xdr:from>
    <xdr:ext cx="914400" cy="264560"/>
    <xdr:sp macro="" textlink="">
      <xdr:nvSpPr>
        <xdr:cNvPr id="6857" name="TextBox 6856">
          <a:extLst>
            <a:ext uri="{FF2B5EF4-FFF2-40B4-BE49-F238E27FC236}">
              <a16:creationId xmlns:a16="http://schemas.microsoft.com/office/drawing/2014/main" id="{00000000-0008-0000-6100-0000C91A0000}"/>
            </a:ext>
          </a:extLst>
        </xdr:cNvPr>
        <xdr:cNvSpPr txBox="1"/>
      </xdr:nvSpPr>
      <xdr:spPr>
        <a:xfrm>
          <a:off x="16380136" y="8416065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6858" name="TextBox 6857">
          <a:extLst>
            <a:ext uri="{FF2B5EF4-FFF2-40B4-BE49-F238E27FC236}">
              <a16:creationId xmlns:a16="http://schemas.microsoft.com/office/drawing/2014/main" id="{00000000-0008-0000-6100-0000CA1A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6859" name="TextBox 6858">
          <a:extLst>
            <a:ext uri="{FF2B5EF4-FFF2-40B4-BE49-F238E27FC236}">
              <a16:creationId xmlns:a16="http://schemas.microsoft.com/office/drawing/2014/main" id="{00000000-0008-0000-6100-0000CB1A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6860" name="TextBox 6859">
          <a:extLst>
            <a:ext uri="{FF2B5EF4-FFF2-40B4-BE49-F238E27FC236}">
              <a16:creationId xmlns:a16="http://schemas.microsoft.com/office/drawing/2014/main" id="{00000000-0008-0000-6100-0000CC1A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6861" name="TextBox 6860">
          <a:extLst>
            <a:ext uri="{FF2B5EF4-FFF2-40B4-BE49-F238E27FC236}">
              <a16:creationId xmlns:a16="http://schemas.microsoft.com/office/drawing/2014/main" id="{00000000-0008-0000-6100-0000CD1A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6862" name="TextBox 6861">
          <a:extLst>
            <a:ext uri="{FF2B5EF4-FFF2-40B4-BE49-F238E27FC236}">
              <a16:creationId xmlns:a16="http://schemas.microsoft.com/office/drawing/2014/main" id="{00000000-0008-0000-6100-0000CE1A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6863" name="TextBox 6862">
          <a:extLst>
            <a:ext uri="{FF2B5EF4-FFF2-40B4-BE49-F238E27FC236}">
              <a16:creationId xmlns:a16="http://schemas.microsoft.com/office/drawing/2014/main" id="{00000000-0008-0000-6100-0000CF1A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6864" name="TextBox 6863">
          <a:extLst>
            <a:ext uri="{FF2B5EF4-FFF2-40B4-BE49-F238E27FC236}">
              <a16:creationId xmlns:a16="http://schemas.microsoft.com/office/drawing/2014/main" id="{00000000-0008-0000-6100-0000D01A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6865" name="TextBox 6864">
          <a:extLst>
            <a:ext uri="{FF2B5EF4-FFF2-40B4-BE49-F238E27FC236}">
              <a16:creationId xmlns:a16="http://schemas.microsoft.com/office/drawing/2014/main" id="{00000000-0008-0000-6100-0000D11A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6866" name="TextBox 6865">
          <a:extLst>
            <a:ext uri="{FF2B5EF4-FFF2-40B4-BE49-F238E27FC236}">
              <a16:creationId xmlns:a16="http://schemas.microsoft.com/office/drawing/2014/main" id="{00000000-0008-0000-6100-0000D21A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6867" name="TextBox 6866">
          <a:extLst>
            <a:ext uri="{FF2B5EF4-FFF2-40B4-BE49-F238E27FC236}">
              <a16:creationId xmlns:a16="http://schemas.microsoft.com/office/drawing/2014/main" id="{00000000-0008-0000-6100-0000D31A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6868" name="TextBox 6867">
          <a:extLst>
            <a:ext uri="{FF2B5EF4-FFF2-40B4-BE49-F238E27FC236}">
              <a16:creationId xmlns:a16="http://schemas.microsoft.com/office/drawing/2014/main" id="{00000000-0008-0000-6100-0000D41A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6869" name="TextBox 6868">
          <a:extLst>
            <a:ext uri="{FF2B5EF4-FFF2-40B4-BE49-F238E27FC236}">
              <a16:creationId xmlns:a16="http://schemas.microsoft.com/office/drawing/2014/main" id="{00000000-0008-0000-6100-0000D51A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6870" name="TextBox 6869">
          <a:extLst>
            <a:ext uri="{FF2B5EF4-FFF2-40B4-BE49-F238E27FC236}">
              <a16:creationId xmlns:a16="http://schemas.microsoft.com/office/drawing/2014/main" id="{00000000-0008-0000-6100-0000D61A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6871" name="TextBox 6870">
          <a:extLst>
            <a:ext uri="{FF2B5EF4-FFF2-40B4-BE49-F238E27FC236}">
              <a16:creationId xmlns:a16="http://schemas.microsoft.com/office/drawing/2014/main" id="{00000000-0008-0000-6100-0000D71A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6872" name="TextBox 6871">
          <a:extLst>
            <a:ext uri="{FF2B5EF4-FFF2-40B4-BE49-F238E27FC236}">
              <a16:creationId xmlns:a16="http://schemas.microsoft.com/office/drawing/2014/main" id="{00000000-0008-0000-6100-0000D81A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48</xdr:row>
      <xdr:rowOff>1013883</xdr:rowOff>
    </xdr:from>
    <xdr:ext cx="914400" cy="264560"/>
    <xdr:sp macro="" textlink="">
      <xdr:nvSpPr>
        <xdr:cNvPr id="6873" name="TextBox 6872">
          <a:extLst>
            <a:ext uri="{FF2B5EF4-FFF2-40B4-BE49-F238E27FC236}">
              <a16:creationId xmlns:a16="http://schemas.microsoft.com/office/drawing/2014/main" id="{00000000-0008-0000-6100-0000D91A0000}"/>
            </a:ext>
          </a:extLst>
        </xdr:cNvPr>
        <xdr:cNvSpPr txBox="1"/>
      </xdr:nvSpPr>
      <xdr:spPr>
        <a:xfrm>
          <a:off x="16380136" y="8415854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6874" name="TextBox 6873">
          <a:extLst>
            <a:ext uri="{FF2B5EF4-FFF2-40B4-BE49-F238E27FC236}">
              <a16:creationId xmlns:a16="http://schemas.microsoft.com/office/drawing/2014/main" id="{00000000-0008-0000-6100-0000DA1A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6875" name="TextBox 6874">
          <a:extLst>
            <a:ext uri="{FF2B5EF4-FFF2-40B4-BE49-F238E27FC236}">
              <a16:creationId xmlns:a16="http://schemas.microsoft.com/office/drawing/2014/main" id="{00000000-0008-0000-6100-0000DB1A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6876" name="TextBox 6875">
          <a:extLst>
            <a:ext uri="{FF2B5EF4-FFF2-40B4-BE49-F238E27FC236}">
              <a16:creationId xmlns:a16="http://schemas.microsoft.com/office/drawing/2014/main" id="{00000000-0008-0000-6100-0000DC1A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6877" name="TextBox 6876">
          <a:extLst>
            <a:ext uri="{FF2B5EF4-FFF2-40B4-BE49-F238E27FC236}">
              <a16:creationId xmlns:a16="http://schemas.microsoft.com/office/drawing/2014/main" id="{00000000-0008-0000-6100-0000DD1A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6878" name="TextBox 6877">
          <a:extLst>
            <a:ext uri="{FF2B5EF4-FFF2-40B4-BE49-F238E27FC236}">
              <a16:creationId xmlns:a16="http://schemas.microsoft.com/office/drawing/2014/main" id="{00000000-0008-0000-6100-0000DE1A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6879" name="TextBox 6878">
          <a:extLst>
            <a:ext uri="{FF2B5EF4-FFF2-40B4-BE49-F238E27FC236}">
              <a16:creationId xmlns:a16="http://schemas.microsoft.com/office/drawing/2014/main" id="{00000000-0008-0000-6100-0000DF1A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6880" name="TextBox 6879">
          <a:extLst>
            <a:ext uri="{FF2B5EF4-FFF2-40B4-BE49-F238E27FC236}">
              <a16:creationId xmlns:a16="http://schemas.microsoft.com/office/drawing/2014/main" id="{00000000-0008-0000-6100-0000E01A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6881" name="TextBox 6880">
          <a:extLst>
            <a:ext uri="{FF2B5EF4-FFF2-40B4-BE49-F238E27FC236}">
              <a16:creationId xmlns:a16="http://schemas.microsoft.com/office/drawing/2014/main" id="{00000000-0008-0000-6100-0000E11A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6882" name="TextBox 6881">
          <a:extLst>
            <a:ext uri="{FF2B5EF4-FFF2-40B4-BE49-F238E27FC236}">
              <a16:creationId xmlns:a16="http://schemas.microsoft.com/office/drawing/2014/main" id="{00000000-0008-0000-6100-0000E21A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6883" name="TextBox 6882">
          <a:extLst>
            <a:ext uri="{FF2B5EF4-FFF2-40B4-BE49-F238E27FC236}">
              <a16:creationId xmlns:a16="http://schemas.microsoft.com/office/drawing/2014/main" id="{00000000-0008-0000-6100-0000E31A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6884" name="TextBox 6883">
          <a:extLst>
            <a:ext uri="{FF2B5EF4-FFF2-40B4-BE49-F238E27FC236}">
              <a16:creationId xmlns:a16="http://schemas.microsoft.com/office/drawing/2014/main" id="{00000000-0008-0000-6100-0000E41A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6885" name="TextBox 6884">
          <a:extLst>
            <a:ext uri="{FF2B5EF4-FFF2-40B4-BE49-F238E27FC236}">
              <a16:creationId xmlns:a16="http://schemas.microsoft.com/office/drawing/2014/main" id="{00000000-0008-0000-6100-0000E51A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6886" name="TextBox 6885">
          <a:extLst>
            <a:ext uri="{FF2B5EF4-FFF2-40B4-BE49-F238E27FC236}">
              <a16:creationId xmlns:a16="http://schemas.microsoft.com/office/drawing/2014/main" id="{00000000-0008-0000-6100-0000E61A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6887" name="TextBox 6886">
          <a:extLst>
            <a:ext uri="{FF2B5EF4-FFF2-40B4-BE49-F238E27FC236}">
              <a16:creationId xmlns:a16="http://schemas.microsoft.com/office/drawing/2014/main" id="{00000000-0008-0000-6100-0000E71A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6888" name="TextBox 6887">
          <a:extLst>
            <a:ext uri="{FF2B5EF4-FFF2-40B4-BE49-F238E27FC236}">
              <a16:creationId xmlns:a16="http://schemas.microsoft.com/office/drawing/2014/main" id="{00000000-0008-0000-6100-0000E81A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6889" name="TextBox 6888">
          <a:extLst>
            <a:ext uri="{FF2B5EF4-FFF2-40B4-BE49-F238E27FC236}">
              <a16:creationId xmlns:a16="http://schemas.microsoft.com/office/drawing/2014/main" id="{00000000-0008-0000-6100-0000E91A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6890" name="TextBox 6889">
          <a:extLst>
            <a:ext uri="{FF2B5EF4-FFF2-40B4-BE49-F238E27FC236}">
              <a16:creationId xmlns:a16="http://schemas.microsoft.com/office/drawing/2014/main" id="{00000000-0008-0000-6100-0000EA1A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6891" name="TextBox 6890">
          <a:extLst>
            <a:ext uri="{FF2B5EF4-FFF2-40B4-BE49-F238E27FC236}">
              <a16:creationId xmlns:a16="http://schemas.microsoft.com/office/drawing/2014/main" id="{00000000-0008-0000-6100-0000EB1A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6892" name="TextBox 6891">
          <a:extLst>
            <a:ext uri="{FF2B5EF4-FFF2-40B4-BE49-F238E27FC236}">
              <a16:creationId xmlns:a16="http://schemas.microsoft.com/office/drawing/2014/main" id="{00000000-0008-0000-6100-0000EC1A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6893" name="TextBox 6892">
          <a:extLst>
            <a:ext uri="{FF2B5EF4-FFF2-40B4-BE49-F238E27FC236}">
              <a16:creationId xmlns:a16="http://schemas.microsoft.com/office/drawing/2014/main" id="{00000000-0008-0000-6100-0000ED1A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6894" name="TextBox 6893">
          <a:extLst>
            <a:ext uri="{FF2B5EF4-FFF2-40B4-BE49-F238E27FC236}">
              <a16:creationId xmlns:a16="http://schemas.microsoft.com/office/drawing/2014/main" id="{00000000-0008-0000-6100-0000EE1A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6895" name="TextBox 6894">
          <a:extLst>
            <a:ext uri="{FF2B5EF4-FFF2-40B4-BE49-F238E27FC236}">
              <a16:creationId xmlns:a16="http://schemas.microsoft.com/office/drawing/2014/main" id="{00000000-0008-0000-6100-0000EF1A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6896" name="TextBox 6895">
          <a:extLst>
            <a:ext uri="{FF2B5EF4-FFF2-40B4-BE49-F238E27FC236}">
              <a16:creationId xmlns:a16="http://schemas.microsoft.com/office/drawing/2014/main" id="{00000000-0008-0000-6100-0000F01A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6897" name="TextBox 6896">
          <a:extLst>
            <a:ext uri="{FF2B5EF4-FFF2-40B4-BE49-F238E27FC236}">
              <a16:creationId xmlns:a16="http://schemas.microsoft.com/office/drawing/2014/main" id="{00000000-0008-0000-6100-0000F11A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6898" name="TextBox 6897">
          <a:extLst>
            <a:ext uri="{FF2B5EF4-FFF2-40B4-BE49-F238E27FC236}">
              <a16:creationId xmlns:a16="http://schemas.microsoft.com/office/drawing/2014/main" id="{00000000-0008-0000-6100-0000F21A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6899" name="TextBox 6898">
          <a:extLst>
            <a:ext uri="{FF2B5EF4-FFF2-40B4-BE49-F238E27FC236}">
              <a16:creationId xmlns:a16="http://schemas.microsoft.com/office/drawing/2014/main" id="{00000000-0008-0000-6100-0000F31A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6900" name="TextBox 6899">
          <a:extLst>
            <a:ext uri="{FF2B5EF4-FFF2-40B4-BE49-F238E27FC236}">
              <a16:creationId xmlns:a16="http://schemas.microsoft.com/office/drawing/2014/main" id="{00000000-0008-0000-6100-0000F41A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6901" name="TextBox 6900">
          <a:extLst>
            <a:ext uri="{FF2B5EF4-FFF2-40B4-BE49-F238E27FC236}">
              <a16:creationId xmlns:a16="http://schemas.microsoft.com/office/drawing/2014/main" id="{00000000-0008-0000-6100-0000F51A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6902" name="TextBox 6901">
          <a:extLst>
            <a:ext uri="{FF2B5EF4-FFF2-40B4-BE49-F238E27FC236}">
              <a16:creationId xmlns:a16="http://schemas.microsoft.com/office/drawing/2014/main" id="{00000000-0008-0000-6100-0000F61A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6903" name="TextBox 6902">
          <a:extLst>
            <a:ext uri="{FF2B5EF4-FFF2-40B4-BE49-F238E27FC236}">
              <a16:creationId xmlns:a16="http://schemas.microsoft.com/office/drawing/2014/main" id="{00000000-0008-0000-6100-0000F71A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6904" name="TextBox 6903">
          <a:extLst>
            <a:ext uri="{FF2B5EF4-FFF2-40B4-BE49-F238E27FC236}">
              <a16:creationId xmlns:a16="http://schemas.microsoft.com/office/drawing/2014/main" id="{00000000-0008-0000-6100-0000F81A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6905" name="TextBox 6904">
          <a:extLst>
            <a:ext uri="{FF2B5EF4-FFF2-40B4-BE49-F238E27FC236}">
              <a16:creationId xmlns:a16="http://schemas.microsoft.com/office/drawing/2014/main" id="{00000000-0008-0000-6100-0000F91A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51</xdr:row>
      <xdr:rowOff>0</xdr:rowOff>
    </xdr:from>
    <xdr:ext cx="914400" cy="264560"/>
    <xdr:sp macro="" textlink="">
      <xdr:nvSpPr>
        <xdr:cNvPr id="6906" name="TextBox 6905">
          <a:extLst>
            <a:ext uri="{FF2B5EF4-FFF2-40B4-BE49-F238E27FC236}">
              <a16:creationId xmlns:a16="http://schemas.microsoft.com/office/drawing/2014/main" id="{00000000-0008-0000-6100-0000FA1A0000}"/>
            </a:ext>
          </a:extLst>
        </xdr:cNvPr>
        <xdr:cNvSpPr txBox="1"/>
      </xdr:nvSpPr>
      <xdr:spPr>
        <a:xfrm>
          <a:off x="16380136" y="8772861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51</xdr:row>
      <xdr:rowOff>0</xdr:rowOff>
    </xdr:from>
    <xdr:ext cx="914400" cy="264560"/>
    <xdr:sp macro="" textlink="">
      <xdr:nvSpPr>
        <xdr:cNvPr id="6907" name="TextBox 6906">
          <a:extLst>
            <a:ext uri="{FF2B5EF4-FFF2-40B4-BE49-F238E27FC236}">
              <a16:creationId xmlns:a16="http://schemas.microsoft.com/office/drawing/2014/main" id="{00000000-0008-0000-6100-0000FB1A0000}"/>
            </a:ext>
          </a:extLst>
        </xdr:cNvPr>
        <xdr:cNvSpPr txBox="1"/>
      </xdr:nvSpPr>
      <xdr:spPr>
        <a:xfrm>
          <a:off x="16380136" y="8772861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51</xdr:row>
      <xdr:rowOff>0</xdr:rowOff>
    </xdr:from>
    <xdr:ext cx="914400" cy="264560"/>
    <xdr:sp macro="" textlink="">
      <xdr:nvSpPr>
        <xdr:cNvPr id="6908" name="TextBox 6907">
          <a:extLst>
            <a:ext uri="{FF2B5EF4-FFF2-40B4-BE49-F238E27FC236}">
              <a16:creationId xmlns:a16="http://schemas.microsoft.com/office/drawing/2014/main" id="{00000000-0008-0000-6100-0000FC1A0000}"/>
            </a:ext>
          </a:extLst>
        </xdr:cNvPr>
        <xdr:cNvSpPr txBox="1"/>
      </xdr:nvSpPr>
      <xdr:spPr>
        <a:xfrm>
          <a:off x="16380136" y="8772861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51</xdr:row>
      <xdr:rowOff>0</xdr:rowOff>
    </xdr:from>
    <xdr:ext cx="914400" cy="264560"/>
    <xdr:sp macro="" textlink="">
      <xdr:nvSpPr>
        <xdr:cNvPr id="6909" name="TextBox 6908">
          <a:extLst>
            <a:ext uri="{FF2B5EF4-FFF2-40B4-BE49-F238E27FC236}">
              <a16:creationId xmlns:a16="http://schemas.microsoft.com/office/drawing/2014/main" id="{00000000-0008-0000-6100-0000FD1A0000}"/>
            </a:ext>
          </a:extLst>
        </xdr:cNvPr>
        <xdr:cNvSpPr txBox="1"/>
      </xdr:nvSpPr>
      <xdr:spPr>
        <a:xfrm>
          <a:off x="16380136" y="8772861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6910" name="TextBox 6909">
          <a:extLst>
            <a:ext uri="{FF2B5EF4-FFF2-40B4-BE49-F238E27FC236}">
              <a16:creationId xmlns:a16="http://schemas.microsoft.com/office/drawing/2014/main" id="{00000000-0008-0000-6100-0000FE1A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6911" name="TextBox 6910">
          <a:extLst>
            <a:ext uri="{FF2B5EF4-FFF2-40B4-BE49-F238E27FC236}">
              <a16:creationId xmlns:a16="http://schemas.microsoft.com/office/drawing/2014/main" id="{00000000-0008-0000-6100-0000FF1A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6912" name="TextBox 6911">
          <a:extLst>
            <a:ext uri="{FF2B5EF4-FFF2-40B4-BE49-F238E27FC236}">
              <a16:creationId xmlns:a16="http://schemas.microsoft.com/office/drawing/2014/main" id="{00000000-0008-0000-6100-0000001B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6913" name="TextBox 6912">
          <a:extLst>
            <a:ext uri="{FF2B5EF4-FFF2-40B4-BE49-F238E27FC236}">
              <a16:creationId xmlns:a16="http://schemas.microsoft.com/office/drawing/2014/main" id="{00000000-0008-0000-6100-0000011B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6914" name="TextBox 6913">
          <a:extLst>
            <a:ext uri="{FF2B5EF4-FFF2-40B4-BE49-F238E27FC236}">
              <a16:creationId xmlns:a16="http://schemas.microsoft.com/office/drawing/2014/main" id="{00000000-0008-0000-6100-0000021B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6915" name="TextBox 6914">
          <a:extLst>
            <a:ext uri="{FF2B5EF4-FFF2-40B4-BE49-F238E27FC236}">
              <a16:creationId xmlns:a16="http://schemas.microsoft.com/office/drawing/2014/main" id="{00000000-0008-0000-6100-0000031B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6916" name="TextBox 6915">
          <a:extLst>
            <a:ext uri="{FF2B5EF4-FFF2-40B4-BE49-F238E27FC236}">
              <a16:creationId xmlns:a16="http://schemas.microsoft.com/office/drawing/2014/main" id="{00000000-0008-0000-6100-0000041B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6917" name="TextBox 6916">
          <a:extLst>
            <a:ext uri="{FF2B5EF4-FFF2-40B4-BE49-F238E27FC236}">
              <a16:creationId xmlns:a16="http://schemas.microsoft.com/office/drawing/2014/main" id="{00000000-0008-0000-6100-0000051B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6918" name="TextBox 6917">
          <a:extLst>
            <a:ext uri="{FF2B5EF4-FFF2-40B4-BE49-F238E27FC236}">
              <a16:creationId xmlns:a16="http://schemas.microsoft.com/office/drawing/2014/main" id="{00000000-0008-0000-6100-0000061B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6919" name="TextBox 6918">
          <a:extLst>
            <a:ext uri="{FF2B5EF4-FFF2-40B4-BE49-F238E27FC236}">
              <a16:creationId xmlns:a16="http://schemas.microsoft.com/office/drawing/2014/main" id="{00000000-0008-0000-6100-0000071B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6920" name="TextBox 6919">
          <a:extLst>
            <a:ext uri="{FF2B5EF4-FFF2-40B4-BE49-F238E27FC236}">
              <a16:creationId xmlns:a16="http://schemas.microsoft.com/office/drawing/2014/main" id="{00000000-0008-0000-6100-0000081B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6921" name="TextBox 6920">
          <a:extLst>
            <a:ext uri="{FF2B5EF4-FFF2-40B4-BE49-F238E27FC236}">
              <a16:creationId xmlns:a16="http://schemas.microsoft.com/office/drawing/2014/main" id="{00000000-0008-0000-6100-0000091B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51</xdr:row>
      <xdr:rowOff>0</xdr:rowOff>
    </xdr:from>
    <xdr:ext cx="914400" cy="264560"/>
    <xdr:sp macro="" textlink="">
      <xdr:nvSpPr>
        <xdr:cNvPr id="6922" name="TextBox 6921">
          <a:extLst>
            <a:ext uri="{FF2B5EF4-FFF2-40B4-BE49-F238E27FC236}">
              <a16:creationId xmlns:a16="http://schemas.microsoft.com/office/drawing/2014/main" id="{00000000-0008-0000-6100-00000A1B0000}"/>
            </a:ext>
          </a:extLst>
        </xdr:cNvPr>
        <xdr:cNvSpPr txBox="1"/>
      </xdr:nvSpPr>
      <xdr:spPr>
        <a:xfrm>
          <a:off x="16380136" y="8772861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51</xdr:row>
      <xdr:rowOff>0</xdr:rowOff>
    </xdr:from>
    <xdr:ext cx="914400" cy="264560"/>
    <xdr:sp macro="" textlink="">
      <xdr:nvSpPr>
        <xdr:cNvPr id="6923" name="TextBox 6922">
          <a:extLst>
            <a:ext uri="{FF2B5EF4-FFF2-40B4-BE49-F238E27FC236}">
              <a16:creationId xmlns:a16="http://schemas.microsoft.com/office/drawing/2014/main" id="{00000000-0008-0000-6100-00000B1B0000}"/>
            </a:ext>
          </a:extLst>
        </xdr:cNvPr>
        <xdr:cNvSpPr txBox="1"/>
      </xdr:nvSpPr>
      <xdr:spPr>
        <a:xfrm>
          <a:off x="16380136" y="8772861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51</xdr:row>
      <xdr:rowOff>0</xdr:rowOff>
    </xdr:from>
    <xdr:ext cx="914400" cy="264560"/>
    <xdr:sp macro="" textlink="">
      <xdr:nvSpPr>
        <xdr:cNvPr id="6924" name="TextBox 6923">
          <a:extLst>
            <a:ext uri="{FF2B5EF4-FFF2-40B4-BE49-F238E27FC236}">
              <a16:creationId xmlns:a16="http://schemas.microsoft.com/office/drawing/2014/main" id="{00000000-0008-0000-6100-00000C1B0000}"/>
            </a:ext>
          </a:extLst>
        </xdr:cNvPr>
        <xdr:cNvSpPr txBox="1"/>
      </xdr:nvSpPr>
      <xdr:spPr>
        <a:xfrm>
          <a:off x="16380136" y="8772861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51</xdr:row>
      <xdr:rowOff>0</xdr:rowOff>
    </xdr:from>
    <xdr:ext cx="914400" cy="264560"/>
    <xdr:sp macro="" textlink="">
      <xdr:nvSpPr>
        <xdr:cNvPr id="6925" name="TextBox 6924">
          <a:extLst>
            <a:ext uri="{FF2B5EF4-FFF2-40B4-BE49-F238E27FC236}">
              <a16:creationId xmlns:a16="http://schemas.microsoft.com/office/drawing/2014/main" id="{00000000-0008-0000-6100-00000D1B0000}"/>
            </a:ext>
          </a:extLst>
        </xdr:cNvPr>
        <xdr:cNvSpPr txBox="1"/>
      </xdr:nvSpPr>
      <xdr:spPr>
        <a:xfrm>
          <a:off x="16380136" y="8772861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6926" name="TextBox 6925">
          <a:extLst>
            <a:ext uri="{FF2B5EF4-FFF2-40B4-BE49-F238E27FC236}">
              <a16:creationId xmlns:a16="http://schemas.microsoft.com/office/drawing/2014/main" id="{00000000-0008-0000-6100-00000E1B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6927" name="TextBox 6926">
          <a:extLst>
            <a:ext uri="{FF2B5EF4-FFF2-40B4-BE49-F238E27FC236}">
              <a16:creationId xmlns:a16="http://schemas.microsoft.com/office/drawing/2014/main" id="{00000000-0008-0000-6100-00000F1B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6928" name="TextBox 6927">
          <a:extLst>
            <a:ext uri="{FF2B5EF4-FFF2-40B4-BE49-F238E27FC236}">
              <a16:creationId xmlns:a16="http://schemas.microsoft.com/office/drawing/2014/main" id="{00000000-0008-0000-6100-0000101B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6929" name="TextBox 6928">
          <a:extLst>
            <a:ext uri="{FF2B5EF4-FFF2-40B4-BE49-F238E27FC236}">
              <a16:creationId xmlns:a16="http://schemas.microsoft.com/office/drawing/2014/main" id="{00000000-0008-0000-6100-0000111B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6930" name="TextBox 6929">
          <a:extLst>
            <a:ext uri="{FF2B5EF4-FFF2-40B4-BE49-F238E27FC236}">
              <a16:creationId xmlns:a16="http://schemas.microsoft.com/office/drawing/2014/main" id="{00000000-0008-0000-6100-0000121B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6931" name="TextBox 6930">
          <a:extLst>
            <a:ext uri="{FF2B5EF4-FFF2-40B4-BE49-F238E27FC236}">
              <a16:creationId xmlns:a16="http://schemas.microsoft.com/office/drawing/2014/main" id="{00000000-0008-0000-6100-0000131B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6932" name="TextBox 6931">
          <a:extLst>
            <a:ext uri="{FF2B5EF4-FFF2-40B4-BE49-F238E27FC236}">
              <a16:creationId xmlns:a16="http://schemas.microsoft.com/office/drawing/2014/main" id="{00000000-0008-0000-6100-0000141B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6933" name="TextBox 6932">
          <a:extLst>
            <a:ext uri="{FF2B5EF4-FFF2-40B4-BE49-F238E27FC236}">
              <a16:creationId xmlns:a16="http://schemas.microsoft.com/office/drawing/2014/main" id="{00000000-0008-0000-6100-0000151B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6934" name="TextBox 6933">
          <a:extLst>
            <a:ext uri="{FF2B5EF4-FFF2-40B4-BE49-F238E27FC236}">
              <a16:creationId xmlns:a16="http://schemas.microsoft.com/office/drawing/2014/main" id="{00000000-0008-0000-6100-0000161B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6935" name="TextBox 6934">
          <a:extLst>
            <a:ext uri="{FF2B5EF4-FFF2-40B4-BE49-F238E27FC236}">
              <a16:creationId xmlns:a16="http://schemas.microsoft.com/office/drawing/2014/main" id="{00000000-0008-0000-6100-0000171B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6936" name="TextBox 6935">
          <a:extLst>
            <a:ext uri="{FF2B5EF4-FFF2-40B4-BE49-F238E27FC236}">
              <a16:creationId xmlns:a16="http://schemas.microsoft.com/office/drawing/2014/main" id="{00000000-0008-0000-6100-0000181B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6937" name="TextBox 6936">
          <a:extLst>
            <a:ext uri="{FF2B5EF4-FFF2-40B4-BE49-F238E27FC236}">
              <a16:creationId xmlns:a16="http://schemas.microsoft.com/office/drawing/2014/main" id="{00000000-0008-0000-6100-0000191B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6938" name="TextBox 6937">
          <a:extLst>
            <a:ext uri="{FF2B5EF4-FFF2-40B4-BE49-F238E27FC236}">
              <a16:creationId xmlns:a16="http://schemas.microsoft.com/office/drawing/2014/main" id="{00000000-0008-0000-6100-00001A1B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6939" name="TextBox 6938">
          <a:extLst>
            <a:ext uri="{FF2B5EF4-FFF2-40B4-BE49-F238E27FC236}">
              <a16:creationId xmlns:a16="http://schemas.microsoft.com/office/drawing/2014/main" id="{00000000-0008-0000-6100-00001B1B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6940" name="TextBox 6939">
          <a:extLst>
            <a:ext uri="{FF2B5EF4-FFF2-40B4-BE49-F238E27FC236}">
              <a16:creationId xmlns:a16="http://schemas.microsoft.com/office/drawing/2014/main" id="{00000000-0008-0000-6100-00001C1B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6941" name="TextBox 6940">
          <a:extLst>
            <a:ext uri="{FF2B5EF4-FFF2-40B4-BE49-F238E27FC236}">
              <a16:creationId xmlns:a16="http://schemas.microsoft.com/office/drawing/2014/main" id="{00000000-0008-0000-6100-00001D1B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6942" name="TextBox 6941">
          <a:extLst>
            <a:ext uri="{FF2B5EF4-FFF2-40B4-BE49-F238E27FC236}">
              <a16:creationId xmlns:a16="http://schemas.microsoft.com/office/drawing/2014/main" id="{00000000-0008-0000-6100-00001E1B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6943" name="TextBox 6942">
          <a:extLst>
            <a:ext uri="{FF2B5EF4-FFF2-40B4-BE49-F238E27FC236}">
              <a16:creationId xmlns:a16="http://schemas.microsoft.com/office/drawing/2014/main" id="{00000000-0008-0000-6100-00001F1B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6944" name="TextBox 6943">
          <a:extLst>
            <a:ext uri="{FF2B5EF4-FFF2-40B4-BE49-F238E27FC236}">
              <a16:creationId xmlns:a16="http://schemas.microsoft.com/office/drawing/2014/main" id="{00000000-0008-0000-6100-0000201B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6945" name="TextBox 6944">
          <a:extLst>
            <a:ext uri="{FF2B5EF4-FFF2-40B4-BE49-F238E27FC236}">
              <a16:creationId xmlns:a16="http://schemas.microsoft.com/office/drawing/2014/main" id="{00000000-0008-0000-6100-0000211B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6946" name="TextBox 6945">
          <a:extLst>
            <a:ext uri="{FF2B5EF4-FFF2-40B4-BE49-F238E27FC236}">
              <a16:creationId xmlns:a16="http://schemas.microsoft.com/office/drawing/2014/main" id="{00000000-0008-0000-6100-0000221B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6947" name="TextBox 6946">
          <a:extLst>
            <a:ext uri="{FF2B5EF4-FFF2-40B4-BE49-F238E27FC236}">
              <a16:creationId xmlns:a16="http://schemas.microsoft.com/office/drawing/2014/main" id="{00000000-0008-0000-6100-0000231B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6948" name="TextBox 6947">
          <a:extLst>
            <a:ext uri="{FF2B5EF4-FFF2-40B4-BE49-F238E27FC236}">
              <a16:creationId xmlns:a16="http://schemas.microsoft.com/office/drawing/2014/main" id="{00000000-0008-0000-6100-0000241B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6949" name="TextBox 6948">
          <a:extLst>
            <a:ext uri="{FF2B5EF4-FFF2-40B4-BE49-F238E27FC236}">
              <a16:creationId xmlns:a16="http://schemas.microsoft.com/office/drawing/2014/main" id="{00000000-0008-0000-6100-0000251B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51</xdr:row>
      <xdr:rowOff>0</xdr:rowOff>
    </xdr:from>
    <xdr:ext cx="914400" cy="264560"/>
    <xdr:sp macro="" textlink="">
      <xdr:nvSpPr>
        <xdr:cNvPr id="6950" name="TextBox 6949">
          <a:extLst>
            <a:ext uri="{FF2B5EF4-FFF2-40B4-BE49-F238E27FC236}">
              <a16:creationId xmlns:a16="http://schemas.microsoft.com/office/drawing/2014/main" id="{00000000-0008-0000-6100-0000261B0000}"/>
            </a:ext>
          </a:extLst>
        </xdr:cNvPr>
        <xdr:cNvSpPr txBox="1"/>
      </xdr:nvSpPr>
      <xdr:spPr>
        <a:xfrm>
          <a:off x="16380136" y="8772861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51</xdr:row>
      <xdr:rowOff>0</xdr:rowOff>
    </xdr:from>
    <xdr:ext cx="914400" cy="264560"/>
    <xdr:sp macro="" textlink="">
      <xdr:nvSpPr>
        <xdr:cNvPr id="6951" name="TextBox 6950">
          <a:extLst>
            <a:ext uri="{FF2B5EF4-FFF2-40B4-BE49-F238E27FC236}">
              <a16:creationId xmlns:a16="http://schemas.microsoft.com/office/drawing/2014/main" id="{00000000-0008-0000-6100-0000271B0000}"/>
            </a:ext>
          </a:extLst>
        </xdr:cNvPr>
        <xdr:cNvSpPr txBox="1"/>
      </xdr:nvSpPr>
      <xdr:spPr>
        <a:xfrm>
          <a:off x="16380136" y="8772861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51</xdr:row>
      <xdr:rowOff>0</xdr:rowOff>
    </xdr:from>
    <xdr:ext cx="914400" cy="264560"/>
    <xdr:sp macro="" textlink="">
      <xdr:nvSpPr>
        <xdr:cNvPr id="6952" name="TextBox 6951">
          <a:extLst>
            <a:ext uri="{FF2B5EF4-FFF2-40B4-BE49-F238E27FC236}">
              <a16:creationId xmlns:a16="http://schemas.microsoft.com/office/drawing/2014/main" id="{00000000-0008-0000-6100-0000281B0000}"/>
            </a:ext>
          </a:extLst>
        </xdr:cNvPr>
        <xdr:cNvSpPr txBox="1"/>
      </xdr:nvSpPr>
      <xdr:spPr>
        <a:xfrm>
          <a:off x="16380136" y="8772861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51</xdr:row>
      <xdr:rowOff>0</xdr:rowOff>
    </xdr:from>
    <xdr:ext cx="914400" cy="264560"/>
    <xdr:sp macro="" textlink="">
      <xdr:nvSpPr>
        <xdr:cNvPr id="6953" name="TextBox 6952">
          <a:extLst>
            <a:ext uri="{FF2B5EF4-FFF2-40B4-BE49-F238E27FC236}">
              <a16:creationId xmlns:a16="http://schemas.microsoft.com/office/drawing/2014/main" id="{00000000-0008-0000-6100-0000291B0000}"/>
            </a:ext>
          </a:extLst>
        </xdr:cNvPr>
        <xdr:cNvSpPr txBox="1"/>
      </xdr:nvSpPr>
      <xdr:spPr>
        <a:xfrm>
          <a:off x="16380136" y="8772861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6954" name="TextBox 6953">
          <a:extLst>
            <a:ext uri="{FF2B5EF4-FFF2-40B4-BE49-F238E27FC236}">
              <a16:creationId xmlns:a16="http://schemas.microsoft.com/office/drawing/2014/main" id="{00000000-0008-0000-6100-00002A1B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6955" name="TextBox 6954">
          <a:extLst>
            <a:ext uri="{FF2B5EF4-FFF2-40B4-BE49-F238E27FC236}">
              <a16:creationId xmlns:a16="http://schemas.microsoft.com/office/drawing/2014/main" id="{00000000-0008-0000-6100-00002B1B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6956" name="TextBox 6955">
          <a:extLst>
            <a:ext uri="{FF2B5EF4-FFF2-40B4-BE49-F238E27FC236}">
              <a16:creationId xmlns:a16="http://schemas.microsoft.com/office/drawing/2014/main" id="{00000000-0008-0000-6100-00002C1B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6957" name="TextBox 6956">
          <a:extLst>
            <a:ext uri="{FF2B5EF4-FFF2-40B4-BE49-F238E27FC236}">
              <a16:creationId xmlns:a16="http://schemas.microsoft.com/office/drawing/2014/main" id="{00000000-0008-0000-6100-00002D1B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6958" name="TextBox 6957">
          <a:extLst>
            <a:ext uri="{FF2B5EF4-FFF2-40B4-BE49-F238E27FC236}">
              <a16:creationId xmlns:a16="http://schemas.microsoft.com/office/drawing/2014/main" id="{00000000-0008-0000-6100-00002E1B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6959" name="TextBox 6958">
          <a:extLst>
            <a:ext uri="{FF2B5EF4-FFF2-40B4-BE49-F238E27FC236}">
              <a16:creationId xmlns:a16="http://schemas.microsoft.com/office/drawing/2014/main" id="{00000000-0008-0000-6100-00002F1B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6960" name="TextBox 6959">
          <a:extLst>
            <a:ext uri="{FF2B5EF4-FFF2-40B4-BE49-F238E27FC236}">
              <a16:creationId xmlns:a16="http://schemas.microsoft.com/office/drawing/2014/main" id="{00000000-0008-0000-6100-0000301B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6961" name="TextBox 6960">
          <a:extLst>
            <a:ext uri="{FF2B5EF4-FFF2-40B4-BE49-F238E27FC236}">
              <a16:creationId xmlns:a16="http://schemas.microsoft.com/office/drawing/2014/main" id="{00000000-0008-0000-6100-0000311B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6962" name="TextBox 6961">
          <a:extLst>
            <a:ext uri="{FF2B5EF4-FFF2-40B4-BE49-F238E27FC236}">
              <a16:creationId xmlns:a16="http://schemas.microsoft.com/office/drawing/2014/main" id="{00000000-0008-0000-6100-0000321B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6963" name="TextBox 6962">
          <a:extLst>
            <a:ext uri="{FF2B5EF4-FFF2-40B4-BE49-F238E27FC236}">
              <a16:creationId xmlns:a16="http://schemas.microsoft.com/office/drawing/2014/main" id="{00000000-0008-0000-6100-0000331B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6964" name="TextBox 6963">
          <a:extLst>
            <a:ext uri="{FF2B5EF4-FFF2-40B4-BE49-F238E27FC236}">
              <a16:creationId xmlns:a16="http://schemas.microsoft.com/office/drawing/2014/main" id="{00000000-0008-0000-6100-0000341B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6965" name="TextBox 6964">
          <a:extLst>
            <a:ext uri="{FF2B5EF4-FFF2-40B4-BE49-F238E27FC236}">
              <a16:creationId xmlns:a16="http://schemas.microsoft.com/office/drawing/2014/main" id="{00000000-0008-0000-6100-0000351B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51</xdr:row>
      <xdr:rowOff>0</xdr:rowOff>
    </xdr:from>
    <xdr:ext cx="914400" cy="264560"/>
    <xdr:sp macro="" textlink="">
      <xdr:nvSpPr>
        <xdr:cNvPr id="6966" name="TextBox 6965">
          <a:extLst>
            <a:ext uri="{FF2B5EF4-FFF2-40B4-BE49-F238E27FC236}">
              <a16:creationId xmlns:a16="http://schemas.microsoft.com/office/drawing/2014/main" id="{00000000-0008-0000-6100-0000361B0000}"/>
            </a:ext>
          </a:extLst>
        </xdr:cNvPr>
        <xdr:cNvSpPr txBox="1"/>
      </xdr:nvSpPr>
      <xdr:spPr>
        <a:xfrm>
          <a:off x="16380136" y="8772861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51</xdr:row>
      <xdr:rowOff>0</xdr:rowOff>
    </xdr:from>
    <xdr:ext cx="914400" cy="264560"/>
    <xdr:sp macro="" textlink="">
      <xdr:nvSpPr>
        <xdr:cNvPr id="6967" name="TextBox 6966">
          <a:extLst>
            <a:ext uri="{FF2B5EF4-FFF2-40B4-BE49-F238E27FC236}">
              <a16:creationId xmlns:a16="http://schemas.microsoft.com/office/drawing/2014/main" id="{00000000-0008-0000-6100-0000371B0000}"/>
            </a:ext>
          </a:extLst>
        </xdr:cNvPr>
        <xdr:cNvSpPr txBox="1"/>
      </xdr:nvSpPr>
      <xdr:spPr>
        <a:xfrm>
          <a:off x="16380136" y="8772861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51</xdr:row>
      <xdr:rowOff>0</xdr:rowOff>
    </xdr:from>
    <xdr:ext cx="914400" cy="264560"/>
    <xdr:sp macro="" textlink="">
      <xdr:nvSpPr>
        <xdr:cNvPr id="6968" name="TextBox 6967">
          <a:extLst>
            <a:ext uri="{FF2B5EF4-FFF2-40B4-BE49-F238E27FC236}">
              <a16:creationId xmlns:a16="http://schemas.microsoft.com/office/drawing/2014/main" id="{00000000-0008-0000-6100-0000381B0000}"/>
            </a:ext>
          </a:extLst>
        </xdr:cNvPr>
        <xdr:cNvSpPr txBox="1"/>
      </xdr:nvSpPr>
      <xdr:spPr>
        <a:xfrm>
          <a:off x="16380136" y="8772861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51</xdr:row>
      <xdr:rowOff>0</xdr:rowOff>
    </xdr:from>
    <xdr:ext cx="914400" cy="264560"/>
    <xdr:sp macro="" textlink="">
      <xdr:nvSpPr>
        <xdr:cNvPr id="6969" name="TextBox 6968">
          <a:extLst>
            <a:ext uri="{FF2B5EF4-FFF2-40B4-BE49-F238E27FC236}">
              <a16:creationId xmlns:a16="http://schemas.microsoft.com/office/drawing/2014/main" id="{00000000-0008-0000-6100-0000391B0000}"/>
            </a:ext>
          </a:extLst>
        </xdr:cNvPr>
        <xdr:cNvSpPr txBox="1"/>
      </xdr:nvSpPr>
      <xdr:spPr>
        <a:xfrm>
          <a:off x="16380136" y="8772861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6970" name="TextBox 6969">
          <a:extLst>
            <a:ext uri="{FF2B5EF4-FFF2-40B4-BE49-F238E27FC236}">
              <a16:creationId xmlns:a16="http://schemas.microsoft.com/office/drawing/2014/main" id="{00000000-0008-0000-6100-00003A1B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6971" name="TextBox 6970">
          <a:extLst>
            <a:ext uri="{FF2B5EF4-FFF2-40B4-BE49-F238E27FC236}">
              <a16:creationId xmlns:a16="http://schemas.microsoft.com/office/drawing/2014/main" id="{00000000-0008-0000-6100-00003B1B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6972" name="TextBox 6971">
          <a:extLst>
            <a:ext uri="{FF2B5EF4-FFF2-40B4-BE49-F238E27FC236}">
              <a16:creationId xmlns:a16="http://schemas.microsoft.com/office/drawing/2014/main" id="{00000000-0008-0000-6100-00003C1B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6973" name="TextBox 6972">
          <a:extLst>
            <a:ext uri="{FF2B5EF4-FFF2-40B4-BE49-F238E27FC236}">
              <a16:creationId xmlns:a16="http://schemas.microsoft.com/office/drawing/2014/main" id="{00000000-0008-0000-6100-00003D1B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6974" name="TextBox 6973">
          <a:extLst>
            <a:ext uri="{FF2B5EF4-FFF2-40B4-BE49-F238E27FC236}">
              <a16:creationId xmlns:a16="http://schemas.microsoft.com/office/drawing/2014/main" id="{00000000-0008-0000-6100-00003E1B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6975" name="TextBox 6974">
          <a:extLst>
            <a:ext uri="{FF2B5EF4-FFF2-40B4-BE49-F238E27FC236}">
              <a16:creationId xmlns:a16="http://schemas.microsoft.com/office/drawing/2014/main" id="{00000000-0008-0000-6100-00003F1B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6976" name="TextBox 6975">
          <a:extLst>
            <a:ext uri="{FF2B5EF4-FFF2-40B4-BE49-F238E27FC236}">
              <a16:creationId xmlns:a16="http://schemas.microsoft.com/office/drawing/2014/main" id="{00000000-0008-0000-6100-0000401B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6977" name="TextBox 6976">
          <a:extLst>
            <a:ext uri="{FF2B5EF4-FFF2-40B4-BE49-F238E27FC236}">
              <a16:creationId xmlns:a16="http://schemas.microsoft.com/office/drawing/2014/main" id="{00000000-0008-0000-6100-0000411B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6978" name="TextBox 6977">
          <a:extLst>
            <a:ext uri="{FF2B5EF4-FFF2-40B4-BE49-F238E27FC236}">
              <a16:creationId xmlns:a16="http://schemas.microsoft.com/office/drawing/2014/main" id="{00000000-0008-0000-6100-0000421B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6979" name="TextBox 6978">
          <a:extLst>
            <a:ext uri="{FF2B5EF4-FFF2-40B4-BE49-F238E27FC236}">
              <a16:creationId xmlns:a16="http://schemas.microsoft.com/office/drawing/2014/main" id="{00000000-0008-0000-6100-0000431B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6980" name="TextBox 6979">
          <a:extLst>
            <a:ext uri="{FF2B5EF4-FFF2-40B4-BE49-F238E27FC236}">
              <a16:creationId xmlns:a16="http://schemas.microsoft.com/office/drawing/2014/main" id="{00000000-0008-0000-6100-0000441B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6981" name="TextBox 6980">
          <a:extLst>
            <a:ext uri="{FF2B5EF4-FFF2-40B4-BE49-F238E27FC236}">
              <a16:creationId xmlns:a16="http://schemas.microsoft.com/office/drawing/2014/main" id="{00000000-0008-0000-6100-0000451B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6982" name="TextBox 6981">
          <a:extLst>
            <a:ext uri="{FF2B5EF4-FFF2-40B4-BE49-F238E27FC236}">
              <a16:creationId xmlns:a16="http://schemas.microsoft.com/office/drawing/2014/main" id="{00000000-0008-0000-6100-0000461B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6983" name="TextBox 6982">
          <a:extLst>
            <a:ext uri="{FF2B5EF4-FFF2-40B4-BE49-F238E27FC236}">
              <a16:creationId xmlns:a16="http://schemas.microsoft.com/office/drawing/2014/main" id="{00000000-0008-0000-6100-0000471B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6984" name="TextBox 6983">
          <a:extLst>
            <a:ext uri="{FF2B5EF4-FFF2-40B4-BE49-F238E27FC236}">
              <a16:creationId xmlns:a16="http://schemas.microsoft.com/office/drawing/2014/main" id="{00000000-0008-0000-6100-0000481B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50</xdr:row>
      <xdr:rowOff>1013883</xdr:rowOff>
    </xdr:from>
    <xdr:ext cx="914400" cy="264560"/>
    <xdr:sp macro="" textlink="">
      <xdr:nvSpPr>
        <xdr:cNvPr id="6985" name="TextBox 6984">
          <a:extLst>
            <a:ext uri="{FF2B5EF4-FFF2-40B4-BE49-F238E27FC236}">
              <a16:creationId xmlns:a16="http://schemas.microsoft.com/office/drawing/2014/main" id="{00000000-0008-0000-6100-0000491B0000}"/>
            </a:ext>
          </a:extLst>
        </xdr:cNvPr>
        <xdr:cNvSpPr txBox="1"/>
      </xdr:nvSpPr>
      <xdr:spPr>
        <a:xfrm>
          <a:off x="16380136" y="8772649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6986" name="TextBox 6985">
          <a:extLst>
            <a:ext uri="{FF2B5EF4-FFF2-40B4-BE49-F238E27FC236}">
              <a16:creationId xmlns:a16="http://schemas.microsoft.com/office/drawing/2014/main" id="{00000000-0008-0000-6100-00004A1B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6987" name="TextBox 6986">
          <a:extLst>
            <a:ext uri="{FF2B5EF4-FFF2-40B4-BE49-F238E27FC236}">
              <a16:creationId xmlns:a16="http://schemas.microsoft.com/office/drawing/2014/main" id="{00000000-0008-0000-6100-00004B1B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6988" name="TextBox 6987">
          <a:extLst>
            <a:ext uri="{FF2B5EF4-FFF2-40B4-BE49-F238E27FC236}">
              <a16:creationId xmlns:a16="http://schemas.microsoft.com/office/drawing/2014/main" id="{00000000-0008-0000-6100-00004C1B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6989" name="TextBox 6988">
          <a:extLst>
            <a:ext uri="{FF2B5EF4-FFF2-40B4-BE49-F238E27FC236}">
              <a16:creationId xmlns:a16="http://schemas.microsoft.com/office/drawing/2014/main" id="{00000000-0008-0000-6100-00004D1B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6990" name="TextBox 6989">
          <a:extLst>
            <a:ext uri="{FF2B5EF4-FFF2-40B4-BE49-F238E27FC236}">
              <a16:creationId xmlns:a16="http://schemas.microsoft.com/office/drawing/2014/main" id="{00000000-0008-0000-6100-00004E1B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6991" name="TextBox 6990">
          <a:extLst>
            <a:ext uri="{FF2B5EF4-FFF2-40B4-BE49-F238E27FC236}">
              <a16:creationId xmlns:a16="http://schemas.microsoft.com/office/drawing/2014/main" id="{00000000-0008-0000-6100-00004F1B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6992" name="TextBox 6991">
          <a:extLst>
            <a:ext uri="{FF2B5EF4-FFF2-40B4-BE49-F238E27FC236}">
              <a16:creationId xmlns:a16="http://schemas.microsoft.com/office/drawing/2014/main" id="{00000000-0008-0000-6100-0000501B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6993" name="TextBox 6992">
          <a:extLst>
            <a:ext uri="{FF2B5EF4-FFF2-40B4-BE49-F238E27FC236}">
              <a16:creationId xmlns:a16="http://schemas.microsoft.com/office/drawing/2014/main" id="{00000000-0008-0000-6100-0000511B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6994" name="TextBox 6993">
          <a:extLst>
            <a:ext uri="{FF2B5EF4-FFF2-40B4-BE49-F238E27FC236}">
              <a16:creationId xmlns:a16="http://schemas.microsoft.com/office/drawing/2014/main" id="{00000000-0008-0000-6100-0000521B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6995" name="TextBox 6994">
          <a:extLst>
            <a:ext uri="{FF2B5EF4-FFF2-40B4-BE49-F238E27FC236}">
              <a16:creationId xmlns:a16="http://schemas.microsoft.com/office/drawing/2014/main" id="{00000000-0008-0000-6100-0000531B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6996" name="TextBox 6995">
          <a:extLst>
            <a:ext uri="{FF2B5EF4-FFF2-40B4-BE49-F238E27FC236}">
              <a16:creationId xmlns:a16="http://schemas.microsoft.com/office/drawing/2014/main" id="{00000000-0008-0000-6100-0000541B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6997" name="TextBox 6996">
          <a:extLst>
            <a:ext uri="{FF2B5EF4-FFF2-40B4-BE49-F238E27FC236}">
              <a16:creationId xmlns:a16="http://schemas.microsoft.com/office/drawing/2014/main" id="{00000000-0008-0000-6100-0000551B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6998" name="TextBox 6997">
          <a:extLst>
            <a:ext uri="{FF2B5EF4-FFF2-40B4-BE49-F238E27FC236}">
              <a16:creationId xmlns:a16="http://schemas.microsoft.com/office/drawing/2014/main" id="{00000000-0008-0000-6100-0000561B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6999" name="TextBox 6998">
          <a:extLst>
            <a:ext uri="{FF2B5EF4-FFF2-40B4-BE49-F238E27FC236}">
              <a16:creationId xmlns:a16="http://schemas.microsoft.com/office/drawing/2014/main" id="{00000000-0008-0000-6100-0000571B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7000" name="TextBox 6999">
          <a:extLst>
            <a:ext uri="{FF2B5EF4-FFF2-40B4-BE49-F238E27FC236}">
              <a16:creationId xmlns:a16="http://schemas.microsoft.com/office/drawing/2014/main" id="{00000000-0008-0000-6100-0000581B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7001" name="TextBox 7000">
          <a:extLst>
            <a:ext uri="{FF2B5EF4-FFF2-40B4-BE49-F238E27FC236}">
              <a16:creationId xmlns:a16="http://schemas.microsoft.com/office/drawing/2014/main" id="{00000000-0008-0000-6100-0000591B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7002" name="TextBox 7001">
          <a:extLst>
            <a:ext uri="{FF2B5EF4-FFF2-40B4-BE49-F238E27FC236}">
              <a16:creationId xmlns:a16="http://schemas.microsoft.com/office/drawing/2014/main" id="{00000000-0008-0000-6100-00005A1B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7003" name="TextBox 7002">
          <a:extLst>
            <a:ext uri="{FF2B5EF4-FFF2-40B4-BE49-F238E27FC236}">
              <a16:creationId xmlns:a16="http://schemas.microsoft.com/office/drawing/2014/main" id="{00000000-0008-0000-6100-00005B1B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7004" name="TextBox 7003">
          <a:extLst>
            <a:ext uri="{FF2B5EF4-FFF2-40B4-BE49-F238E27FC236}">
              <a16:creationId xmlns:a16="http://schemas.microsoft.com/office/drawing/2014/main" id="{00000000-0008-0000-6100-00005C1B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7005" name="TextBox 7004">
          <a:extLst>
            <a:ext uri="{FF2B5EF4-FFF2-40B4-BE49-F238E27FC236}">
              <a16:creationId xmlns:a16="http://schemas.microsoft.com/office/drawing/2014/main" id="{00000000-0008-0000-6100-00005D1B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7006" name="TextBox 7005">
          <a:extLst>
            <a:ext uri="{FF2B5EF4-FFF2-40B4-BE49-F238E27FC236}">
              <a16:creationId xmlns:a16="http://schemas.microsoft.com/office/drawing/2014/main" id="{00000000-0008-0000-6100-00005E1B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7007" name="TextBox 7006">
          <a:extLst>
            <a:ext uri="{FF2B5EF4-FFF2-40B4-BE49-F238E27FC236}">
              <a16:creationId xmlns:a16="http://schemas.microsoft.com/office/drawing/2014/main" id="{00000000-0008-0000-6100-00005F1B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7008" name="TextBox 7007">
          <a:extLst>
            <a:ext uri="{FF2B5EF4-FFF2-40B4-BE49-F238E27FC236}">
              <a16:creationId xmlns:a16="http://schemas.microsoft.com/office/drawing/2014/main" id="{00000000-0008-0000-6100-0000601B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7009" name="TextBox 7008">
          <a:extLst>
            <a:ext uri="{FF2B5EF4-FFF2-40B4-BE49-F238E27FC236}">
              <a16:creationId xmlns:a16="http://schemas.microsoft.com/office/drawing/2014/main" id="{00000000-0008-0000-6100-0000611B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7010" name="TextBox 7009">
          <a:extLst>
            <a:ext uri="{FF2B5EF4-FFF2-40B4-BE49-F238E27FC236}">
              <a16:creationId xmlns:a16="http://schemas.microsoft.com/office/drawing/2014/main" id="{00000000-0008-0000-6100-0000621B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7011" name="TextBox 7010">
          <a:extLst>
            <a:ext uri="{FF2B5EF4-FFF2-40B4-BE49-F238E27FC236}">
              <a16:creationId xmlns:a16="http://schemas.microsoft.com/office/drawing/2014/main" id="{00000000-0008-0000-6100-0000631B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7012" name="TextBox 7011">
          <a:extLst>
            <a:ext uri="{FF2B5EF4-FFF2-40B4-BE49-F238E27FC236}">
              <a16:creationId xmlns:a16="http://schemas.microsoft.com/office/drawing/2014/main" id="{00000000-0008-0000-6100-0000641B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7013" name="TextBox 7012">
          <a:extLst>
            <a:ext uri="{FF2B5EF4-FFF2-40B4-BE49-F238E27FC236}">
              <a16:creationId xmlns:a16="http://schemas.microsoft.com/office/drawing/2014/main" id="{00000000-0008-0000-6100-0000651B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7014" name="TextBox 7013">
          <a:extLst>
            <a:ext uri="{FF2B5EF4-FFF2-40B4-BE49-F238E27FC236}">
              <a16:creationId xmlns:a16="http://schemas.microsoft.com/office/drawing/2014/main" id="{00000000-0008-0000-6100-0000661B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7015" name="TextBox 7014">
          <a:extLst>
            <a:ext uri="{FF2B5EF4-FFF2-40B4-BE49-F238E27FC236}">
              <a16:creationId xmlns:a16="http://schemas.microsoft.com/office/drawing/2014/main" id="{00000000-0008-0000-6100-0000671B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7016" name="TextBox 7015">
          <a:extLst>
            <a:ext uri="{FF2B5EF4-FFF2-40B4-BE49-F238E27FC236}">
              <a16:creationId xmlns:a16="http://schemas.microsoft.com/office/drawing/2014/main" id="{00000000-0008-0000-6100-0000681B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7017" name="TextBox 7016">
          <a:extLst>
            <a:ext uri="{FF2B5EF4-FFF2-40B4-BE49-F238E27FC236}">
              <a16:creationId xmlns:a16="http://schemas.microsoft.com/office/drawing/2014/main" id="{00000000-0008-0000-6100-0000691B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53</xdr:row>
      <xdr:rowOff>0</xdr:rowOff>
    </xdr:from>
    <xdr:ext cx="914400" cy="264560"/>
    <xdr:sp macro="" textlink="">
      <xdr:nvSpPr>
        <xdr:cNvPr id="7018" name="TextBox 7017">
          <a:extLst>
            <a:ext uri="{FF2B5EF4-FFF2-40B4-BE49-F238E27FC236}">
              <a16:creationId xmlns:a16="http://schemas.microsoft.com/office/drawing/2014/main" id="{00000000-0008-0000-6100-00006A1B0000}"/>
            </a:ext>
          </a:extLst>
        </xdr:cNvPr>
        <xdr:cNvSpPr txBox="1"/>
      </xdr:nvSpPr>
      <xdr:spPr>
        <a:xfrm>
          <a:off x="16380136" y="9130851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53</xdr:row>
      <xdr:rowOff>0</xdr:rowOff>
    </xdr:from>
    <xdr:ext cx="914400" cy="264560"/>
    <xdr:sp macro="" textlink="">
      <xdr:nvSpPr>
        <xdr:cNvPr id="7019" name="TextBox 7018">
          <a:extLst>
            <a:ext uri="{FF2B5EF4-FFF2-40B4-BE49-F238E27FC236}">
              <a16:creationId xmlns:a16="http://schemas.microsoft.com/office/drawing/2014/main" id="{00000000-0008-0000-6100-00006B1B0000}"/>
            </a:ext>
          </a:extLst>
        </xdr:cNvPr>
        <xdr:cNvSpPr txBox="1"/>
      </xdr:nvSpPr>
      <xdr:spPr>
        <a:xfrm>
          <a:off x="16380136" y="9130851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53</xdr:row>
      <xdr:rowOff>0</xdr:rowOff>
    </xdr:from>
    <xdr:ext cx="914400" cy="264560"/>
    <xdr:sp macro="" textlink="">
      <xdr:nvSpPr>
        <xdr:cNvPr id="7020" name="TextBox 7019">
          <a:extLst>
            <a:ext uri="{FF2B5EF4-FFF2-40B4-BE49-F238E27FC236}">
              <a16:creationId xmlns:a16="http://schemas.microsoft.com/office/drawing/2014/main" id="{00000000-0008-0000-6100-00006C1B0000}"/>
            </a:ext>
          </a:extLst>
        </xdr:cNvPr>
        <xdr:cNvSpPr txBox="1"/>
      </xdr:nvSpPr>
      <xdr:spPr>
        <a:xfrm>
          <a:off x="16380136" y="9130851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53</xdr:row>
      <xdr:rowOff>0</xdr:rowOff>
    </xdr:from>
    <xdr:ext cx="914400" cy="264560"/>
    <xdr:sp macro="" textlink="">
      <xdr:nvSpPr>
        <xdr:cNvPr id="7021" name="TextBox 7020">
          <a:extLst>
            <a:ext uri="{FF2B5EF4-FFF2-40B4-BE49-F238E27FC236}">
              <a16:creationId xmlns:a16="http://schemas.microsoft.com/office/drawing/2014/main" id="{00000000-0008-0000-6100-00006D1B0000}"/>
            </a:ext>
          </a:extLst>
        </xdr:cNvPr>
        <xdr:cNvSpPr txBox="1"/>
      </xdr:nvSpPr>
      <xdr:spPr>
        <a:xfrm>
          <a:off x="16380136" y="9130851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7022" name="TextBox 7021">
          <a:extLst>
            <a:ext uri="{FF2B5EF4-FFF2-40B4-BE49-F238E27FC236}">
              <a16:creationId xmlns:a16="http://schemas.microsoft.com/office/drawing/2014/main" id="{00000000-0008-0000-6100-00006E1B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7023" name="TextBox 7022">
          <a:extLst>
            <a:ext uri="{FF2B5EF4-FFF2-40B4-BE49-F238E27FC236}">
              <a16:creationId xmlns:a16="http://schemas.microsoft.com/office/drawing/2014/main" id="{00000000-0008-0000-6100-00006F1B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7024" name="TextBox 7023">
          <a:extLst>
            <a:ext uri="{FF2B5EF4-FFF2-40B4-BE49-F238E27FC236}">
              <a16:creationId xmlns:a16="http://schemas.microsoft.com/office/drawing/2014/main" id="{00000000-0008-0000-6100-0000701B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7025" name="TextBox 7024">
          <a:extLst>
            <a:ext uri="{FF2B5EF4-FFF2-40B4-BE49-F238E27FC236}">
              <a16:creationId xmlns:a16="http://schemas.microsoft.com/office/drawing/2014/main" id="{00000000-0008-0000-6100-0000711B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7026" name="TextBox 7025">
          <a:extLst>
            <a:ext uri="{FF2B5EF4-FFF2-40B4-BE49-F238E27FC236}">
              <a16:creationId xmlns:a16="http://schemas.microsoft.com/office/drawing/2014/main" id="{00000000-0008-0000-6100-0000721B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7027" name="TextBox 7026">
          <a:extLst>
            <a:ext uri="{FF2B5EF4-FFF2-40B4-BE49-F238E27FC236}">
              <a16:creationId xmlns:a16="http://schemas.microsoft.com/office/drawing/2014/main" id="{00000000-0008-0000-6100-0000731B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7028" name="TextBox 7027">
          <a:extLst>
            <a:ext uri="{FF2B5EF4-FFF2-40B4-BE49-F238E27FC236}">
              <a16:creationId xmlns:a16="http://schemas.microsoft.com/office/drawing/2014/main" id="{00000000-0008-0000-6100-0000741B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7029" name="TextBox 7028">
          <a:extLst>
            <a:ext uri="{FF2B5EF4-FFF2-40B4-BE49-F238E27FC236}">
              <a16:creationId xmlns:a16="http://schemas.microsoft.com/office/drawing/2014/main" id="{00000000-0008-0000-6100-0000751B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7030" name="TextBox 7029">
          <a:extLst>
            <a:ext uri="{FF2B5EF4-FFF2-40B4-BE49-F238E27FC236}">
              <a16:creationId xmlns:a16="http://schemas.microsoft.com/office/drawing/2014/main" id="{00000000-0008-0000-6100-0000761B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7031" name="TextBox 7030">
          <a:extLst>
            <a:ext uri="{FF2B5EF4-FFF2-40B4-BE49-F238E27FC236}">
              <a16:creationId xmlns:a16="http://schemas.microsoft.com/office/drawing/2014/main" id="{00000000-0008-0000-6100-0000771B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7032" name="TextBox 7031">
          <a:extLst>
            <a:ext uri="{FF2B5EF4-FFF2-40B4-BE49-F238E27FC236}">
              <a16:creationId xmlns:a16="http://schemas.microsoft.com/office/drawing/2014/main" id="{00000000-0008-0000-6100-0000781B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7033" name="TextBox 7032">
          <a:extLst>
            <a:ext uri="{FF2B5EF4-FFF2-40B4-BE49-F238E27FC236}">
              <a16:creationId xmlns:a16="http://schemas.microsoft.com/office/drawing/2014/main" id="{00000000-0008-0000-6100-0000791B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53</xdr:row>
      <xdr:rowOff>0</xdr:rowOff>
    </xdr:from>
    <xdr:ext cx="914400" cy="264560"/>
    <xdr:sp macro="" textlink="">
      <xdr:nvSpPr>
        <xdr:cNvPr id="7034" name="TextBox 7033">
          <a:extLst>
            <a:ext uri="{FF2B5EF4-FFF2-40B4-BE49-F238E27FC236}">
              <a16:creationId xmlns:a16="http://schemas.microsoft.com/office/drawing/2014/main" id="{00000000-0008-0000-6100-00007A1B0000}"/>
            </a:ext>
          </a:extLst>
        </xdr:cNvPr>
        <xdr:cNvSpPr txBox="1"/>
      </xdr:nvSpPr>
      <xdr:spPr>
        <a:xfrm>
          <a:off x="16380136" y="9130851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53</xdr:row>
      <xdr:rowOff>0</xdr:rowOff>
    </xdr:from>
    <xdr:ext cx="914400" cy="264560"/>
    <xdr:sp macro="" textlink="">
      <xdr:nvSpPr>
        <xdr:cNvPr id="7035" name="TextBox 7034">
          <a:extLst>
            <a:ext uri="{FF2B5EF4-FFF2-40B4-BE49-F238E27FC236}">
              <a16:creationId xmlns:a16="http://schemas.microsoft.com/office/drawing/2014/main" id="{00000000-0008-0000-6100-00007B1B0000}"/>
            </a:ext>
          </a:extLst>
        </xdr:cNvPr>
        <xdr:cNvSpPr txBox="1"/>
      </xdr:nvSpPr>
      <xdr:spPr>
        <a:xfrm>
          <a:off x="16380136" y="9130851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53</xdr:row>
      <xdr:rowOff>0</xdr:rowOff>
    </xdr:from>
    <xdr:ext cx="914400" cy="264560"/>
    <xdr:sp macro="" textlink="">
      <xdr:nvSpPr>
        <xdr:cNvPr id="7036" name="TextBox 7035">
          <a:extLst>
            <a:ext uri="{FF2B5EF4-FFF2-40B4-BE49-F238E27FC236}">
              <a16:creationId xmlns:a16="http://schemas.microsoft.com/office/drawing/2014/main" id="{00000000-0008-0000-6100-00007C1B0000}"/>
            </a:ext>
          </a:extLst>
        </xdr:cNvPr>
        <xdr:cNvSpPr txBox="1"/>
      </xdr:nvSpPr>
      <xdr:spPr>
        <a:xfrm>
          <a:off x="16380136" y="9130851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53</xdr:row>
      <xdr:rowOff>0</xdr:rowOff>
    </xdr:from>
    <xdr:ext cx="914400" cy="264560"/>
    <xdr:sp macro="" textlink="">
      <xdr:nvSpPr>
        <xdr:cNvPr id="7037" name="TextBox 7036">
          <a:extLst>
            <a:ext uri="{FF2B5EF4-FFF2-40B4-BE49-F238E27FC236}">
              <a16:creationId xmlns:a16="http://schemas.microsoft.com/office/drawing/2014/main" id="{00000000-0008-0000-6100-00007D1B0000}"/>
            </a:ext>
          </a:extLst>
        </xdr:cNvPr>
        <xdr:cNvSpPr txBox="1"/>
      </xdr:nvSpPr>
      <xdr:spPr>
        <a:xfrm>
          <a:off x="16380136" y="9130851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7038" name="TextBox 7037">
          <a:extLst>
            <a:ext uri="{FF2B5EF4-FFF2-40B4-BE49-F238E27FC236}">
              <a16:creationId xmlns:a16="http://schemas.microsoft.com/office/drawing/2014/main" id="{00000000-0008-0000-6100-00007E1B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7039" name="TextBox 7038">
          <a:extLst>
            <a:ext uri="{FF2B5EF4-FFF2-40B4-BE49-F238E27FC236}">
              <a16:creationId xmlns:a16="http://schemas.microsoft.com/office/drawing/2014/main" id="{00000000-0008-0000-6100-00007F1B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7040" name="TextBox 7039">
          <a:extLst>
            <a:ext uri="{FF2B5EF4-FFF2-40B4-BE49-F238E27FC236}">
              <a16:creationId xmlns:a16="http://schemas.microsoft.com/office/drawing/2014/main" id="{00000000-0008-0000-6100-0000801B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7041" name="TextBox 7040">
          <a:extLst>
            <a:ext uri="{FF2B5EF4-FFF2-40B4-BE49-F238E27FC236}">
              <a16:creationId xmlns:a16="http://schemas.microsoft.com/office/drawing/2014/main" id="{00000000-0008-0000-6100-0000811B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7042" name="TextBox 7041">
          <a:extLst>
            <a:ext uri="{FF2B5EF4-FFF2-40B4-BE49-F238E27FC236}">
              <a16:creationId xmlns:a16="http://schemas.microsoft.com/office/drawing/2014/main" id="{00000000-0008-0000-6100-0000821B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7043" name="TextBox 7042">
          <a:extLst>
            <a:ext uri="{FF2B5EF4-FFF2-40B4-BE49-F238E27FC236}">
              <a16:creationId xmlns:a16="http://schemas.microsoft.com/office/drawing/2014/main" id="{00000000-0008-0000-6100-0000831B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7044" name="TextBox 7043">
          <a:extLst>
            <a:ext uri="{FF2B5EF4-FFF2-40B4-BE49-F238E27FC236}">
              <a16:creationId xmlns:a16="http://schemas.microsoft.com/office/drawing/2014/main" id="{00000000-0008-0000-6100-0000841B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7045" name="TextBox 7044">
          <a:extLst>
            <a:ext uri="{FF2B5EF4-FFF2-40B4-BE49-F238E27FC236}">
              <a16:creationId xmlns:a16="http://schemas.microsoft.com/office/drawing/2014/main" id="{00000000-0008-0000-6100-0000851B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7046" name="TextBox 7045">
          <a:extLst>
            <a:ext uri="{FF2B5EF4-FFF2-40B4-BE49-F238E27FC236}">
              <a16:creationId xmlns:a16="http://schemas.microsoft.com/office/drawing/2014/main" id="{00000000-0008-0000-6100-0000861B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7047" name="TextBox 7046">
          <a:extLst>
            <a:ext uri="{FF2B5EF4-FFF2-40B4-BE49-F238E27FC236}">
              <a16:creationId xmlns:a16="http://schemas.microsoft.com/office/drawing/2014/main" id="{00000000-0008-0000-6100-0000871B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7048" name="TextBox 7047">
          <a:extLst>
            <a:ext uri="{FF2B5EF4-FFF2-40B4-BE49-F238E27FC236}">
              <a16:creationId xmlns:a16="http://schemas.microsoft.com/office/drawing/2014/main" id="{00000000-0008-0000-6100-0000881B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7049" name="TextBox 7048">
          <a:extLst>
            <a:ext uri="{FF2B5EF4-FFF2-40B4-BE49-F238E27FC236}">
              <a16:creationId xmlns:a16="http://schemas.microsoft.com/office/drawing/2014/main" id="{00000000-0008-0000-6100-0000891B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7050" name="TextBox 7049">
          <a:extLst>
            <a:ext uri="{FF2B5EF4-FFF2-40B4-BE49-F238E27FC236}">
              <a16:creationId xmlns:a16="http://schemas.microsoft.com/office/drawing/2014/main" id="{00000000-0008-0000-6100-00008A1B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7051" name="TextBox 7050">
          <a:extLst>
            <a:ext uri="{FF2B5EF4-FFF2-40B4-BE49-F238E27FC236}">
              <a16:creationId xmlns:a16="http://schemas.microsoft.com/office/drawing/2014/main" id="{00000000-0008-0000-6100-00008B1B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7052" name="TextBox 7051">
          <a:extLst>
            <a:ext uri="{FF2B5EF4-FFF2-40B4-BE49-F238E27FC236}">
              <a16:creationId xmlns:a16="http://schemas.microsoft.com/office/drawing/2014/main" id="{00000000-0008-0000-6100-00008C1B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7053" name="TextBox 7052">
          <a:extLst>
            <a:ext uri="{FF2B5EF4-FFF2-40B4-BE49-F238E27FC236}">
              <a16:creationId xmlns:a16="http://schemas.microsoft.com/office/drawing/2014/main" id="{00000000-0008-0000-6100-00008D1B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7054" name="TextBox 7053">
          <a:extLst>
            <a:ext uri="{FF2B5EF4-FFF2-40B4-BE49-F238E27FC236}">
              <a16:creationId xmlns:a16="http://schemas.microsoft.com/office/drawing/2014/main" id="{00000000-0008-0000-6100-00008E1B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7055" name="TextBox 7054">
          <a:extLst>
            <a:ext uri="{FF2B5EF4-FFF2-40B4-BE49-F238E27FC236}">
              <a16:creationId xmlns:a16="http://schemas.microsoft.com/office/drawing/2014/main" id="{00000000-0008-0000-6100-00008F1B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7056" name="TextBox 7055">
          <a:extLst>
            <a:ext uri="{FF2B5EF4-FFF2-40B4-BE49-F238E27FC236}">
              <a16:creationId xmlns:a16="http://schemas.microsoft.com/office/drawing/2014/main" id="{00000000-0008-0000-6100-0000901B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7057" name="TextBox 7056">
          <a:extLst>
            <a:ext uri="{FF2B5EF4-FFF2-40B4-BE49-F238E27FC236}">
              <a16:creationId xmlns:a16="http://schemas.microsoft.com/office/drawing/2014/main" id="{00000000-0008-0000-6100-0000911B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7058" name="TextBox 7057">
          <a:extLst>
            <a:ext uri="{FF2B5EF4-FFF2-40B4-BE49-F238E27FC236}">
              <a16:creationId xmlns:a16="http://schemas.microsoft.com/office/drawing/2014/main" id="{00000000-0008-0000-6100-0000921B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7059" name="TextBox 7058">
          <a:extLst>
            <a:ext uri="{FF2B5EF4-FFF2-40B4-BE49-F238E27FC236}">
              <a16:creationId xmlns:a16="http://schemas.microsoft.com/office/drawing/2014/main" id="{00000000-0008-0000-6100-0000931B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7060" name="TextBox 7059">
          <a:extLst>
            <a:ext uri="{FF2B5EF4-FFF2-40B4-BE49-F238E27FC236}">
              <a16:creationId xmlns:a16="http://schemas.microsoft.com/office/drawing/2014/main" id="{00000000-0008-0000-6100-0000941B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7061" name="TextBox 7060">
          <a:extLst>
            <a:ext uri="{FF2B5EF4-FFF2-40B4-BE49-F238E27FC236}">
              <a16:creationId xmlns:a16="http://schemas.microsoft.com/office/drawing/2014/main" id="{00000000-0008-0000-6100-0000951B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53</xdr:row>
      <xdr:rowOff>0</xdr:rowOff>
    </xdr:from>
    <xdr:ext cx="914400" cy="264560"/>
    <xdr:sp macro="" textlink="">
      <xdr:nvSpPr>
        <xdr:cNvPr id="7062" name="TextBox 7061">
          <a:extLst>
            <a:ext uri="{FF2B5EF4-FFF2-40B4-BE49-F238E27FC236}">
              <a16:creationId xmlns:a16="http://schemas.microsoft.com/office/drawing/2014/main" id="{00000000-0008-0000-6100-0000961B0000}"/>
            </a:ext>
          </a:extLst>
        </xdr:cNvPr>
        <xdr:cNvSpPr txBox="1"/>
      </xdr:nvSpPr>
      <xdr:spPr>
        <a:xfrm>
          <a:off x="16380136" y="9130851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53</xdr:row>
      <xdr:rowOff>0</xdr:rowOff>
    </xdr:from>
    <xdr:ext cx="914400" cy="264560"/>
    <xdr:sp macro="" textlink="">
      <xdr:nvSpPr>
        <xdr:cNvPr id="7063" name="TextBox 7062">
          <a:extLst>
            <a:ext uri="{FF2B5EF4-FFF2-40B4-BE49-F238E27FC236}">
              <a16:creationId xmlns:a16="http://schemas.microsoft.com/office/drawing/2014/main" id="{00000000-0008-0000-6100-0000971B0000}"/>
            </a:ext>
          </a:extLst>
        </xdr:cNvPr>
        <xdr:cNvSpPr txBox="1"/>
      </xdr:nvSpPr>
      <xdr:spPr>
        <a:xfrm>
          <a:off x="16380136" y="9130851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53</xdr:row>
      <xdr:rowOff>0</xdr:rowOff>
    </xdr:from>
    <xdr:ext cx="914400" cy="264560"/>
    <xdr:sp macro="" textlink="">
      <xdr:nvSpPr>
        <xdr:cNvPr id="7064" name="TextBox 7063">
          <a:extLst>
            <a:ext uri="{FF2B5EF4-FFF2-40B4-BE49-F238E27FC236}">
              <a16:creationId xmlns:a16="http://schemas.microsoft.com/office/drawing/2014/main" id="{00000000-0008-0000-6100-0000981B0000}"/>
            </a:ext>
          </a:extLst>
        </xdr:cNvPr>
        <xdr:cNvSpPr txBox="1"/>
      </xdr:nvSpPr>
      <xdr:spPr>
        <a:xfrm>
          <a:off x="16380136" y="9130851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53</xdr:row>
      <xdr:rowOff>0</xdr:rowOff>
    </xdr:from>
    <xdr:ext cx="914400" cy="264560"/>
    <xdr:sp macro="" textlink="">
      <xdr:nvSpPr>
        <xdr:cNvPr id="7065" name="TextBox 7064">
          <a:extLst>
            <a:ext uri="{FF2B5EF4-FFF2-40B4-BE49-F238E27FC236}">
              <a16:creationId xmlns:a16="http://schemas.microsoft.com/office/drawing/2014/main" id="{00000000-0008-0000-6100-0000991B0000}"/>
            </a:ext>
          </a:extLst>
        </xdr:cNvPr>
        <xdr:cNvSpPr txBox="1"/>
      </xdr:nvSpPr>
      <xdr:spPr>
        <a:xfrm>
          <a:off x="16380136" y="9130851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7066" name="TextBox 7065">
          <a:extLst>
            <a:ext uri="{FF2B5EF4-FFF2-40B4-BE49-F238E27FC236}">
              <a16:creationId xmlns:a16="http://schemas.microsoft.com/office/drawing/2014/main" id="{00000000-0008-0000-6100-00009A1B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7067" name="TextBox 7066">
          <a:extLst>
            <a:ext uri="{FF2B5EF4-FFF2-40B4-BE49-F238E27FC236}">
              <a16:creationId xmlns:a16="http://schemas.microsoft.com/office/drawing/2014/main" id="{00000000-0008-0000-6100-00009B1B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7068" name="TextBox 7067">
          <a:extLst>
            <a:ext uri="{FF2B5EF4-FFF2-40B4-BE49-F238E27FC236}">
              <a16:creationId xmlns:a16="http://schemas.microsoft.com/office/drawing/2014/main" id="{00000000-0008-0000-6100-00009C1B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7069" name="TextBox 7068">
          <a:extLst>
            <a:ext uri="{FF2B5EF4-FFF2-40B4-BE49-F238E27FC236}">
              <a16:creationId xmlns:a16="http://schemas.microsoft.com/office/drawing/2014/main" id="{00000000-0008-0000-6100-00009D1B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7070" name="TextBox 7069">
          <a:extLst>
            <a:ext uri="{FF2B5EF4-FFF2-40B4-BE49-F238E27FC236}">
              <a16:creationId xmlns:a16="http://schemas.microsoft.com/office/drawing/2014/main" id="{00000000-0008-0000-6100-00009E1B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7071" name="TextBox 7070">
          <a:extLst>
            <a:ext uri="{FF2B5EF4-FFF2-40B4-BE49-F238E27FC236}">
              <a16:creationId xmlns:a16="http://schemas.microsoft.com/office/drawing/2014/main" id="{00000000-0008-0000-6100-00009F1B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7072" name="TextBox 7071">
          <a:extLst>
            <a:ext uri="{FF2B5EF4-FFF2-40B4-BE49-F238E27FC236}">
              <a16:creationId xmlns:a16="http://schemas.microsoft.com/office/drawing/2014/main" id="{00000000-0008-0000-6100-0000A01B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7073" name="TextBox 7072">
          <a:extLst>
            <a:ext uri="{FF2B5EF4-FFF2-40B4-BE49-F238E27FC236}">
              <a16:creationId xmlns:a16="http://schemas.microsoft.com/office/drawing/2014/main" id="{00000000-0008-0000-6100-0000A11B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7074" name="TextBox 7073">
          <a:extLst>
            <a:ext uri="{FF2B5EF4-FFF2-40B4-BE49-F238E27FC236}">
              <a16:creationId xmlns:a16="http://schemas.microsoft.com/office/drawing/2014/main" id="{00000000-0008-0000-6100-0000A21B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7075" name="TextBox 7074">
          <a:extLst>
            <a:ext uri="{FF2B5EF4-FFF2-40B4-BE49-F238E27FC236}">
              <a16:creationId xmlns:a16="http://schemas.microsoft.com/office/drawing/2014/main" id="{00000000-0008-0000-6100-0000A31B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7076" name="TextBox 7075">
          <a:extLst>
            <a:ext uri="{FF2B5EF4-FFF2-40B4-BE49-F238E27FC236}">
              <a16:creationId xmlns:a16="http://schemas.microsoft.com/office/drawing/2014/main" id="{00000000-0008-0000-6100-0000A41B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7077" name="TextBox 7076">
          <a:extLst>
            <a:ext uri="{FF2B5EF4-FFF2-40B4-BE49-F238E27FC236}">
              <a16:creationId xmlns:a16="http://schemas.microsoft.com/office/drawing/2014/main" id="{00000000-0008-0000-6100-0000A51B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53</xdr:row>
      <xdr:rowOff>0</xdr:rowOff>
    </xdr:from>
    <xdr:ext cx="914400" cy="264560"/>
    <xdr:sp macro="" textlink="">
      <xdr:nvSpPr>
        <xdr:cNvPr id="7078" name="TextBox 7077">
          <a:extLst>
            <a:ext uri="{FF2B5EF4-FFF2-40B4-BE49-F238E27FC236}">
              <a16:creationId xmlns:a16="http://schemas.microsoft.com/office/drawing/2014/main" id="{00000000-0008-0000-6100-0000A61B0000}"/>
            </a:ext>
          </a:extLst>
        </xdr:cNvPr>
        <xdr:cNvSpPr txBox="1"/>
      </xdr:nvSpPr>
      <xdr:spPr>
        <a:xfrm>
          <a:off x="16380136" y="9130851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53</xdr:row>
      <xdr:rowOff>0</xdr:rowOff>
    </xdr:from>
    <xdr:ext cx="914400" cy="264560"/>
    <xdr:sp macro="" textlink="">
      <xdr:nvSpPr>
        <xdr:cNvPr id="7079" name="TextBox 7078">
          <a:extLst>
            <a:ext uri="{FF2B5EF4-FFF2-40B4-BE49-F238E27FC236}">
              <a16:creationId xmlns:a16="http://schemas.microsoft.com/office/drawing/2014/main" id="{00000000-0008-0000-6100-0000A71B0000}"/>
            </a:ext>
          </a:extLst>
        </xdr:cNvPr>
        <xdr:cNvSpPr txBox="1"/>
      </xdr:nvSpPr>
      <xdr:spPr>
        <a:xfrm>
          <a:off x="16380136" y="9130851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53</xdr:row>
      <xdr:rowOff>0</xdr:rowOff>
    </xdr:from>
    <xdr:ext cx="914400" cy="264560"/>
    <xdr:sp macro="" textlink="">
      <xdr:nvSpPr>
        <xdr:cNvPr id="7080" name="TextBox 7079">
          <a:extLst>
            <a:ext uri="{FF2B5EF4-FFF2-40B4-BE49-F238E27FC236}">
              <a16:creationId xmlns:a16="http://schemas.microsoft.com/office/drawing/2014/main" id="{00000000-0008-0000-6100-0000A81B0000}"/>
            </a:ext>
          </a:extLst>
        </xdr:cNvPr>
        <xdr:cNvSpPr txBox="1"/>
      </xdr:nvSpPr>
      <xdr:spPr>
        <a:xfrm>
          <a:off x="16380136" y="9130851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53</xdr:row>
      <xdr:rowOff>0</xdr:rowOff>
    </xdr:from>
    <xdr:ext cx="914400" cy="264560"/>
    <xdr:sp macro="" textlink="">
      <xdr:nvSpPr>
        <xdr:cNvPr id="7081" name="TextBox 7080">
          <a:extLst>
            <a:ext uri="{FF2B5EF4-FFF2-40B4-BE49-F238E27FC236}">
              <a16:creationId xmlns:a16="http://schemas.microsoft.com/office/drawing/2014/main" id="{00000000-0008-0000-6100-0000A91B0000}"/>
            </a:ext>
          </a:extLst>
        </xdr:cNvPr>
        <xdr:cNvSpPr txBox="1"/>
      </xdr:nvSpPr>
      <xdr:spPr>
        <a:xfrm>
          <a:off x="16380136" y="9130851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7082" name="TextBox 7081">
          <a:extLst>
            <a:ext uri="{FF2B5EF4-FFF2-40B4-BE49-F238E27FC236}">
              <a16:creationId xmlns:a16="http://schemas.microsoft.com/office/drawing/2014/main" id="{00000000-0008-0000-6100-0000AA1B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7083" name="TextBox 7082">
          <a:extLst>
            <a:ext uri="{FF2B5EF4-FFF2-40B4-BE49-F238E27FC236}">
              <a16:creationId xmlns:a16="http://schemas.microsoft.com/office/drawing/2014/main" id="{00000000-0008-0000-6100-0000AB1B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7084" name="TextBox 7083">
          <a:extLst>
            <a:ext uri="{FF2B5EF4-FFF2-40B4-BE49-F238E27FC236}">
              <a16:creationId xmlns:a16="http://schemas.microsoft.com/office/drawing/2014/main" id="{00000000-0008-0000-6100-0000AC1B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7085" name="TextBox 7084">
          <a:extLst>
            <a:ext uri="{FF2B5EF4-FFF2-40B4-BE49-F238E27FC236}">
              <a16:creationId xmlns:a16="http://schemas.microsoft.com/office/drawing/2014/main" id="{00000000-0008-0000-6100-0000AD1B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7086" name="TextBox 7085">
          <a:extLst>
            <a:ext uri="{FF2B5EF4-FFF2-40B4-BE49-F238E27FC236}">
              <a16:creationId xmlns:a16="http://schemas.microsoft.com/office/drawing/2014/main" id="{00000000-0008-0000-6100-0000AE1B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7087" name="TextBox 7086">
          <a:extLst>
            <a:ext uri="{FF2B5EF4-FFF2-40B4-BE49-F238E27FC236}">
              <a16:creationId xmlns:a16="http://schemas.microsoft.com/office/drawing/2014/main" id="{00000000-0008-0000-6100-0000AF1B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7088" name="TextBox 7087">
          <a:extLst>
            <a:ext uri="{FF2B5EF4-FFF2-40B4-BE49-F238E27FC236}">
              <a16:creationId xmlns:a16="http://schemas.microsoft.com/office/drawing/2014/main" id="{00000000-0008-0000-6100-0000B01B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7089" name="TextBox 7088">
          <a:extLst>
            <a:ext uri="{FF2B5EF4-FFF2-40B4-BE49-F238E27FC236}">
              <a16:creationId xmlns:a16="http://schemas.microsoft.com/office/drawing/2014/main" id="{00000000-0008-0000-6100-0000B11B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7090" name="TextBox 7089">
          <a:extLst>
            <a:ext uri="{FF2B5EF4-FFF2-40B4-BE49-F238E27FC236}">
              <a16:creationId xmlns:a16="http://schemas.microsoft.com/office/drawing/2014/main" id="{00000000-0008-0000-6100-0000B21B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7091" name="TextBox 7090">
          <a:extLst>
            <a:ext uri="{FF2B5EF4-FFF2-40B4-BE49-F238E27FC236}">
              <a16:creationId xmlns:a16="http://schemas.microsoft.com/office/drawing/2014/main" id="{00000000-0008-0000-6100-0000B31B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7092" name="TextBox 7091">
          <a:extLst>
            <a:ext uri="{FF2B5EF4-FFF2-40B4-BE49-F238E27FC236}">
              <a16:creationId xmlns:a16="http://schemas.microsoft.com/office/drawing/2014/main" id="{00000000-0008-0000-6100-0000B41B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7093" name="TextBox 7092">
          <a:extLst>
            <a:ext uri="{FF2B5EF4-FFF2-40B4-BE49-F238E27FC236}">
              <a16:creationId xmlns:a16="http://schemas.microsoft.com/office/drawing/2014/main" id="{00000000-0008-0000-6100-0000B51B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7094" name="TextBox 7093">
          <a:extLst>
            <a:ext uri="{FF2B5EF4-FFF2-40B4-BE49-F238E27FC236}">
              <a16:creationId xmlns:a16="http://schemas.microsoft.com/office/drawing/2014/main" id="{00000000-0008-0000-6100-0000B61B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7095" name="TextBox 7094">
          <a:extLst>
            <a:ext uri="{FF2B5EF4-FFF2-40B4-BE49-F238E27FC236}">
              <a16:creationId xmlns:a16="http://schemas.microsoft.com/office/drawing/2014/main" id="{00000000-0008-0000-6100-0000B71B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7096" name="TextBox 7095">
          <a:extLst>
            <a:ext uri="{FF2B5EF4-FFF2-40B4-BE49-F238E27FC236}">
              <a16:creationId xmlns:a16="http://schemas.microsoft.com/office/drawing/2014/main" id="{00000000-0008-0000-6100-0000B81B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52</xdr:row>
      <xdr:rowOff>1013883</xdr:rowOff>
    </xdr:from>
    <xdr:ext cx="914400" cy="264560"/>
    <xdr:sp macro="" textlink="">
      <xdr:nvSpPr>
        <xdr:cNvPr id="7097" name="TextBox 7096">
          <a:extLst>
            <a:ext uri="{FF2B5EF4-FFF2-40B4-BE49-F238E27FC236}">
              <a16:creationId xmlns:a16="http://schemas.microsoft.com/office/drawing/2014/main" id="{00000000-0008-0000-6100-0000B91B0000}"/>
            </a:ext>
          </a:extLst>
        </xdr:cNvPr>
        <xdr:cNvSpPr txBox="1"/>
      </xdr:nvSpPr>
      <xdr:spPr>
        <a:xfrm>
          <a:off x="16380136" y="913064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7098" name="TextBox 7097">
          <a:extLst>
            <a:ext uri="{FF2B5EF4-FFF2-40B4-BE49-F238E27FC236}">
              <a16:creationId xmlns:a16="http://schemas.microsoft.com/office/drawing/2014/main" id="{00000000-0008-0000-6100-0000BA1B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7099" name="TextBox 7098">
          <a:extLst>
            <a:ext uri="{FF2B5EF4-FFF2-40B4-BE49-F238E27FC236}">
              <a16:creationId xmlns:a16="http://schemas.microsoft.com/office/drawing/2014/main" id="{00000000-0008-0000-6100-0000BB1B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7100" name="TextBox 7099">
          <a:extLst>
            <a:ext uri="{FF2B5EF4-FFF2-40B4-BE49-F238E27FC236}">
              <a16:creationId xmlns:a16="http://schemas.microsoft.com/office/drawing/2014/main" id="{00000000-0008-0000-6100-0000BC1B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7101" name="TextBox 7100">
          <a:extLst>
            <a:ext uri="{FF2B5EF4-FFF2-40B4-BE49-F238E27FC236}">
              <a16:creationId xmlns:a16="http://schemas.microsoft.com/office/drawing/2014/main" id="{00000000-0008-0000-6100-0000BD1B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7102" name="TextBox 7101">
          <a:extLst>
            <a:ext uri="{FF2B5EF4-FFF2-40B4-BE49-F238E27FC236}">
              <a16:creationId xmlns:a16="http://schemas.microsoft.com/office/drawing/2014/main" id="{00000000-0008-0000-6100-0000BE1B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7103" name="TextBox 7102">
          <a:extLst>
            <a:ext uri="{FF2B5EF4-FFF2-40B4-BE49-F238E27FC236}">
              <a16:creationId xmlns:a16="http://schemas.microsoft.com/office/drawing/2014/main" id="{00000000-0008-0000-6100-0000BF1B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7104" name="TextBox 7103">
          <a:extLst>
            <a:ext uri="{FF2B5EF4-FFF2-40B4-BE49-F238E27FC236}">
              <a16:creationId xmlns:a16="http://schemas.microsoft.com/office/drawing/2014/main" id="{00000000-0008-0000-6100-0000C01B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7105" name="TextBox 7104">
          <a:extLst>
            <a:ext uri="{FF2B5EF4-FFF2-40B4-BE49-F238E27FC236}">
              <a16:creationId xmlns:a16="http://schemas.microsoft.com/office/drawing/2014/main" id="{00000000-0008-0000-6100-0000C11B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7106" name="TextBox 7105">
          <a:extLst>
            <a:ext uri="{FF2B5EF4-FFF2-40B4-BE49-F238E27FC236}">
              <a16:creationId xmlns:a16="http://schemas.microsoft.com/office/drawing/2014/main" id="{00000000-0008-0000-6100-0000C21B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7107" name="TextBox 7106">
          <a:extLst>
            <a:ext uri="{FF2B5EF4-FFF2-40B4-BE49-F238E27FC236}">
              <a16:creationId xmlns:a16="http://schemas.microsoft.com/office/drawing/2014/main" id="{00000000-0008-0000-6100-0000C31B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7108" name="TextBox 7107">
          <a:extLst>
            <a:ext uri="{FF2B5EF4-FFF2-40B4-BE49-F238E27FC236}">
              <a16:creationId xmlns:a16="http://schemas.microsoft.com/office/drawing/2014/main" id="{00000000-0008-0000-6100-0000C41B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7109" name="TextBox 7108">
          <a:extLst>
            <a:ext uri="{FF2B5EF4-FFF2-40B4-BE49-F238E27FC236}">
              <a16:creationId xmlns:a16="http://schemas.microsoft.com/office/drawing/2014/main" id="{00000000-0008-0000-6100-0000C51B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7110" name="TextBox 7109">
          <a:extLst>
            <a:ext uri="{FF2B5EF4-FFF2-40B4-BE49-F238E27FC236}">
              <a16:creationId xmlns:a16="http://schemas.microsoft.com/office/drawing/2014/main" id="{00000000-0008-0000-6100-0000C61B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7111" name="TextBox 7110">
          <a:extLst>
            <a:ext uri="{FF2B5EF4-FFF2-40B4-BE49-F238E27FC236}">
              <a16:creationId xmlns:a16="http://schemas.microsoft.com/office/drawing/2014/main" id="{00000000-0008-0000-6100-0000C71B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7112" name="TextBox 7111">
          <a:extLst>
            <a:ext uri="{FF2B5EF4-FFF2-40B4-BE49-F238E27FC236}">
              <a16:creationId xmlns:a16="http://schemas.microsoft.com/office/drawing/2014/main" id="{00000000-0008-0000-6100-0000C81B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7113" name="TextBox 7112">
          <a:extLst>
            <a:ext uri="{FF2B5EF4-FFF2-40B4-BE49-F238E27FC236}">
              <a16:creationId xmlns:a16="http://schemas.microsoft.com/office/drawing/2014/main" id="{00000000-0008-0000-6100-0000C91B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7114" name="TextBox 7113">
          <a:extLst>
            <a:ext uri="{FF2B5EF4-FFF2-40B4-BE49-F238E27FC236}">
              <a16:creationId xmlns:a16="http://schemas.microsoft.com/office/drawing/2014/main" id="{00000000-0008-0000-6100-0000CA1B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7115" name="TextBox 7114">
          <a:extLst>
            <a:ext uri="{FF2B5EF4-FFF2-40B4-BE49-F238E27FC236}">
              <a16:creationId xmlns:a16="http://schemas.microsoft.com/office/drawing/2014/main" id="{00000000-0008-0000-6100-0000CB1B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7116" name="TextBox 7115">
          <a:extLst>
            <a:ext uri="{FF2B5EF4-FFF2-40B4-BE49-F238E27FC236}">
              <a16:creationId xmlns:a16="http://schemas.microsoft.com/office/drawing/2014/main" id="{00000000-0008-0000-6100-0000CC1B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7117" name="TextBox 7116">
          <a:extLst>
            <a:ext uri="{FF2B5EF4-FFF2-40B4-BE49-F238E27FC236}">
              <a16:creationId xmlns:a16="http://schemas.microsoft.com/office/drawing/2014/main" id="{00000000-0008-0000-6100-0000CD1B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7118" name="TextBox 7117">
          <a:extLst>
            <a:ext uri="{FF2B5EF4-FFF2-40B4-BE49-F238E27FC236}">
              <a16:creationId xmlns:a16="http://schemas.microsoft.com/office/drawing/2014/main" id="{00000000-0008-0000-6100-0000CE1B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7119" name="TextBox 7118">
          <a:extLst>
            <a:ext uri="{FF2B5EF4-FFF2-40B4-BE49-F238E27FC236}">
              <a16:creationId xmlns:a16="http://schemas.microsoft.com/office/drawing/2014/main" id="{00000000-0008-0000-6100-0000CF1B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7120" name="TextBox 7119">
          <a:extLst>
            <a:ext uri="{FF2B5EF4-FFF2-40B4-BE49-F238E27FC236}">
              <a16:creationId xmlns:a16="http://schemas.microsoft.com/office/drawing/2014/main" id="{00000000-0008-0000-6100-0000D01B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7121" name="TextBox 7120">
          <a:extLst>
            <a:ext uri="{FF2B5EF4-FFF2-40B4-BE49-F238E27FC236}">
              <a16:creationId xmlns:a16="http://schemas.microsoft.com/office/drawing/2014/main" id="{00000000-0008-0000-6100-0000D11B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7122" name="TextBox 7121">
          <a:extLst>
            <a:ext uri="{FF2B5EF4-FFF2-40B4-BE49-F238E27FC236}">
              <a16:creationId xmlns:a16="http://schemas.microsoft.com/office/drawing/2014/main" id="{00000000-0008-0000-6100-0000D21B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7123" name="TextBox 7122">
          <a:extLst>
            <a:ext uri="{FF2B5EF4-FFF2-40B4-BE49-F238E27FC236}">
              <a16:creationId xmlns:a16="http://schemas.microsoft.com/office/drawing/2014/main" id="{00000000-0008-0000-6100-0000D31B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7124" name="TextBox 7123">
          <a:extLst>
            <a:ext uri="{FF2B5EF4-FFF2-40B4-BE49-F238E27FC236}">
              <a16:creationId xmlns:a16="http://schemas.microsoft.com/office/drawing/2014/main" id="{00000000-0008-0000-6100-0000D41B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7125" name="TextBox 7124">
          <a:extLst>
            <a:ext uri="{FF2B5EF4-FFF2-40B4-BE49-F238E27FC236}">
              <a16:creationId xmlns:a16="http://schemas.microsoft.com/office/drawing/2014/main" id="{00000000-0008-0000-6100-0000D51B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7126" name="TextBox 7125">
          <a:extLst>
            <a:ext uri="{FF2B5EF4-FFF2-40B4-BE49-F238E27FC236}">
              <a16:creationId xmlns:a16="http://schemas.microsoft.com/office/drawing/2014/main" id="{00000000-0008-0000-6100-0000D61B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7127" name="TextBox 7126">
          <a:extLst>
            <a:ext uri="{FF2B5EF4-FFF2-40B4-BE49-F238E27FC236}">
              <a16:creationId xmlns:a16="http://schemas.microsoft.com/office/drawing/2014/main" id="{00000000-0008-0000-6100-0000D71B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7128" name="TextBox 7127">
          <a:extLst>
            <a:ext uri="{FF2B5EF4-FFF2-40B4-BE49-F238E27FC236}">
              <a16:creationId xmlns:a16="http://schemas.microsoft.com/office/drawing/2014/main" id="{00000000-0008-0000-6100-0000D81B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7129" name="TextBox 7128">
          <a:extLst>
            <a:ext uri="{FF2B5EF4-FFF2-40B4-BE49-F238E27FC236}">
              <a16:creationId xmlns:a16="http://schemas.microsoft.com/office/drawing/2014/main" id="{00000000-0008-0000-6100-0000D91B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55</xdr:row>
      <xdr:rowOff>0</xdr:rowOff>
    </xdr:from>
    <xdr:ext cx="914400" cy="264560"/>
    <xdr:sp macro="" textlink="">
      <xdr:nvSpPr>
        <xdr:cNvPr id="7130" name="TextBox 7129">
          <a:extLst>
            <a:ext uri="{FF2B5EF4-FFF2-40B4-BE49-F238E27FC236}">
              <a16:creationId xmlns:a16="http://schemas.microsoft.com/office/drawing/2014/main" id="{00000000-0008-0000-6100-0000DA1B0000}"/>
            </a:ext>
          </a:extLst>
        </xdr:cNvPr>
        <xdr:cNvSpPr txBox="1"/>
      </xdr:nvSpPr>
      <xdr:spPr>
        <a:xfrm>
          <a:off x="16380136" y="9497209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55</xdr:row>
      <xdr:rowOff>0</xdr:rowOff>
    </xdr:from>
    <xdr:ext cx="914400" cy="264560"/>
    <xdr:sp macro="" textlink="">
      <xdr:nvSpPr>
        <xdr:cNvPr id="7131" name="TextBox 7130">
          <a:extLst>
            <a:ext uri="{FF2B5EF4-FFF2-40B4-BE49-F238E27FC236}">
              <a16:creationId xmlns:a16="http://schemas.microsoft.com/office/drawing/2014/main" id="{00000000-0008-0000-6100-0000DB1B0000}"/>
            </a:ext>
          </a:extLst>
        </xdr:cNvPr>
        <xdr:cNvSpPr txBox="1"/>
      </xdr:nvSpPr>
      <xdr:spPr>
        <a:xfrm>
          <a:off x="16380136" y="9497209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55</xdr:row>
      <xdr:rowOff>0</xdr:rowOff>
    </xdr:from>
    <xdr:ext cx="914400" cy="264560"/>
    <xdr:sp macro="" textlink="">
      <xdr:nvSpPr>
        <xdr:cNvPr id="7132" name="TextBox 7131">
          <a:extLst>
            <a:ext uri="{FF2B5EF4-FFF2-40B4-BE49-F238E27FC236}">
              <a16:creationId xmlns:a16="http://schemas.microsoft.com/office/drawing/2014/main" id="{00000000-0008-0000-6100-0000DC1B0000}"/>
            </a:ext>
          </a:extLst>
        </xdr:cNvPr>
        <xdr:cNvSpPr txBox="1"/>
      </xdr:nvSpPr>
      <xdr:spPr>
        <a:xfrm>
          <a:off x="16380136" y="9497209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55</xdr:row>
      <xdr:rowOff>0</xdr:rowOff>
    </xdr:from>
    <xdr:ext cx="914400" cy="264560"/>
    <xdr:sp macro="" textlink="">
      <xdr:nvSpPr>
        <xdr:cNvPr id="7133" name="TextBox 7132">
          <a:extLst>
            <a:ext uri="{FF2B5EF4-FFF2-40B4-BE49-F238E27FC236}">
              <a16:creationId xmlns:a16="http://schemas.microsoft.com/office/drawing/2014/main" id="{00000000-0008-0000-6100-0000DD1B0000}"/>
            </a:ext>
          </a:extLst>
        </xdr:cNvPr>
        <xdr:cNvSpPr txBox="1"/>
      </xdr:nvSpPr>
      <xdr:spPr>
        <a:xfrm>
          <a:off x="16380136" y="9497209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7134" name="TextBox 7133">
          <a:extLst>
            <a:ext uri="{FF2B5EF4-FFF2-40B4-BE49-F238E27FC236}">
              <a16:creationId xmlns:a16="http://schemas.microsoft.com/office/drawing/2014/main" id="{00000000-0008-0000-6100-0000DE1B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7135" name="TextBox 7134">
          <a:extLst>
            <a:ext uri="{FF2B5EF4-FFF2-40B4-BE49-F238E27FC236}">
              <a16:creationId xmlns:a16="http://schemas.microsoft.com/office/drawing/2014/main" id="{00000000-0008-0000-6100-0000DF1B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7136" name="TextBox 7135">
          <a:extLst>
            <a:ext uri="{FF2B5EF4-FFF2-40B4-BE49-F238E27FC236}">
              <a16:creationId xmlns:a16="http://schemas.microsoft.com/office/drawing/2014/main" id="{00000000-0008-0000-6100-0000E01B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7137" name="TextBox 7136">
          <a:extLst>
            <a:ext uri="{FF2B5EF4-FFF2-40B4-BE49-F238E27FC236}">
              <a16:creationId xmlns:a16="http://schemas.microsoft.com/office/drawing/2014/main" id="{00000000-0008-0000-6100-0000E11B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7138" name="TextBox 7137">
          <a:extLst>
            <a:ext uri="{FF2B5EF4-FFF2-40B4-BE49-F238E27FC236}">
              <a16:creationId xmlns:a16="http://schemas.microsoft.com/office/drawing/2014/main" id="{00000000-0008-0000-6100-0000E21B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7139" name="TextBox 7138">
          <a:extLst>
            <a:ext uri="{FF2B5EF4-FFF2-40B4-BE49-F238E27FC236}">
              <a16:creationId xmlns:a16="http://schemas.microsoft.com/office/drawing/2014/main" id="{00000000-0008-0000-6100-0000E31B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7140" name="TextBox 7139">
          <a:extLst>
            <a:ext uri="{FF2B5EF4-FFF2-40B4-BE49-F238E27FC236}">
              <a16:creationId xmlns:a16="http://schemas.microsoft.com/office/drawing/2014/main" id="{00000000-0008-0000-6100-0000E41B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7141" name="TextBox 7140">
          <a:extLst>
            <a:ext uri="{FF2B5EF4-FFF2-40B4-BE49-F238E27FC236}">
              <a16:creationId xmlns:a16="http://schemas.microsoft.com/office/drawing/2014/main" id="{00000000-0008-0000-6100-0000E51B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7142" name="TextBox 7141">
          <a:extLst>
            <a:ext uri="{FF2B5EF4-FFF2-40B4-BE49-F238E27FC236}">
              <a16:creationId xmlns:a16="http://schemas.microsoft.com/office/drawing/2014/main" id="{00000000-0008-0000-6100-0000E61B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7143" name="TextBox 7142">
          <a:extLst>
            <a:ext uri="{FF2B5EF4-FFF2-40B4-BE49-F238E27FC236}">
              <a16:creationId xmlns:a16="http://schemas.microsoft.com/office/drawing/2014/main" id="{00000000-0008-0000-6100-0000E71B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7144" name="TextBox 7143">
          <a:extLst>
            <a:ext uri="{FF2B5EF4-FFF2-40B4-BE49-F238E27FC236}">
              <a16:creationId xmlns:a16="http://schemas.microsoft.com/office/drawing/2014/main" id="{00000000-0008-0000-6100-0000E81B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7145" name="TextBox 7144">
          <a:extLst>
            <a:ext uri="{FF2B5EF4-FFF2-40B4-BE49-F238E27FC236}">
              <a16:creationId xmlns:a16="http://schemas.microsoft.com/office/drawing/2014/main" id="{00000000-0008-0000-6100-0000E91B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55</xdr:row>
      <xdr:rowOff>0</xdr:rowOff>
    </xdr:from>
    <xdr:ext cx="914400" cy="264560"/>
    <xdr:sp macro="" textlink="">
      <xdr:nvSpPr>
        <xdr:cNvPr id="7146" name="TextBox 7145">
          <a:extLst>
            <a:ext uri="{FF2B5EF4-FFF2-40B4-BE49-F238E27FC236}">
              <a16:creationId xmlns:a16="http://schemas.microsoft.com/office/drawing/2014/main" id="{00000000-0008-0000-6100-0000EA1B0000}"/>
            </a:ext>
          </a:extLst>
        </xdr:cNvPr>
        <xdr:cNvSpPr txBox="1"/>
      </xdr:nvSpPr>
      <xdr:spPr>
        <a:xfrm>
          <a:off x="16380136" y="9497209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55</xdr:row>
      <xdr:rowOff>0</xdr:rowOff>
    </xdr:from>
    <xdr:ext cx="914400" cy="264560"/>
    <xdr:sp macro="" textlink="">
      <xdr:nvSpPr>
        <xdr:cNvPr id="7147" name="TextBox 7146">
          <a:extLst>
            <a:ext uri="{FF2B5EF4-FFF2-40B4-BE49-F238E27FC236}">
              <a16:creationId xmlns:a16="http://schemas.microsoft.com/office/drawing/2014/main" id="{00000000-0008-0000-6100-0000EB1B0000}"/>
            </a:ext>
          </a:extLst>
        </xdr:cNvPr>
        <xdr:cNvSpPr txBox="1"/>
      </xdr:nvSpPr>
      <xdr:spPr>
        <a:xfrm>
          <a:off x="16380136" y="9497209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55</xdr:row>
      <xdr:rowOff>0</xdr:rowOff>
    </xdr:from>
    <xdr:ext cx="914400" cy="264560"/>
    <xdr:sp macro="" textlink="">
      <xdr:nvSpPr>
        <xdr:cNvPr id="7148" name="TextBox 7147">
          <a:extLst>
            <a:ext uri="{FF2B5EF4-FFF2-40B4-BE49-F238E27FC236}">
              <a16:creationId xmlns:a16="http://schemas.microsoft.com/office/drawing/2014/main" id="{00000000-0008-0000-6100-0000EC1B0000}"/>
            </a:ext>
          </a:extLst>
        </xdr:cNvPr>
        <xdr:cNvSpPr txBox="1"/>
      </xdr:nvSpPr>
      <xdr:spPr>
        <a:xfrm>
          <a:off x="16380136" y="9497209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55</xdr:row>
      <xdr:rowOff>0</xdr:rowOff>
    </xdr:from>
    <xdr:ext cx="914400" cy="264560"/>
    <xdr:sp macro="" textlink="">
      <xdr:nvSpPr>
        <xdr:cNvPr id="7149" name="TextBox 7148">
          <a:extLst>
            <a:ext uri="{FF2B5EF4-FFF2-40B4-BE49-F238E27FC236}">
              <a16:creationId xmlns:a16="http://schemas.microsoft.com/office/drawing/2014/main" id="{00000000-0008-0000-6100-0000ED1B0000}"/>
            </a:ext>
          </a:extLst>
        </xdr:cNvPr>
        <xdr:cNvSpPr txBox="1"/>
      </xdr:nvSpPr>
      <xdr:spPr>
        <a:xfrm>
          <a:off x="16380136" y="9497209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7150" name="TextBox 7149">
          <a:extLst>
            <a:ext uri="{FF2B5EF4-FFF2-40B4-BE49-F238E27FC236}">
              <a16:creationId xmlns:a16="http://schemas.microsoft.com/office/drawing/2014/main" id="{00000000-0008-0000-6100-0000EE1B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7151" name="TextBox 7150">
          <a:extLst>
            <a:ext uri="{FF2B5EF4-FFF2-40B4-BE49-F238E27FC236}">
              <a16:creationId xmlns:a16="http://schemas.microsoft.com/office/drawing/2014/main" id="{00000000-0008-0000-6100-0000EF1B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7152" name="TextBox 7151">
          <a:extLst>
            <a:ext uri="{FF2B5EF4-FFF2-40B4-BE49-F238E27FC236}">
              <a16:creationId xmlns:a16="http://schemas.microsoft.com/office/drawing/2014/main" id="{00000000-0008-0000-6100-0000F01B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7153" name="TextBox 7152">
          <a:extLst>
            <a:ext uri="{FF2B5EF4-FFF2-40B4-BE49-F238E27FC236}">
              <a16:creationId xmlns:a16="http://schemas.microsoft.com/office/drawing/2014/main" id="{00000000-0008-0000-6100-0000F11B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7154" name="TextBox 7153">
          <a:extLst>
            <a:ext uri="{FF2B5EF4-FFF2-40B4-BE49-F238E27FC236}">
              <a16:creationId xmlns:a16="http://schemas.microsoft.com/office/drawing/2014/main" id="{00000000-0008-0000-6100-0000F21B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7155" name="TextBox 7154">
          <a:extLst>
            <a:ext uri="{FF2B5EF4-FFF2-40B4-BE49-F238E27FC236}">
              <a16:creationId xmlns:a16="http://schemas.microsoft.com/office/drawing/2014/main" id="{00000000-0008-0000-6100-0000F31B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7156" name="TextBox 7155">
          <a:extLst>
            <a:ext uri="{FF2B5EF4-FFF2-40B4-BE49-F238E27FC236}">
              <a16:creationId xmlns:a16="http://schemas.microsoft.com/office/drawing/2014/main" id="{00000000-0008-0000-6100-0000F41B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7157" name="TextBox 7156">
          <a:extLst>
            <a:ext uri="{FF2B5EF4-FFF2-40B4-BE49-F238E27FC236}">
              <a16:creationId xmlns:a16="http://schemas.microsoft.com/office/drawing/2014/main" id="{00000000-0008-0000-6100-0000F51B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7158" name="TextBox 7157">
          <a:extLst>
            <a:ext uri="{FF2B5EF4-FFF2-40B4-BE49-F238E27FC236}">
              <a16:creationId xmlns:a16="http://schemas.microsoft.com/office/drawing/2014/main" id="{00000000-0008-0000-6100-0000F61B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7159" name="TextBox 7158">
          <a:extLst>
            <a:ext uri="{FF2B5EF4-FFF2-40B4-BE49-F238E27FC236}">
              <a16:creationId xmlns:a16="http://schemas.microsoft.com/office/drawing/2014/main" id="{00000000-0008-0000-6100-0000F71B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7160" name="TextBox 7159">
          <a:extLst>
            <a:ext uri="{FF2B5EF4-FFF2-40B4-BE49-F238E27FC236}">
              <a16:creationId xmlns:a16="http://schemas.microsoft.com/office/drawing/2014/main" id="{00000000-0008-0000-6100-0000F81B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7161" name="TextBox 7160">
          <a:extLst>
            <a:ext uri="{FF2B5EF4-FFF2-40B4-BE49-F238E27FC236}">
              <a16:creationId xmlns:a16="http://schemas.microsoft.com/office/drawing/2014/main" id="{00000000-0008-0000-6100-0000F91B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7162" name="TextBox 7161">
          <a:extLst>
            <a:ext uri="{FF2B5EF4-FFF2-40B4-BE49-F238E27FC236}">
              <a16:creationId xmlns:a16="http://schemas.microsoft.com/office/drawing/2014/main" id="{00000000-0008-0000-6100-0000FA1B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7163" name="TextBox 7162">
          <a:extLst>
            <a:ext uri="{FF2B5EF4-FFF2-40B4-BE49-F238E27FC236}">
              <a16:creationId xmlns:a16="http://schemas.microsoft.com/office/drawing/2014/main" id="{00000000-0008-0000-6100-0000FB1B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7164" name="TextBox 7163">
          <a:extLst>
            <a:ext uri="{FF2B5EF4-FFF2-40B4-BE49-F238E27FC236}">
              <a16:creationId xmlns:a16="http://schemas.microsoft.com/office/drawing/2014/main" id="{00000000-0008-0000-6100-0000FC1B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7165" name="TextBox 7164">
          <a:extLst>
            <a:ext uri="{FF2B5EF4-FFF2-40B4-BE49-F238E27FC236}">
              <a16:creationId xmlns:a16="http://schemas.microsoft.com/office/drawing/2014/main" id="{00000000-0008-0000-6100-0000FD1B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7166" name="TextBox 7165">
          <a:extLst>
            <a:ext uri="{FF2B5EF4-FFF2-40B4-BE49-F238E27FC236}">
              <a16:creationId xmlns:a16="http://schemas.microsoft.com/office/drawing/2014/main" id="{00000000-0008-0000-6100-0000FE1B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7167" name="TextBox 7166">
          <a:extLst>
            <a:ext uri="{FF2B5EF4-FFF2-40B4-BE49-F238E27FC236}">
              <a16:creationId xmlns:a16="http://schemas.microsoft.com/office/drawing/2014/main" id="{00000000-0008-0000-6100-0000FF1B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7168" name="TextBox 7167">
          <a:extLst>
            <a:ext uri="{FF2B5EF4-FFF2-40B4-BE49-F238E27FC236}">
              <a16:creationId xmlns:a16="http://schemas.microsoft.com/office/drawing/2014/main" id="{00000000-0008-0000-6100-0000001C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7169" name="TextBox 7168">
          <a:extLst>
            <a:ext uri="{FF2B5EF4-FFF2-40B4-BE49-F238E27FC236}">
              <a16:creationId xmlns:a16="http://schemas.microsoft.com/office/drawing/2014/main" id="{00000000-0008-0000-6100-0000011C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7170" name="TextBox 7169">
          <a:extLst>
            <a:ext uri="{FF2B5EF4-FFF2-40B4-BE49-F238E27FC236}">
              <a16:creationId xmlns:a16="http://schemas.microsoft.com/office/drawing/2014/main" id="{00000000-0008-0000-6100-0000021C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7171" name="TextBox 7170">
          <a:extLst>
            <a:ext uri="{FF2B5EF4-FFF2-40B4-BE49-F238E27FC236}">
              <a16:creationId xmlns:a16="http://schemas.microsoft.com/office/drawing/2014/main" id="{00000000-0008-0000-6100-0000031C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7172" name="TextBox 7171">
          <a:extLst>
            <a:ext uri="{FF2B5EF4-FFF2-40B4-BE49-F238E27FC236}">
              <a16:creationId xmlns:a16="http://schemas.microsoft.com/office/drawing/2014/main" id="{00000000-0008-0000-6100-0000041C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7173" name="TextBox 7172">
          <a:extLst>
            <a:ext uri="{FF2B5EF4-FFF2-40B4-BE49-F238E27FC236}">
              <a16:creationId xmlns:a16="http://schemas.microsoft.com/office/drawing/2014/main" id="{00000000-0008-0000-6100-0000051C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55</xdr:row>
      <xdr:rowOff>0</xdr:rowOff>
    </xdr:from>
    <xdr:ext cx="914400" cy="264560"/>
    <xdr:sp macro="" textlink="">
      <xdr:nvSpPr>
        <xdr:cNvPr id="7174" name="TextBox 7173">
          <a:extLst>
            <a:ext uri="{FF2B5EF4-FFF2-40B4-BE49-F238E27FC236}">
              <a16:creationId xmlns:a16="http://schemas.microsoft.com/office/drawing/2014/main" id="{00000000-0008-0000-6100-0000061C0000}"/>
            </a:ext>
          </a:extLst>
        </xdr:cNvPr>
        <xdr:cNvSpPr txBox="1"/>
      </xdr:nvSpPr>
      <xdr:spPr>
        <a:xfrm>
          <a:off x="16380136" y="9497209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55</xdr:row>
      <xdr:rowOff>0</xdr:rowOff>
    </xdr:from>
    <xdr:ext cx="914400" cy="264560"/>
    <xdr:sp macro="" textlink="">
      <xdr:nvSpPr>
        <xdr:cNvPr id="7175" name="TextBox 7174">
          <a:extLst>
            <a:ext uri="{FF2B5EF4-FFF2-40B4-BE49-F238E27FC236}">
              <a16:creationId xmlns:a16="http://schemas.microsoft.com/office/drawing/2014/main" id="{00000000-0008-0000-6100-0000071C0000}"/>
            </a:ext>
          </a:extLst>
        </xdr:cNvPr>
        <xdr:cNvSpPr txBox="1"/>
      </xdr:nvSpPr>
      <xdr:spPr>
        <a:xfrm>
          <a:off x="16380136" y="9497209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55</xdr:row>
      <xdr:rowOff>0</xdr:rowOff>
    </xdr:from>
    <xdr:ext cx="914400" cy="264560"/>
    <xdr:sp macro="" textlink="">
      <xdr:nvSpPr>
        <xdr:cNvPr id="7176" name="TextBox 7175">
          <a:extLst>
            <a:ext uri="{FF2B5EF4-FFF2-40B4-BE49-F238E27FC236}">
              <a16:creationId xmlns:a16="http://schemas.microsoft.com/office/drawing/2014/main" id="{00000000-0008-0000-6100-0000081C0000}"/>
            </a:ext>
          </a:extLst>
        </xdr:cNvPr>
        <xdr:cNvSpPr txBox="1"/>
      </xdr:nvSpPr>
      <xdr:spPr>
        <a:xfrm>
          <a:off x="16380136" y="9497209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55</xdr:row>
      <xdr:rowOff>0</xdr:rowOff>
    </xdr:from>
    <xdr:ext cx="914400" cy="264560"/>
    <xdr:sp macro="" textlink="">
      <xdr:nvSpPr>
        <xdr:cNvPr id="7177" name="TextBox 7176">
          <a:extLst>
            <a:ext uri="{FF2B5EF4-FFF2-40B4-BE49-F238E27FC236}">
              <a16:creationId xmlns:a16="http://schemas.microsoft.com/office/drawing/2014/main" id="{00000000-0008-0000-6100-0000091C0000}"/>
            </a:ext>
          </a:extLst>
        </xdr:cNvPr>
        <xdr:cNvSpPr txBox="1"/>
      </xdr:nvSpPr>
      <xdr:spPr>
        <a:xfrm>
          <a:off x="16380136" y="9497209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7178" name="TextBox 7177">
          <a:extLst>
            <a:ext uri="{FF2B5EF4-FFF2-40B4-BE49-F238E27FC236}">
              <a16:creationId xmlns:a16="http://schemas.microsoft.com/office/drawing/2014/main" id="{00000000-0008-0000-6100-00000A1C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7179" name="TextBox 7178">
          <a:extLst>
            <a:ext uri="{FF2B5EF4-FFF2-40B4-BE49-F238E27FC236}">
              <a16:creationId xmlns:a16="http://schemas.microsoft.com/office/drawing/2014/main" id="{00000000-0008-0000-6100-00000B1C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7180" name="TextBox 7179">
          <a:extLst>
            <a:ext uri="{FF2B5EF4-FFF2-40B4-BE49-F238E27FC236}">
              <a16:creationId xmlns:a16="http://schemas.microsoft.com/office/drawing/2014/main" id="{00000000-0008-0000-6100-00000C1C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7181" name="TextBox 7180">
          <a:extLst>
            <a:ext uri="{FF2B5EF4-FFF2-40B4-BE49-F238E27FC236}">
              <a16:creationId xmlns:a16="http://schemas.microsoft.com/office/drawing/2014/main" id="{00000000-0008-0000-6100-00000D1C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7182" name="TextBox 7181">
          <a:extLst>
            <a:ext uri="{FF2B5EF4-FFF2-40B4-BE49-F238E27FC236}">
              <a16:creationId xmlns:a16="http://schemas.microsoft.com/office/drawing/2014/main" id="{00000000-0008-0000-6100-00000E1C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7183" name="TextBox 7182">
          <a:extLst>
            <a:ext uri="{FF2B5EF4-FFF2-40B4-BE49-F238E27FC236}">
              <a16:creationId xmlns:a16="http://schemas.microsoft.com/office/drawing/2014/main" id="{00000000-0008-0000-6100-00000F1C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7184" name="TextBox 7183">
          <a:extLst>
            <a:ext uri="{FF2B5EF4-FFF2-40B4-BE49-F238E27FC236}">
              <a16:creationId xmlns:a16="http://schemas.microsoft.com/office/drawing/2014/main" id="{00000000-0008-0000-6100-0000101C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7185" name="TextBox 7184">
          <a:extLst>
            <a:ext uri="{FF2B5EF4-FFF2-40B4-BE49-F238E27FC236}">
              <a16:creationId xmlns:a16="http://schemas.microsoft.com/office/drawing/2014/main" id="{00000000-0008-0000-6100-0000111C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7186" name="TextBox 7185">
          <a:extLst>
            <a:ext uri="{FF2B5EF4-FFF2-40B4-BE49-F238E27FC236}">
              <a16:creationId xmlns:a16="http://schemas.microsoft.com/office/drawing/2014/main" id="{00000000-0008-0000-6100-0000121C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7187" name="TextBox 7186">
          <a:extLst>
            <a:ext uri="{FF2B5EF4-FFF2-40B4-BE49-F238E27FC236}">
              <a16:creationId xmlns:a16="http://schemas.microsoft.com/office/drawing/2014/main" id="{00000000-0008-0000-6100-0000131C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7188" name="TextBox 7187">
          <a:extLst>
            <a:ext uri="{FF2B5EF4-FFF2-40B4-BE49-F238E27FC236}">
              <a16:creationId xmlns:a16="http://schemas.microsoft.com/office/drawing/2014/main" id="{00000000-0008-0000-6100-0000141C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7189" name="TextBox 7188">
          <a:extLst>
            <a:ext uri="{FF2B5EF4-FFF2-40B4-BE49-F238E27FC236}">
              <a16:creationId xmlns:a16="http://schemas.microsoft.com/office/drawing/2014/main" id="{00000000-0008-0000-6100-0000151C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55</xdr:row>
      <xdr:rowOff>0</xdr:rowOff>
    </xdr:from>
    <xdr:ext cx="914400" cy="264560"/>
    <xdr:sp macro="" textlink="">
      <xdr:nvSpPr>
        <xdr:cNvPr id="7190" name="TextBox 7189">
          <a:extLst>
            <a:ext uri="{FF2B5EF4-FFF2-40B4-BE49-F238E27FC236}">
              <a16:creationId xmlns:a16="http://schemas.microsoft.com/office/drawing/2014/main" id="{00000000-0008-0000-6100-0000161C0000}"/>
            </a:ext>
          </a:extLst>
        </xdr:cNvPr>
        <xdr:cNvSpPr txBox="1"/>
      </xdr:nvSpPr>
      <xdr:spPr>
        <a:xfrm>
          <a:off x="16380136" y="9497209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55</xdr:row>
      <xdr:rowOff>0</xdr:rowOff>
    </xdr:from>
    <xdr:ext cx="914400" cy="264560"/>
    <xdr:sp macro="" textlink="">
      <xdr:nvSpPr>
        <xdr:cNvPr id="7191" name="TextBox 7190">
          <a:extLst>
            <a:ext uri="{FF2B5EF4-FFF2-40B4-BE49-F238E27FC236}">
              <a16:creationId xmlns:a16="http://schemas.microsoft.com/office/drawing/2014/main" id="{00000000-0008-0000-6100-0000171C0000}"/>
            </a:ext>
          </a:extLst>
        </xdr:cNvPr>
        <xdr:cNvSpPr txBox="1"/>
      </xdr:nvSpPr>
      <xdr:spPr>
        <a:xfrm>
          <a:off x="16380136" y="9497209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55</xdr:row>
      <xdr:rowOff>0</xdr:rowOff>
    </xdr:from>
    <xdr:ext cx="914400" cy="264560"/>
    <xdr:sp macro="" textlink="">
      <xdr:nvSpPr>
        <xdr:cNvPr id="7192" name="TextBox 7191">
          <a:extLst>
            <a:ext uri="{FF2B5EF4-FFF2-40B4-BE49-F238E27FC236}">
              <a16:creationId xmlns:a16="http://schemas.microsoft.com/office/drawing/2014/main" id="{00000000-0008-0000-6100-0000181C0000}"/>
            </a:ext>
          </a:extLst>
        </xdr:cNvPr>
        <xdr:cNvSpPr txBox="1"/>
      </xdr:nvSpPr>
      <xdr:spPr>
        <a:xfrm>
          <a:off x="16380136" y="9497209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55</xdr:row>
      <xdr:rowOff>0</xdr:rowOff>
    </xdr:from>
    <xdr:ext cx="914400" cy="264560"/>
    <xdr:sp macro="" textlink="">
      <xdr:nvSpPr>
        <xdr:cNvPr id="7193" name="TextBox 7192">
          <a:extLst>
            <a:ext uri="{FF2B5EF4-FFF2-40B4-BE49-F238E27FC236}">
              <a16:creationId xmlns:a16="http://schemas.microsoft.com/office/drawing/2014/main" id="{00000000-0008-0000-6100-0000191C0000}"/>
            </a:ext>
          </a:extLst>
        </xdr:cNvPr>
        <xdr:cNvSpPr txBox="1"/>
      </xdr:nvSpPr>
      <xdr:spPr>
        <a:xfrm>
          <a:off x="16380136" y="9497209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7194" name="TextBox 7193">
          <a:extLst>
            <a:ext uri="{FF2B5EF4-FFF2-40B4-BE49-F238E27FC236}">
              <a16:creationId xmlns:a16="http://schemas.microsoft.com/office/drawing/2014/main" id="{00000000-0008-0000-6100-00001A1C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7195" name="TextBox 7194">
          <a:extLst>
            <a:ext uri="{FF2B5EF4-FFF2-40B4-BE49-F238E27FC236}">
              <a16:creationId xmlns:a16="http://schemas.microsoft.com/office/drawing/2014/main" id="{00000000-0008-0000-6100-00001B1C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7196" name="TextBox 7195">
          <a:extLst>
            <a:ext uri="{FF2B5EF4-FFF2-40B4-BE49-F238E27FC236}">
              <a16:creationId xmlns:a16="http://schemas.microsoft.com/office/drawing/2014/main" id="{00000000-0008-0000-6100-00001C1C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7197" name="TextBox 7196">
          <a:extLst>
            <a:ext uri="{FF2B5EF4-FFF2-40B4-BE49-F238E27FC236}">
              <a16:creationId xmlns:a16="http://schemas.microsoft.com/office/drawing/2014/main" id="{00000000-0008-0000-6100-00001D1C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7198" name="TextBox 7197">
          <a:extLst>
            <a:ext uri="{FF2B5EF4-FFF2-40B4-BE49-F238E27FC236}">
              <a16:creationId xmlns:a16="http://schemas.microsoft.com/office/drawing/2014/main" id="{00000000-0008-0000-6100-00001E1C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7199" name="TextBox 7198">
          <a:extLst>
            <a:ext uri="{FF2B5EF4-FFF2-40B4-BE49-F238E27FC236}">
              <a16:creationId xmlns:a16="http://schemas.microsoft.com/office/drawing/2014/main" id="{00000000-0008-0000-6100-00001F1C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7200" name="TextBox 7199">
          <a:extLst>
            <a:ext uri="{FF2B5EF4-FFF2-40B4-BE49-F238E27FC236}">
              <a16:creationId xmlns:a16="http://schemas.microsoft.com/office/drawing/2014/main" id="{00000000-0008-0000-6100-0000201C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7201" name="TextBox 7200">
          <a:extLst>
            <a:ext uri="{FF2B5EF4-FFF2-40B4-BE49-F238E27FC236}">
              <a16:creationId xmlns:a16="http://schemas.microsoft.com/office/drawing/2014/main" id="{00000000-0008-0000-6100-0000211C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7202" name="TextBox 7201">
          <a:extLst>
            <a:ext uri="{FF2B5EF4-FFF2-40B4-BE49-F238E27FC236}">
              <a16:creationId xmlns:a16="http://schemas.microsoft.com/office/drawing/2014/main" id="{00000000-0008-0000-6100-0000221C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7203" name="TextBox 7202">
          <a:extLst>
            <a:ext uri="{FF2B5EF4-FFF2-40B4-BE49-F238E27FC236}">
              <a16:creationId xmlns:a16="http://schemas.microsoft.com/office/drawing/2014/main" id="{00000000-0008-0000-6100-0000231C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7204" name="TextBox 7203">
          <a:extLst>
            <a:ext uri="{FF2B5EF4-FFF2-40B4-BE49-F238E27FC236}">
              <a16:creationId xmlns:a16="http://schemas.microsoft.com/office/drawing/2014/main" id="{00000000-0008-0000-6100-0000241C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7205" name="TextBox 7204">
          <a:extLst>
            <a:ext uri="{FF2B5EF4-FFF2-40B4-BE49-F238E27FC236}">
              <a16:creationId xmlns:a16="http://schemas.microsoft.com/office/drawing/2014/main" id="{00000000-0008-0000-6100-0000251C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7206" name="TextBox 7205">
          <a:extLst>
            <a:ext uri="{FF2B5EF4-FFF2-40B4-BE49-F238E27FC236}">
              <a16:creationId xmlns:a16="http://schemas.microsoft.com/office/drawing/2014/main" id="{00000000-0008-0000-6100-0000261C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7207" name="TextBox 7206">
          <a:extLst>
            <a:ext uri="{FF2B5EF4-FFF2-40B4-BE49-F238E27FC236}">
              <a16:creationId xmlns:a16="http://schemas.microsoft.com/office/drawing/2014/main" id="{00000000-0008-0000-6100-0000271C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7208" name="TextBox 7207">
          <a:extLst>
            <a:ext uri="{FF2B5EF4-FFF2-40B4-BE49-F238E27FC236}">
              <a16:creationId xmlns:a16="http://schemas.microsoft.com/office/drawing/2014/main" id="{00000000-0008-0000-6100-0000281C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54</xdr:row>
      <xdr:rowOff>1013883</xdr:rowOff>
    </xdr:from>
    <xdr:ext cx="914400" cy="264560"/>
    <xdr:sp macro="" textlink="">
      <xdr:nvSpPr>
        <xdr:cNvPr id="7209" name="TextBox 7208">
          <a:extLst>
            <a:ext uri="{FF2B5EF4-FFF2-40B4-BE49-F238E27FC236}">
              <a16:creationId xmlns:a16="http://schemas.microsoft.com/office/drawing/2014/main" id="{00000000-0008-0000-6100-0000291C0000}"/>
            </a:ext>
          </a:extLst>
        </xdr:cNvPr>
        <xdr:cNvSpPr txBox="1"/>
      </xdr:nvSpPr>
      <xdr:spPr>
        <a:xfrm>
          <a:off x="16380136" y="94969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7210" name="TextBox 7209">
          <a:extLst>
            <a:ext uri="{FF2B5EF4-FFF2-40B4-BE49-F238E27FC236}">
              <a16:creationId xmlns:a16="http://schemas.microsoft.com/office/drawing/2014/main" id="{00000000-0008-0000-6100-00002A1C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7211" name="TextBox 7210">
          <a:extLst>
            <a:ext uri="{FF2B5EF4-FFF2-40B4-BE49-F238E27FC236}">
              <a16:creationId xmlns:a16="http://schemas.microsoft.com/office/drawing/2014/main" id="{00000000-0008-0000-6100-00002B1C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7212" name="TextBox 7211">
          <a:extLst>
            <a:ext uri="{FF2B5EF4-FFF2-40B4-BE49-F238E27FC236}">
              <a16:creationId xmlns:a16="http://schemas.microsoft.com/office/drawing/2014/main" id="{00000000-0008-0000-6100-00002C1C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7213" name="TextBox 7212">
          <a:extLst>
            <a:ext uri="{FF2B5EF4-FFF2-40B4-BE49-F238E27FC236}">
              <a16:creationId xmlns:a16="http://schemas.microsoft.com/office/drawing/2014/main" id="{00000000-0008-0000-6100-00002D1C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7214" name="TextBox 7213">
          <a:extLst>
            <a:ext uri="{FF2B5EF4-FFF2-40B4-BE49-F238E27FC236}">
              <a16:creationId xmlns:a16="http://schemas.microsoft.com/office/drawing/2014/main" id="{00000000-0008-0000-6100-00002E1C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7215" name="TextBox 7214">
          <a:extLst>
            <a:ext uri="{FF2B5EF4-FFF2-40B4-BE49-F238E27FC236}">
              <a16:creationId xmlns:a16="http://schemas.microsoft.com/office/drawing/2014/main" id="{00000000-0008-0000-6100-00002F1C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7216" name="TextBox 7215">
          <a:extLst>
            <a:ext uri="{FF2B5EF4-FFF2-40B4-BE49-F238E27FC236}">
              <a16:creationId xmlns:a16="http://schemas.microsoft.com/office/drawing/2014/main" id="{00000000-0008-0000-6100-0000301C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7217" name="TextBox 7216">
          <a:extLst>
            <a:ext uri="{FF2B5EF4-FFF2-40B4-BE49-F238E27FC236}">
              <a16:creationId xmlns:a16="http://schemas.microsoft.com/office/drawing/2014/main" id="{00000000-0008-0000-6100-0000311C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7218" name="TextBox 7217">
          <a:extLst>
            <a:ext uri="{FF2B5EF4-FFF2-40B4-BE49-F238E27FC236}">
              <a16:creationId xmlns:a16="http://schemas.microsoft.com/office/drawing/2014/main" id="{00000000-0008-0000-6100-0000321C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7219" name="TextBox 7218">
          <a:extLst>
            <a:ext uri="{FF2B5EF4-FFF2-40B4-BE49-F238E27FC236}">
              <a16:creationId xmlns:a16="http://schemas.microsoft.com/office/drawing/2014/main" id="{00000000-0008-0000-6100-0000331C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7220" name="TextBox 7219">
          <a:extLst>
            <a:ext uri="{FF2B5EF4-FFF2-40B4-BE49-F238E27FC236}">
              <a16:creationId xmlns:a16="http://schemas.microsoft.com/office/drawing/2014/main" id="{00000000-0008-0000-6100-0000341C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7221" name="TextBox 7220">
          <a:extLst>
            <a:ext uri="{FF2B5EF4-FFF2-40B4-BE49-F238E27FC236}">
              <a16:creationId xmlns:a16="http://schemas.microsoft.com/office/drawing/2014/main" id="{00000000-0008-0000-6100-0000351C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7222" name="TextBox 7221">
          <a:extLst>
            <a:ext uri="{FF2B5EF4-FFF2-40B4-BE49-F238E27FC236}">
              <a16:creationId xmlns:a16="http://schemas.microsoft.com/office/drawing/2014/main" id="{00000000-0008-0000-6100-0000361C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7223" name="TextBox 7222">
          <a:extLst>
            <a:ext uri="{FF2B5EF4-FFF2-40B4-BE49-F238E27FC236}">
              <a16:creationId xmlns:a16="http://schemas.microsoft.com/office/drawing/2014/main" id="{00000000-0008-0000-6100-0000371C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7224" name="TextBox 7223">
          <a:extLst>
            <a:ext uri="{FF2B5EF4-FFF2-40B4-BE49-F238E27FC236}">
              <a16:creationId xmlns:a16="http://schemas.microsoft.com/office/drawing/2014/main" id="{00000000-0008-0000-6100-0000381C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7225" name="TextBox 7224">
          <a:extLst>
            <a:ext uri="{FF2B5EF4-FFF2-40B4-BE49-F238E27FC236}">
              <a16:creationId xmlns:a16="http://schemas.microsoft.com/office/drawing/2014/main" id="{00000000-0008-0000-6100-0000391C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7226" name="TextBox 7225">
          <a:extLst>
            <a:ext uri="{FF2B5EF4-FFF2-40B4-BE49-F238E27FC236}">
              <a16:creationId xmlns:a16="http://schemas.microsoft.com/office/drawing/2014/main" id="{00000000-0008-0000-6100-00003A1C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7227" name="TextBox 7226">
          <a:extLst>
            <a:ext uri="{FF2B5EF4-FFF2-40B4-BE49-F238E27FC236}">
              <a16:creationId xmlns:a16="http://schemas.microsoft.com/office/drawing/2014/main" id="{00000000-0008-0000-6100-00003B1C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7228" name="TextBox 7227">
          <a:extLst>
            <a:ext uri="{FF2B5EF4-FFF2-40B4-BE49-F238E27FC236}">
              <a16:creationId xmlns:a16="http://schemas.microsoft.com/office/drawing/2014/main" id="{00000000-0008-0000-6100-00003C1C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7229" name="TextBox 7228">
          <a:extLst>
            <a:ext uri="{FF2B5EF4-FFF2-40B4-BE49-F238E27FC236}">
              <a16:creationId xmlns:a16="http://schemas.microsoft.com/office/drawing/2014/main" id="{00000000-0008-0000-6100-00003D1C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7230" name="TextBox 7229">
          <a:extLst>
            <a:ext uri="{FF2B5EF4-FFF2-40B4-BE49-F238E27FC236}">
              <a16:creationId xmlns:a16="http://schemas.microsoft.com/office/drawing/2014/main" id="{00000000-0008-0000-6100-00003E1C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7231" name="TextBox 7230">
          <a:extLst>
            <a:ext uri="{FF2B5EF4-FFF2-40B4-BE49-F238E27FC236}">
              <a16:creationId xmlns:a16="http://schemas.microsoft.com/office/drawing/2014/main" id="{00000000-0008-0000-6100-00003F1C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7232" name="TextBox 7231">
          <a:extLst>
            <a:ext uri="{FF2B5EF4-FFF2-40B4-BE49-F238E27FC236}">
              <a16:creationId xmlns:a16="http://schemas.microsoft.com/office/drawing/2014/main" id="{00000000-0008-0000-6100-0000401C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7233" name="TextBox 7232">
          <a:extLst>
            <a:ext uri="{FF2B5EF4-FFF2-40B4-BE49-F238E27FC236}">
              <a16:creationId xmlns:a16="http://schemas.microsoft.com/office/drawing/2014/main" id="{00000000-0008-0000-6100-0000411C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7234" name="TextBox 7233">
          <a:extLst>
            <a:ext uri="{FF2B5EF4-FFF2-40B4-BE49-F238E27FC236}">
              <a16:creationId xmlns:a16="http://schemas.microsoft.com/office/drawing/2014/main" id="{00000000-0008-0000-6100-0000421C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7235" name="TextBox 7234">
          <a:extLst>
            <a:ext uri="{FF2B5EF4-FFF2-40B4-BE49-F238E27FC236}">
              <a16:creationId xmlns:a16="http://schemas.microsoft.com/office/drawing/2014/main" id="{00000000-0008-0000-6100-0000431C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7236" name="TextBox 7235">
          <a:extLst>
            <a:ext uri="{FF2B5EF4-FFF2-40B4-BE49-F238E27FC236}">
              <a16:creationId xmlns:a16="http://schemas.microsoft.com/office/drawing/2014/main" id="{00000000-0008-0000-6100-0000441C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7237" name="TextBox 7236">
          <a:extLst>
            <a:ext uri="{FF2B5EF4-FFF2-40B4-BE49-F238E27FC236}">
              <a16:creationId xmlns:a16="http://schemas.microsoft.com/office/drawing/2014/main" id="{00000000-0008-0000-6100-0000451C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7238" name="TextBox 7237">
          <a:extLst>
            <a:ext uri="{FF2B5EF4-FFF2-40B4-BE49-F238E27FC236}">
              <a16:creationId xmlns:a16="http://schemas.microsoft.com/office/drawing/2014/main" id="{00000000-0008-0000-6100-0000461C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7239" name="TextBox 7238">
          <a:extLst>
            <a:ext uri="{FF2B5EF4-FFF2-40B4-BE49-F238E27FC236}">
              <a16:creationId xmlns:a16="http://schemas.microsoft.com/office/drawing/2014/main" id="{00000000-0008-0000-6100-0000471C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7240" name="TextBox 7239">
          <a:extLst>
            <a:ext uri="{FF2B5EF4-FFF2-40B4-BE49-F238E27FC236}">
              <a16:creationId xmlns:a16="http://schemas.microsoft.com/office/drawing/2014/main" id="{00000000-0008-0000-6100-0000481C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7241" name="TextBox 7240">
          <a:extLst>
            <a:ext uri="{FF2B5EF4-FFF2-40B4-BE49-F238E27FC236}">
              <a16:creationId xmlns:a16="http://schemas.microsoft.com/office/drawing/2014/main" id="{00000000-0008-0000-6100-0000491C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57</xdr:row>
      <xdr:rowOff>0</xdr:rowOff>
    </xdr:from>
    <xdr:ext cx="914400" cy="264560"/>
    <xdr:sp macro="" textlink="">
      <xdr:nvSpPr>
        <xdr:cNvPr id="7242" name="TextBox 7241">
          <a:extLst>
            <a:ext uri="{FF2B5EF4-FFF2-40B4-BE49-F238E27FC236}">
              <a16:creationId xmlns:a16="http://schemas.microsoft.com/office/drawing/2014/main" id="{00000000-0008-0000-6100-00004A1C0000}"/>
            </a:ext>
          </a:extLst>
        </xdr:cNvPr>
        <xdr:cNvSpPr txBox="1"/>
      </xdr:nvSpPr>
      <xdr:spPr>
        <a:xfrm>
          <a:off x="16380136" y="9852809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57</xdr:row>
      <xdr:rowOff>0</xdr:rowOff>
    </xdr:from>
    <xdr:ext cx="914400" cy="264560"/>
    <xdr:sp macro="" textlink="">
      <xdr:nvSpPr>
        <xdr:cNvPr id="7243" name="TextBox 7242">
          <a:extLst>
            <a:ext uri="{FF2B5EF4-FFF2-40B4-BE49-F238E27FC236}">
              <a16:creationId xmlns:a16="http://schemas.microsoft.com/office/drawing/2014/main" id="{00000000-0008-0000-6100-00004B1C0000}"/>
            </a:ext>
          </a:extLst>
        </xdr:cNvPr>
        <xdr:cNvSpPr txBox="1"/>
      </xdr:nvSpPr>
      <xdr:spPr>
        <a:xfrm>
          <a:off x="16380136" y="9852809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57</xdr:row>
      <xdr:rowOff>0</xdr:rowOff>
    </xdr:from>
    <xdr:ext cx="914400" cy="264560"/>
    <xdr:sp macro="" textlink="">
      <xdr:nvSpPr>
        <xdr:cNvPr id="7244" name="TextBox 7243">
          <a:extLst>
            <a:ext uri="{FF2B5EF4-FFF2-40B4-BE49-F238E27FC236}">
              <a16:creationId xmlns:a16="http://schemas.microsoft.com/office/drawing/2014/main" id="{00000000-0008-0000-6100-00004C1C0000}"/>
            </a:ext>
          </a:extLst>
        </xdr:cNvPr>
        <xdr:cNvSpPr txBox="1"/>
      </xdr:nvSpPr>
      <xdr:spPr>
        <a:xfrm>
          <a:off x="16380136" y="9852809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57</xdr:row>
      <xdr:rowOff>0</xdr:rowOff>
    </xdr:from>
    <xdr:ext cx="914400" cy="264560"/>
    <xdr:sp macro="" textlink="">
      <xdr:nvSpPr>
        <xdr:cNvPr id="7245" name="TextBox 7244">
          <a:extLst>
            <a:ext uri="{FF2B5EF4-FFF2-40B4-BE49-F238E27FC236}">
              <a16:creationId xmlns:a16="http://schemas.microsoft.com/office/drawing/2014/main" id="{00000000-0008-0000-6100-00004D1C0000}"/>
            </a:ext>
          </a:extLst>
        </xdr:cNvPr>
        <xdr:cNvSpPr txBox="1"/>
      </xdr:nvSpPr>
      <xdr:spPr>
        <a:xfrm>
          <a:off x="16380136" y="9852809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7246" name="TextBox 7245">
          <a:extLst>
            <a:ext uri="{FF2B5EF4-FFF2-40B4-BE49-F238E27FC236}">
              <a16:creationId xmlns:a16="http://schemas.microsoft.com/office/drawing/2014/main" id="{00000000-0008-0000-6100-00004E1C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7247" name="TextBox 7246">
          <a:extLst>
            <a:ext uri="{FF2B5EF4-FFF2-40B4-BE49-F238E27FC236}">
              <a16:creationId xmlns:a16="http://schemas.microsoft.com/office/drawing/2014/main" id="{00000000-0008-0000-6100-00004F1C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7248" name="TextBox 7247">
          <a:extLst>
            <a:ext uri="{FF2B5EF4-FFF2-40B4-BE49-F238E27FC236}">
              <a16:creationId xmlns:a16="http://schemas.microsoft.com/office/drawing/2014/main" id="{00000000-0008-0000-6100-0000501C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7249" name="TextBox 7248">
          <a:extLst>
            <a:ext uri="{FF2B5EF4-FFF2-40B4-BE49-F238E27FC236}">
              <a16:creationId xmlns:a16="http://schemas.microsoft.com/office/drawing/2014/main" id="{00000000-0008-0000-6100-0000511C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7250" name="TextBox 7249">
          <a:extLst>
            <a:ext uri="{FF2B5EF4-FFF2-40B4-BE49-F238E27FC236}">
              <a16:creationId xmlns:a16="http://schemas.microsoft.com/office/drawing/2014/main" id="{00000000-0008-0000-6100-0000521C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7251" name="TextBox 7250">
          <a:extLst>
            <a:ext uri="{FF2B5EF4-FFF2-40B4-BE49-F238E27FC236}">
              <a16:creationId xmlns:a16="http://schemas.microsoft.com/office/drawing/2014/main" id="{00000000-0008-0000-6100-0000531C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7252" name="TextBox 7251">
          <a:extLst>
            <a:ext uri="{FF2B5EF4-FFF2-40B4-BE49-F238E27FC236}">
              <a16:creationId xmlns:a16="http://schemas.microsoft.com/office/drawing/2014/main" id="{00000000-0008-0000-6100-0000541C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7253" name="TextBox 7252">
          <a:extLst>
            <a:ext uri="{FF2B5EF4-FFF2-40B4-BE49-F238E27FC236}">
              <a16:creationId xmlns:a16="http://schemas.microsoft.com/office/drawing/2014/main" id="{00000000-0008-0000-6100-0000551C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7254" name="TextBox 7253">
          <a:extLst>
            <a:ext uri="{FF2B5EF4-FFF2-40B4-BE49-F238E27FC236}">
              <a16:creationId xmlns:a16="http://schemas.microsoft.com/office/drawing/2014/main" id="{00000000-0008-0000-6100-0000561C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7255" name="TextBox 7254">
          <a:extLst>
            <a:ext uri="{FF2B5EF4-FFF2-40B4-BE49-F238E27FC236}">
              <a16:creationId xmlns:a16="http://schemas.microsoft.com/office/drawing/2014/main" id="{00000000-0008-0000-6100-0000571C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7256" name="TextBox 7255">
          <a:extLst>
            <a:ext uri="{FF2B5EF4-FFF2-40B4-BE49-F238E27FC236}">
              <a16:creationId xmlns:a16="http://schemas.microsoft.com/office/drawing/2014/main" id="{00000000-0008-0000-6100-0000581C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7257" name="TextBox 7256">
          <a:extLst>
            <a:ext uri="{FF2B5EF4-FFF2-40B4-BE49-F238E27FC236}">
              <a16:creationId xmlns:a16="http://schemas.microsoft.com/office/drawing/2014/main" id="{00000000-0008-0000-6100-0000591C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57</xdr:row>
      <xdr:rowOff>0</xdr:rowOff>
    </xdr:from>
    <xdr:ext cx="914400" cy="264560"/>
    <xdr:sp macro="" textlink="">
      <xdr:nvSpPr>
        <xdr:cNvPr id="7258" name="TextBox 7257">
          <a:extLst>
            <a:ext uri="{FF2B5EF4-FFF2-40B4-BE49-F238E27FC236}">
              <a16:creationId xmlns:a16="http://schemas.microsoft.com/office/drawing/2014/main" id="{00000000-0008-0000-6100-00005A1C0000}"/>
            </a:ext>
          </a:extLst>
        </xdr:cNvPr>
        <xdr:cNvSpPr txBox="1"/>
      </xdr:nvSpPr>
      <xdr:spPr>
        <a:xfrm>
          <a:off x="16380136" y="9852809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57</xdr:row>
      <xdr:rowOff>0</xdr:rowOff>
    </xdr:from>
    <xdr:ext cx="914400" cy="264560"/>
    <xdr:sp macro="" textlink="">
      <xdr:nvSpPr>
        <xdr:cNvPr id="7259" name="TextBox 7258">
          <a:extLst>
            <a:ext uri="{FF2B5EF4-FFF2-40B4-BE49-F238E27FC236}">
              <a16:creationId xmlns:a16="http://schemas.microsoft.com/office/drawing/2014/main" id="{00000000-0008-0000-6100-00005B1C0000}"/>
            </a:ext>
          </a:extLst>
        </xdr:cNvPr>
        <xdr:cNvSpPr txBox="1"/>
      </xdr:nvSpPr>
      <xdr:spPr>
        <a:xfrm>
          <a:off x="16380136" y="9852809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57</xdr:row>
      <xdr:rowOff>0</xdr:rowOff>
    </xdr:from>
    <xdr:ext cx="914400" cy="264560"/>
    <xdr:sp macro="" textlink="">
      <xdr:nvSpPr>
        <xdr:cNvPr id="7260" name="TextBox 7259">
          <a:extLst>
            <a:ext uri="{FF2B5EF4-FFF2-40B4-BE49-F238E27FC236}">
              <a16:creationId xmlns:a16="http://schemas.microsoft.com/office/drawing/2014/main" id="{00000000-0008-0000-6100-00005C1C0000}"/>
            </a:ext>
          </a:extLst>
        </xdr:cNvPr>
        <xdr:cNvSpPr txBox="1"/>
      </xdr:nvSpPr>
      <xdr:spPr>
        <a:xfrm>
          <a:off x="16380136" y="9852809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57</xdr:row>
      <xdr:rowOff>0</xdr:rowOff>
    </xdr:from>
    <xdr:ext cx="914400" cy="264560"/>
    <xdr:sp macro="" textlink="">
      <xdr:nvSpPr>
        <xdr:cNvPr id="7261" name="TextBox 7260">
          <a:extLst>
            <a:ext uri="{FF2B5EF4-FFF2-40B4-BE49-F238E27FC236}">
              <a16:creationId xmlns:a16="http://schemas.microsoft.com/office/drawing/2014/main" id="{00000000-0008-0000-6100-00005D1C0000}"/>
            </a:ext>
          </a:extLst>
        </xdr:cNvPr>
        <xdr:cNvSpPr txBox="1"/>
      </xdr:nvSpPr>
      <xdr:spPr>
        <a:xfrm>
          <a:off x="16380136" y="9852809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7262" name="TextBox 7261">
          <a:extLst>
            <a:ext uri="{FF2B5EF4-FFF2-40B4-BE49-F238E27FC236}">
              <a16:creationId xmlns:a16="http://schemas.microsoft.com/office/drawing/2014/main" id="{00000000-0008-0000-6100-00005E1C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7263" name="TextBox 7262">
          <a:extLst>
            <a:ext uri="{FF2B5EF4-FFF2-40B4-BE49-F238E27FC236}">
              <a16:creationId xmlns:a16="http://schemas.microsoft.com/office/drawing/2014/main" id="{00000000-0008-0000-6100-00005F1C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7264" name="TextBox 7263">
          <a:extLst>
            <a:ext uri="{FF2B5EF4-FFF2-40B4-BE49-F238E27FC236}">
              <a16:creationId xmlns:a16="http://schemas.microsoft.com/office/drawing/2014/main" id="{00000000-0008-0000-6100-0000601C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7265" name="TextBox 7264">
          <a:extLst>
            <a:ext uri="{FF2B5EF4-FFF2-40B4-BE49-F238E27FC236}">
              <a16:creationId xmlns:a16="http://schemas.microsoft.com/office/drawing/2014/main" id="{00000000-0008-0000-6100-0000611C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7266" name="TextBox 7265">
          <a:extLst>
            <a:ext uri="{FF2B5EF4-FFF2-40B4-BE49-F238E27FC236}">
              <a16:creationId xmlns:a16="http://schemas.microsoft.com/office/drawing/2014/main" id="{00000000-0008-0000-6100-0000621C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7267" name="TextBox 7266">
          <a:extLst>
            <a:ext uri="{FF2B5EF4-FFF2-40B4-BE49-F238E27FC236}">
              <a16:creationId xmlns:a16="http://schemas.microsoft.com/office/drawing/2014/main" id="{00000000-0008-0000-6100-0000631C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7268" name="TextBox 7267">
          <a:extLst>
            <a:ext uri="{FF2B5EF4-FFF2-40B4-BE49-F238E27FC236}">
              <a16:creationId xmlns:a16="http://schemas.microsoft.com/office/drawing/2014/main" id="{00000000-0008-0000-6100-0000641C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7269" name="TextBox 7268">
          <a:extLst>
            <a:ext uri="{FF2B5EF4-FFF2-40B4-BE49-F238E27FC236}">
              <a16:creationId xmlns:a16="http://schemas.microsoft.com/office/drawing/2014/main" id="{00000000-0008-0000-6100-0000651C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7270" name="TextBox 7269">
          <a:extLst>
            <a:ext uri="{FF2B5EF4-FFF2-40B4-BE49-F238E27FC236}">
              <a16:creationId xmlns:a16="http://schemas.microsoft.com/office/drawing/2014/main" id="{00000000-0008-0000-6100-0000661C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7271" name="TextBox 7270">
          <a:extLst>
            <a:ext uri="{FF2B5EF4-FFF2-40B4-BE49-F238E27FC236}">
              <a16:creationId xmlns:a16="http://schemas.microsoft.com/office/drawing/2014/main" id="{00000000-0008-0000-6100-0000671C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7272" name="TextBox 7271">
          <a:extLst>
            <a:ext uri="{FF2B5EF4-FFF2-40B4-BE49-F238E27FC236}">
              <a16:creationId xmlns:a16="http://schemas.microsoft.com/office/drawing/2014/main" id="{00000000-0008-0000-6100-0000681C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7273" name="TextBox 7272">
          <a:extLst>
            <a:ext uri="{FF2B5EF4-FFF2-40B4-BE49-F238E27FC236}">
              <a16:creationId xmlns:a16="http://schemas.microsoft.com/office/drawing/2014/main" id="{00000000-0008-0000-6100-0000691C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7274" name="TextBox 7273">
          <a:extLst>
            <a:ext uri="{FF2B5EF4-FFF2-40B4-BE49-F238E27FC236}">
              <a16:creationId xmlns:a16="http://schemas.microsoft.com/office/drawing/2014/main" id="{00000000-0008-0000-6100-00006A1C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7275" name="TextBox 7274">
          <a:extLst>
            <a:ext uri="{FF2B5EF4-FFF2-40B4-BE49-F238E27FC236}">
              <a16:creationId xmlns:a16="http://schemas.microsoft.com/office/drawing/2014/main" id="{00000000-0008-0000-6100-00006B1C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7276" name="TextBox 7275">
          <a:extLst>
            <a:ext uri="{FF2B5EF4-FFF2-40B4-BE49-F238E27FC236}">
              <a16:creationId xmlns:a16="http://schemas.microsoft.com/office/drawing/2014/main" id="{00000000-0008-0000-6100-00006C1C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7277" name="TextBox 7276">
          <a:extLst>
            <a:ext uri="{FF2B5EF4-FFF2-40B4-BE49-F238E27FC236}">
              <a16:creationId xmlns:a16="http://schemas.microsoft.com/office/drawing/2014/main" id="{00000000-0008-0000-6100-00006D1C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7278" name="TextBox 7277">
          <a:extLst>
            <a:ext uri="{FF2B5EF4-FFF2-40B4-BE49-F238E27FC236}">
              <a16:creationId xmlns:a16="http://schemas.microsoft.com/office/drawing/2014/main" id="{00000000-0008-0000-6100-00006E1C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7279" name="TextBox 7278">
          <a:extLst>
            <a:ext uri="{FF2B5EF4-FFF2-40B4-BE49-F238E27FC236}">
              <a16:creationId xmlns:a16="http://schemas.microsoft.com/office/drawing/2014/main" id="{00000000-0008-0000-6100-00006F1C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7280" name="TextBox 7279">
          <a:extLst>
            <a:ext uri="{FF2B5EF4-FFF2-40B4-BE49-F238E27FC236}">
              <a16:creationId xmlns:a16="http://schemas.microsoft.com/office/drawing/2014/main" id="{00000000-0008-0000-6100-0000701C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7281" name="TextBox 7280">
          <a:extLst>
            <a:ext uri="{FF2B5EF4-FFF2-40B4-BE49-F238E27FC236}">
              <a16:creationId xmlns:a16="http://schemas.microsoft.com/office/drawing/2014/main" id="{00000000-0008-0000-6100-0000711C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7282" name="TextBox 7281">
          <a:extLst>
            <a:ext uri="{FF2B5EF4-FFF2-40B4-BE49-F238E27FC236}">
              <a16:creationId xmlns:a16="http://schemas.microsoft.com/office/drawing/2014/main" id="{00000000-0008-0000-6100-0000721C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7283" name="TextBox 7282">
          <a:extLst>
            <a:ext uri="{FF2B5EF4-FFF2-40B4-BE49-F238E27FC236}">
              <a16:creationId xmlns:a16="http://schemas.microsoft.com/office/drawing/2014/main" id="{00000000-0008-0000-6100-0000731C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7284" name="TextBox 7283">
          <a:extLst>
            <a:ext uri="{FF2B5EF4-FFF2-40B4-BE49-F238E27FC236}">
              <a16:creationId xmlns:a16="http://schemas.microsoft.com/office/drawing/2014/main" id="{00000000-0008-0000-6100-0000741C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7285" name="TextBox 7284">
          <a:extLst>
            <a:ext uri="{FF2B5EF4-FFF2-40B4-BE49-F238E27FC236}">
              <a16:creationId xmlns:a16="http://schemas.microsoft.com/office/drawing/2014/main" id="{00000000-0008-0000-6100-0000751C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57</xdr:row>
      <xdr:rowOff>0</xdr:rowOff>
    </xdr:from>
    <xdr:ext cx="914400" cy="264560"/>
    <xdr:sp macro="" textlink="">
      <xdr:nvSpPr>
        <xdr:cNvPr id="7286" name="TextBox 7285">
          <a:extLst>
            <a:ext uri="{FF2B5EF4-FFF2-40B4-BE49-F238E27FC236}">
              <a16:creationId xmlns:a16="http://schemas.microsoft.com/office/drawing/2014/main" id="{00000000-0008-0000-6100-0000761C0000}"/>
            </a:ext>
          </a:extLst>
        </xdr:cNvPr>
        <xdr:cNvSpPr txBox="1"/>
      </xdr:nvSpPr>
      <xdr:spPr>
        <a:xfrm>
          <a:off x="16380136" y="9852809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57</xdr:row>
      <xdr:rowOff>0</xdr:rowOff>
    </xdr:from>
    <xdr:ext cx="914400" cy="264560"/>
    <xdr:sp macro="" textlink="">
      <xdr:nvSpPr>
        <xdr:cNvPr id="7287" name="TextBox 7286">
          <a:extLst>
            <a:ext uri="{FF2B5EF4-FFF2-40B4-BE49-F238E27FC236}">
              <a16:creationId xmlns:a16="http://schemas.microsoft.com/office/drawing/2014/main" id="{00000000-0008-0000-6100-0000771C0000}"/>
            </a:ext>
          </a:extLst>
        </xdr:cNvPr>
        <xdr:cNvSpPr txBox="1"/>
      </xdr:nvSpPr>
      <xdr:spPr>
        <a:xfrm>
          <a:off x="16380136" y="9852809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57</xdr:row>
      <xdr:rowOff>0</xdr:rowOff>
    </xdr:from>
    <xdr:ext cx="914400" cy="264560"/>
    <xdr:sp macro="" textlink="">
      <xdr:nvSpPr>
        <xdr:cNvPr id="7288" name="TextBox 7287">
          <a:extLst>
            <a:ext uri="{FF2B5EF4-FFF2-40B4-BE49-F238E27FC236}">
              <a16:creationId xmlns:a16="http://schemas.microsoft.com/office/drawing/2014/main" id="{00000000-0008-0000-6100-0000781C0000}"/>
            </a:ext>
          </a:extLst>
        </xdr:cNvPr>
        <xdr:cNvSpPr txBox="1"/>
      </xdr:nvSpPr>
      <xdr:spPr>
        <a:xfrm>
          <a:off x="16380136" y="9852809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57</xdr:row>
      <xdr:rowOff>0</xdr:rowOff>
    </xdr:from>
    <xdr:ext cx="914400" cy="264560"/>
    <xdr:sp macro="" textlink="">
      <xdr:nvSpPr>
        <xdr:cNvPr id="7289" name="TextBox 7288">
          <a:extLst>
            <a:ext uri="{FF2B5EF4-FFF2-40B4-BE49-F238E27FC236}">
              <a16:creationId xmlns:a16="http://schemas.microsoft.com/office/drawing/2014/main" id="{00000000-0008-0000-6100-0000791C0000}"/>
            </a:ext>
          </a:extLst>
        </xdr:cNvPr>
        <xdr:cNvSpPr txBox="1"/>
      </xdr:nvSpPr>
      <xdr:spPr>
        <a:xfrm>
          <a:off x="16380136" y="9852809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7290" name="TextBox 7289">
          <a:extLst>
            <a:ext uri="{FF2B5EF4-FFF2-40B4-BE49-F238E27FC236}">
              <a16:creationId xmlns:a16="http://schemas.microsoft.com/office/drawing/2014/main" id="{00000000-0008-0000-6100-00007A1C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7291" name="TextBox 7290">
          <a:extLst>
            <a:ext uri="{FF2B5EF4-FFF2-40B4-BE49-F238E27FC236}">
              <a16:creationId xmlns:a16="http://schemas.microsoft.com/office/drawing/2014/main" id="{00000000-0008-0000-6100-00007B1C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7292" name="TextBox 7291">
          <a:extLst>
            <a:ext uri="{FF2B5EF4-FFF2-40B4-BE49-F238E27FC236}">
              <a16:creationId xmlns:a16="http://schemas.microsoft.com/office/drawing/2014/main" id="{00000000-0008-0000-6100-00007C1C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7293" name="TextBox 7292">
          <a:extLst>
            <a:ext uri="{FF2B5EF4-FFF2-40B4-BE49-F238E27FC236}">
              <a16:creationId xmlns:a16="http://schemas.microsoft.com/office/drawing/2014/main" id="{00000000-0008-0000-6100-00007D1C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7294" name="TextBox 7293">
          <a:extLst>
            <a:ext uri="{FF2B5EF4-FFF2-40B4-BE49-F238E27FC236}">
              <a16:creationId xmlns:a16="http://schemas.microsoft.com/office/drawing/2014/main" id="{00000000-0008-0000-6100-00007E1C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7295" name="TextBox 7294">
          <a:extLst>
            <a:ext uri="{FF2B5EF4-FFF2-40B4-BE49-F238E27FC236}">
              <a16:creationId xmlns:a16="http://schemas.microsoft.com/office/drawing/2014/main" id="{00000000-0008-0000-6100-00007F1C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7296" name="TextBox 7295">
          <a:extLst>
            <a:ext uri="{FF2B5EF4-FFF2-40B4-BE49-F238E27FC236}">
              <a16:creationId xmlns:a16="http://schemas.microsoft.com/office/drawing/2014/main" id="{00000000-0008-0000-6100-0000801C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7297" name="TextBox 7296">
          <a:extLst>
            <a:ext uri="{FF2B5EF4-FFF2-40B4-BE49-F238E27FC236}">
              <a16:creationId xmlns:a16="http://schemas.microsoft.com/office/drawing/2014/main" id="{00000000-0008-0000-6100-0000811C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7298" name="TextBox 7297">
          <a:extLst>
            <a:ext uri="{FF2B5EF4-FFF2-40B4-BE49-F238E27FC236}">
              <a16:creationId xmlns:a16="http://schemas.microsoft.com/office/drawing/2014/main" id="{00000000-0008-0000-6100-0000821C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7299" name="TextBox 7298">
          <a:extLst>
            <a:ext uri="{FF2B5EF4-FFF2-40B4-BE49-F238E27FC236}">
              <a16:creationId xmlns:a16="http://schemas.microsoft.com/office/drawing/2014/main" id="{00000000-0008-0000-6100-0000831C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7300" name="TextBox 7299">
          <a:extLst>
            <a:ext uri="{FF2B5EF4-FFF2-40B4-BE49-F238E27FC236}">
              <a16:creationId xmlns:a16="http://schemas.microsoft.com/office/drawing/2014/main" id="{00000000-0008-0000-6100-0000841C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7301" name="TextBox 7300">
          <a:extLst>
            <a:ext uri="{FF2B5EF4-FFF2-40B4-BE49-F238E27FC236}">
              <a16:creationId xmlns:a16="http://schemas.microsoft.com/office/drawing/2014/main" id="{00000000-0008-0000-6100-0000851C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57</xdr:row>
      <xdr:rowOff>0</xdr:rowOff>
    </xdr:from>
    <xdr:ext cx="914400" cy="264560"/>
    <xdr:sp macro="" textlink="">
      <xdr:nvSpPr>
        <xdr:cNvPr id="7302" name="TextBox 7301">
          <a:extLst>
            <a:ext uri="{FF2B5EF4-FFF2-40B4-BE49-F238E27FC236}">
              <a16:creationId xmlns:a16="http://schemas.microsoft.com/office/drawing/2014/main" id="{00000000-0008-0000-6100-0000861C0000}"/>
            </a:ext>
          </a:extLst>
        </xdr:cNvPr>
        <xdr:cNvSpPr txBox="1"/>
      </xdr:nvSpPr>
      <xdr:spPr>
        <a:xfrm>
          <a:off x="16380136" y="9852809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57</xdr:row>
      <xdr:rowOff>0</xdr:rowOff>
    </xdr:from>
    <xdr:ext cx="914400" cy="264560"/>
    <xdr:sp macro="" textlink="">
      <xdr:nvSpPr>
        <xdr:cNvPr id="7303" name="TextBox 7302">
          <a:extLst>
            <a:ext uri="{FF2B5EF4-FFF2-40B4-BE49-F238E27FC236}">
              <a16:creationId xmlns:a16="http://schemas.microsoft.com/office/drawing/2014/main" id="{00000000-0008-0000-6100-0000871C0000}"/>
            </a:ext>
          </a:extLst>
        </xdr:cNvPr>
        <xdr:cNvSpPr txBox="1"/>
      </xdr:nvSpPr>
      <xdr:spPr>
        <a:xfrm>
          <a:off x="16380136" y="9852809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57</xdr:row>
      <xdr:rowOff>0</xdr:rowOff>
    </xdr:from>
    <xdr:ext cx="914400" cy="264560"/>
    <xdr:sp macro="" textlink="">
      <xdr:nvSpPr>
        <xdr:cNvPr id="7304" name="TextBox 7303">
          <a:extLst>
            <a:ext uri="{FF2B5EF4-FFF2-40B4-BE49-F238E27FC236}">
              <a16:creationId xmlns:a16="http://schemas.microsoft.com/office/drawing/2014/main" id="{00000000-0008-0000-6100-0000881C0000}"/>
            </a:ext>
          </a:extLst>
        </xdr:cNvPr>
        <xdr:cNvSpPr txBox="1"/>
      </xdr:nvSpPr>
      <xdr:spPr>
        <a:xfrm>
          <a:off x="16380136" y="9852809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57</xdr:row>
      <xdr:rowOff>0</xdr:rowOff>
    </xdr:from>
    <xdr:ext cx="914400" cy="264560"/>
    <xdr:sp macro="" textlink="">
      <xdr:nvSpPr>
        <xdr:cNvPr id="7305" name="TextBox 7304">
          <a:extLst>
            <a:ext uri="{FF2B5EF4-FFF2-40B4-BE49-F238E27FC236}">
              <a16:creationId xmlns:a16="http://schemas.microsoft.com/office/drawing/2014/main" id="{00000000-0008-0000-6100-0000891C0000}"/>
            </a:ext>
          </a:extLst>
        </xdr:cNvPr>
        <xdr:cNvSpPr txBox="1"/>
      </xdr:nvSpPr>
      <xdr:spPr>
        <a:xfrm>
          <a:off x="16380136" y="9852809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7306" name="TextBox 7305">
          <a:extLst>
            <a:ext uri="{FF2B5EF4-FFF2-40B4-BE49-F238E27FC236}">
              <a16:creationId xmlns:a16="http://schemas.microsoft.com/office/drawing/2014/main" id="{00000000-0008-0000-6100-00008A1C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7307" name="TextBox 7306">
          <a:extLst>
            <a:ext uri="{FF2B5EF4-FFF2-40B4-BE49-F238E27FC236}">
              <a16:creationId xmlns:a16="http://schemas.microsoft.com/office/drawing/2014/main" id="{00000000-0008-0000-6100-00008B1C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7308" name="TextBox 7307">
          <a:extLst>
            <a:ext uri="{FF2B5EF4-FFF2-40B4-BE49-F238E27FC236}">
              <a16:creationId xmlns:a16="http://schemas.microsoft.com/office/drawing/2014/main" id="{00000000-0008-0000-6100-00008C1C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7309" name="TextBox 7308">
          <a:extLst>
            <a:ext uri="{FF2B5EF4-FFF2-40B4-BE49-F238E27FC236}">
              <a16:creationId xmlns:a16="http://schemas.microsoft.com/office/drawing/2014/main" id="{00000000-0008-0000-6100-00008D1C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7310" name="TextBox 7309">
          <a:extLst>
            <a:ext uri="{FF2B5EF4-FFF2-40B4-BE49-F238E27FC236}">
              <a16:creationId xmlns:a16="http://schemas.microsoft.com/office/drawing/2014/main" id="{00000000-0008-0000-6100-00008E1C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7311" name="TextBox 7310">
          <a:extLst>
            <a:ext uri="{FF2B5EF4-FFF2-40B4-BE49-F238E27FC236}">
              <a16:creationId xmlns:a16="http://schemas.microsoft.com/office/drawing/2014/main" id="{00000000-0008-0000-6100-00008F1C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7312" name="TextBox 7311">
          <a:extLst>
            <a:ext uri="{FF2B5EF4-FFF2-40B4-BE49-F238E27FC236}">
              <a16:creationId xmlns:a16="http://schemas.microsoft.com/office/drawing/2014/main" id="{00000000-0008-0000-6100-0000901C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7313" name="TextBox 7312">
          <a:extLst>
            <a:ext uri="{FF2B5EF4-FFF2-40B4-BE49-F238E27FC236}">
              <a16:creationId xmlns:a16="http://schemas.microsoft.com/office/drawing/2014/main" id="{00000000-0008-0000-6100-0000911C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7314" name="TextBox 7313">
          <a:extLst>
            <a:ext uri="{FF2B5EF4-FFF2-40B4-BE49-F238E27FC236}">
              <a16:creationId xmlns:a16="http://schemas.microsoft.com/office/drawing/2014/main" id="{00000000-0008-0000-6100-0000921C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7315" name="TextBox 7314">
          <a:extLst>
            <a:ext uri="{FF2B5EF4-FFF2-40B4-BE49-F238E27FC236}">
              <a16:creationId xmlns:a16="http://schemas.microsoft.com/office/drawing/2014/main" id="{00000000-0008-0000-6100-0000931C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7316" name="TextBox 7315">
          <a:extLst>
            <a:ext uri="{FF2B5EF4-FFF2-40B4-BE49-F238E27FC236}">
              <a16:creationId xmlns:a16="http://schemas.microsoft.com/office/drawing/2014/main" id="{00000000-0008-0000-6100-0000941C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7317" name="TextBox 7316">
          <a:extLst>
            <a:ext uri="{FF2B5EF4-FFF2-40B4-BE49-F238E27FC236}">
              <a16:creationId xmlns:a16="http://schemas.microsoft.com/office/drawing/2014/main" id="{00000000-0008-0000-6100-0000951C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7318" name="TextBox 7317">
          <a:extLst>
            <a:ext uri="{FF2B5EF4-FFF2-40B4-BE49-F238E27FC236}">
              <a16:creationId xmlns:a16="http://schemas.microsoft.com/office/drawing/2014/main" id="{00000000-0008-0000-6100-0000961C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7319" name="TextBox 7318">
          <a:extLst>
            <a:ext uri="{FF2B5EF4-FFF2-40B4-BE49-F238E27FC236}">
              <a16:creationId xmlns:a16="http://schemas.microsoft.com/office/drawing/2014/main" id="{00000000-0008-0000-6100-0000971C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7320" name="TextBox 7319">
          <a:extLst>
            <a:ext uri="{FF2B5EF4-FFF2-40B4-BE49-F238E27FC236}">
              <a16:creationId xmlns:a16="http://schemas.microsoft.com/office/drawing/2014/main" id="{00000000-0008-0000-6100-0000981C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56</xdr:row>
      <xdr:rowOff>1013883</xdr:rowOff>
    </xdr:from>
    <xdr:ext cx="914400" cy="264560"/>
    <xdr:sp macro="" textlink="">
      <xdr:nvSpPr>
        <xdr:cNvPr id="7321" name="TextBox 7320">
          <a:extLst>
            <a:ext uri="{FF2B5EF4-FFF2-40B4-BE49-F238E27FC236}">
              <a16:creationId xmlns:a16="http://schemas.microsoft.com/office/drawing/2014/main" id="{00000000-0008-0000-6100-0000991C0000}"/>
            </a:ext>
          </a:extLst>
        </xdr:cNvPr>
        <xdr:cNvSpPr txBox="1"/>
      </xdr:nvSpPr>
      <xdr:spPr>
        <a:xfrm>
          <a:off x="16380136" y="985259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7322" name="TextBox 7321">
          <a:extLst>
            <a:ext uri="{FF2B5EF4-FFF2-40B4-BE49-F238E27FC236}">
              <a16:creationId xmlns:a16="http://schemas.microsoft.com/office/drawing/2014/main" id="{00000000-0008-0000-6100-00009A1C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7323" name="TextBox 7322">
          <a:extLst>
            <a:ext uri="{FF2B5EF4-FFF2-40B4-BE49-F238E27FC236}">
              <a16:creationId xmlns:a16="http://schemas.microsoft.com/office/drawing/2014/main" id="{00000000-0008-0000-6100-00009B1C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7324" name="TextBox 7323">
          <a:extLst>
            <a:ext uri="{FF2B5EF4-FFF2-40B4-BE49-F238E27FC236}">
              <a16:creationId xmlns:a16="http://schemas.microsoft.com/office/drawing/2014/main" id="{00000000-0008-0000-6100-00009C1C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7325" name="TextBox 7324">
          <a:extLst>
            <a:ext uri="{FF2B5EF4-FFF2-40B4-BE49-F238E27FC236}">
              <a16:creationId xmlns:a16="http://schemas.microsoft.com/office/drawing/2014/main" id="{00000000-0008-0000-6100-00009D1C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7326" name="TextBox 7325">
          <a:extLst>
            <a:ext uri="{FF2B5EF4-FFF2-40B4-BE49-F238E27FC236}">
              <a16:creationId xmlns:a16="http://schemas.microsoft.com/office/drawing/2014/main" id="{00000000-0008-0000-6100-00009E1C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7327" name="TextBox 7326">
          <a:extLst>
            <a:ext uri="{FF2B5EF4-FFF2-40B4-BE49-F238E27FC236}">
              <a16:creationId xmlns:a16="http://schemas.microsoft.com/office/drawing/2014/main" id="{00000000-0008-0000-6100-00009F1C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7328" name="TextBox 7327">
          <a:extLst>
            <a:ext uri="{FF2B5EF4-FFF2-40B4-BE49-F238E27FC236}">
              <a16:creationId xmlns:a16="http://schemas.microsoft.com/office/drawing/2014/main" id="{00000000-0008-0000-6100-0000A01C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7329" name="TextBox 7328">
          <a:extLst>
            <a:ext uri="{FF2B5EF4-FFF2-40B4-BE49-F238E27FC236}">
              <a16:creationId xmlns:a16="http://schemas.microsoft.com/office/drawing/2014/main" id="{00000000-0008-0000-6100-0000A11C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7330" name="TextBox 7329">
          <a:extLst>
            <a:ext uri="{FF2B5EF4-FFF2-40B4-BE49-F238E27FC236}">
              <a16:creationId xmlns:a16="http://schemas.microsoft.com/office/drawing/2014/main" id="{00000000-0008-0000-6100-0000A21C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7331" name="TextBox 7330">
          <a:extLst>
            <a:ext uri="{FF2B5EF4-FFF2-40B4-BE49-F238E27FC236}">
              <a16:creationId xmlns:a16="http://schemas.microsoft.com/office/drawing/2014/main" id="{00000000-0008-0000-6100-0000A31C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7332" name="TextBox 7331">
          <a:extLst>
            <a:ext uri="{FF2B5EF4-FFF2-40B4-BE49-F238E27FC236}">
              <a16:creationId xmlns:a16="http://schemas.microsoft.com/office/drawing/2014/main" id="{00000000-0008-0000-6100-0000A41C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7333" name="TextBox 7332">
          <a:extLst>
            <a:ext uri="{FF2B5EF4-FFF2-40B4-BE49-F238E27FC236}">
              <a16:creationId xmlns:a16="http://schemas.microsoft.com/office/drawing/2014/main" id="{00000000-0008-0000-6100-0000A51C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7334" name="TextBox 7333">
          <a:extLst>
            <a:ext uri="{FF2B5EF4-FFF2-40B4-BE49-F238E27FC236}">
              <a16:creationId xmlns:a16="http://schemas.microsoft.com/office/drawing/2014/main" id="{00000000-0008-0000-6100-0000A61C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7335" name="TextBox 7334">
          <a:extLst>
            <a:ext uri="{FF2B5EF4-FFF2-40B4-BE49-F238E27FC236}">
              <a16:creationId xmlns:a16="http://schemas.microsoft.com/office/drawing/2014/main" id="{00000000-0008-0000-6100-0000A71C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7336" name="TextBox 7335">
          <a:extLst>
            <a:ext uri="{FF2B5EF4-FFF2-40B4-BE49-F238E27FC236}">
              <a16:creationId xmlns:a16="http://schemas.microsoft.com/office/drawing/2014/main" id="{00000000-0008-0000-6100-0000A81C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7337" name="TextBox 7336">
          <a:extLst>
            <a:ext uri="{FF2B5EF4-FFF2-40B4-BE49-F238E27FC236}">
              <a16:creationId xmlns:a16="http://schemas.microsoft.com/office/drawing/2014/main" id="{00000000-0008-0000-6100-0000A91C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7338" name="TextBox 7337">
          <a:extLst>
            <a:ext uri="{FF2B5EF4-FFF2-40B4-BE49-F238E27FC236}">
              <a16:creationId xmlns:a16="http://schemas.microsoft.com/office/drawing/2014/main" id="{00000000-0008-0000-6100-0000AA1C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7339" name="TextBox 7338">
          <a:extLst>
            <a:ext uri="{FF2B5EF4-FFF2-40B4-BE49-F238E27FC236}">
              <a16:creationId xmlns:a16="http://schemas.microsoft.com/office/drawing/2014/main" id="{00000000-0008-0000-6100-0000AB1C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7340" name="TextBox 7339">
          <a:extLst>
            <a:ext uri="{FF2B5EF4-FFF2-40B4-BE49-F238E27FC236}">
              <a16:creationId xmlns:a16="http://schemas.microsoft.com/office/drawing/2014/main" id="{00000000-0008-0000-6100-0000AC1C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7341" name="TextBox 7340">
          <a:extLst>
            <a:ext uri="{FF2B5EF4-FFF2-40B4-BE49-F238E27FC236}">
              <a16:creationId xmlns:a16="http://schemas.microsoft.com/office/drawing/2014/main" id="{00000000-0008-0000-6100-0000AD1C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7342" name="TextBox 7341">
          <a:extLst>
            <a:ext uri="{FF2B5EF4-FFF2-40B4-BE49-F238E27FC236}">
              <a16:creationId xmlns:a16="http://schemas.microsoft.com/office/drawing/2014/main" id="{00000000-0008-0000-6100-0000AE1C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7343" name="TextBox 7342">
          <a:extLst>
            <a:ext uri="{FF2B5EF4-FFF2-40B4-BE49-F238E27FC236}">
              <a16:creationId xmlns:a16="http://schemas.microsoft.com/office/drawing/2014/main" id="{00000000-0008-0000-6100-0000AF1C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7344" name="TextBox 7343">
          <a:extLst>
            <a:ext uri="{FF2B5EF4-FFF2-40B4-BE49-F238E27FC236}">
              <a16:creationId xmlns:a16="http://schemas.microsoft.com/office/drawing/2014/main" id="{00000000-0008-0000-6100-0000B01C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7345" name="TextBox 7344">
          <a:extLst>
            <a:ext uri="{FF2B5EF4-FFF2-40B4-BE49-F238E27FC236}">
              <a16:creationId xmlns:a16="http://schemas.microsoft.com/office/drawing/2014/main" id="{00000000-0008-0000-6100-0000B11C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7346" name="TextBox 7345">
          <a:extLst>
            <a:ext uri="{FF2B5EF4-FFF2-40B4-BE49-F238E27FC236}">
              <a16:creationId xmlns:a16="http://schemas.microsoft.com/office/drawing/2014/main" id="{00000000-0008-0000-6100-0000B21C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7347" name="TextBox 7346">
          <a:extLst>
            <a:ext uri="{FF2B5EF4-FFF2-40B4-BE49-F238E27FC236}">
              <a16:creationId xmlns:a16="http://schemas.microsoft.com/office/drawing/2014/main" id="{00000000-0008-0000-6100-0000B31C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7348" name="TextBox 7347">
          <a:extLst>
            <a:ext uri="{FF2B5EF4-FFF2-40B4-BE49-F238E27FC236}">
              <a16:creationId xmlns:a16="http://schemas.microsoft.com/office/drawing/2014/main" id="{00000000-0008-0000-6100-0000B41C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7349" name="TextBox 7348">
          <a:extLst>
            <a:ext uri="{FF2B5EF4-FFF2-40B4-BE49-F238E27FC236}">
              <a16:creationId xmlns:a16="http://schemas.microsoft.com/office/drawing/2014/main" id="{00000000-0008-0000-6100-0000B51C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7350" name="TextBox 7349">
          <a:extLst>
            <a:ext uri="{FF2B5EF4-FFF2-40B4-BE49-F238E27FC236}">
              <a16:creationId xmlns:a16="http://schemas.microsoft.com/office/drawing/2014/main" id="{00000000-0008-0000-6100-0000B61C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7351" name="TextBox 7350">
          <a:extLst>
            <a:ext uri="{FF2B5EF4-FFF2-40B4-BE49-F238E27FC236}">
              <a16:creationId xmlns:a16="http://schemas.microsoft.com/office/drawing/2014/main" id="{00000000-0008-0000-6100-0000B71C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7352" name="TextBox 7351">
          <a:extLst>
            <a:ext uri="{FF2B5EF4-FFF2-40B4-BE49-F238E27FC236}">
              <a16:creationId xmlns:a16="http://schemas.microsoft.com/office/drawing/2014/main" id="{00000000-0008-0000-6100-0000B81C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7353" name="TextBox 7352">
          <a:extLst>
            <a:ext uri="{FF2B5EF4-FFF2-40B4-BE49-F238E27FC236}">
              <a16:creationId xmlns:a16="http://schemas.microsoft.com/office/drawing/2014/main" id="{00000000-0008-0000-6100-0000B91C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59</xdr:row>
      <xdr:rowOff>0</xdr:rowOff>
    </xdr:from>
    <xdr:ext cx="914400" cy="264560"/>
    <xdr:sp macro="" textlink="">
      <xdr:nvSpPr>
        <xdr:cNvPr id="7354" name="TextBox 7353">
          <a:extLst>
            <a:ext uri="{FF2B5EF4-FFF2-40B4-BE49-F238E27FC236}">
              <a16:creationId xmlns:a16="http://schemas.microsoft.com/office/drawing/2014/main" id="{00000000-0008-0000-6100-0000BA1C0000}"/>
            </a:ext>
          </a:extLst>
        </xdr:cNvPr>
        <xdr:cNvSpPr txBox="1"/>
      </xdr:nvSpPr>
      <xdr:spPr>
        <a:xfrm>
          <a:off x="16380136" y="1030164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59</xdr:row>
      <xdr:rowOff>0</xdr:rowOff>
    </xdr:from>
    <xdr:ext cx="914400" cy="264560"/>
    <xdr:sp macro="" textlink="">
      <xdr:nvSpPr>
        <xdr:cNvPr id="7355" name="TextBox 7354">
          <a:extLst>
            <a:ext uri="{FF2B5EF4-FFF2-40B4-BE49-F238E27FC236}">
              <a16:creationId xmlns:a16="http://schemas.microsoft.com/office/drawing/2014/main" id="{00000000-0008-0000-6100-0000BB1C0000}"/>
            </a:ext>
          </a:extLst>
        </xdr:cNvPr>
        <xdr:cNvSpPr txBox="1"/>
      </xdr:nvSpPr>
      <xdr:spPr>
        <a:xfrm>
          <a:off x="16380136" y="1030164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59</xdr:row>
      <xdr:rowOff>0</xdr:rowOff>
    </xdr:from>
    <xdr:ext cx="914400" cy="264560"/>
    <xdr:sp macro="" textlink="">
      <xdr:nvSpPr>
        <xdr:cNvPr id="7356" name="TextBox 7355">
          <a:extLst>
            <a:ext uri="{FF2B5EF4-FFF2-40B4-BE49-F238E27FC236}">
              <a16:creationId xmlns:a16="http://schemas.microsoft.com/office/drawing/2014/main" id="{00000000-0008-0000-6100-0000BC1C0000}"/>
            </a:ext>
          </a:extLst>
        </xdr:cNvPr>
        <xdr:cNvSpPr txBox="1"/>
      </xdr:nvSpPr>
      <xdr:spPr>
        <a:xfrm>
          <a:off x="16380136" y="1030164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59</xdr:row>
      <xdr:rowOff>0</xdr:rowOff>
    </xdr:from>
    <xdr:ext cx="914400" cy="264560"/>
    <xdr:sp macro="" textlink="">
      <xdr:nvSpPr>
        <xdr:cNvPr id="7357" name="TextBox 7356">
          <a:extLst>
            <a:ext uri="{FF2B5EF4-FFF2-40B4-BE49-F238E27FC236}">
              <a16:creationId xmlns:a16="http://schemas.microsoft.com/office/drawing/2014/main" id="{00000000-0008-0000-6100-0000BD1C0000}"/>
            </a:ext>
          </a:extLst>
        </xdr:cNvPr>
        <xdr:cNvSpPr txBox="1"/>
      </xdr:nvSpPr>
      <xdr:spPr>
        <a:xfrm>
          <a:off x="16380136" y="1030164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7358" name="TextBox 7357">
          <a:extLst>
            <a:ext uri="{FF2B5EF4-FFF2-40B4-BE49-F238E27FC236}">
              <a16:creationId xmlns:a16="http://schemas.microsoft.com/office/drawing/2014/main" id="{00000000-0008-0000-6100-0000BE1C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7359" name="TextBox 7358">
          <a:extLst>
            <a:ext uri="{FF2B5EF4-FFF2-40B4-BE49-F238E27FC236}">
              <a16:creationId xmlns:a16="http://schemas.microsoft.com/office/drawing/2014/main" id="{00000000-0008-0000-6100-0000BF1C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7360" name="TextBox 7359">
          <a:extLst>
            <a:ext uri="{FF2B5EF4-FFF2-40B4-BE49-F238E27FC236}">
              <a16:creationId xmlns:a16="http://schemas.microsoft.com/office/drawing/2014/main" id="{00000000-0008-0000-6100-0000C01C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7361" name="TextBox 7360">
          <a:extLst>
            <a:ext uri="{FF2B5EF4-FFF2-40B4-BE49-F238E27FC236}">
              <a16:creationId xmlns:a16="http://schemas.microsoft.com/office/drawing/2014/main" id="{00000000-0008-0000-6100-0000C11C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7362" name="TextBox 7361">
          <a:extLst>
            <a:ext uri="{FF2B5EF4-FFF2-40B4-BE49-F238E27FC236}">
              <a16:creationId xmlns:a16="http://schemas.microsoft.com/office/drawing/2014/main" id="{00000000-0008-0000-6100-0000C21C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7363" name="TextBox 7362">
          <a:extLst>
            <a:ext uri="{FF2B5EF4-FFF2-40B4-BE49-F238E27FC236}">
              <a16:creationId xmlns:a16="http://schemas.microsoft.com/office/drawing/2014/main" id="{00000000-0008-0000-6100-0000C31C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7364" name="TextBox 7363">
          <a:extLst>
            <a:ext uri="{FF2B5EF4-FFF2-40B4-BE49-F238E27FC236}">
              <a16:creationId xmlns:a16="http://schemas.microsoft.com/office/drawing/2014/main" id="{00000000-0008-0000-6100-0000C41C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7365" name="TextBox 7364">
          <a:extLst>
            <a:ext uri="{FF2B5EF4-FFF2-40B4-BE49-F238E27FC236}">
              <a16:creationId xmlns:a16="http://schemas.microsoft.com/office/drawing/2014/main" id="{00000000-0008-0000-6100-0000C51C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7366" name="TextBox 7365">
          <a:extLst>
            <a:ext uri="{FF2B5EF4-FFF2-40B4-BE49-F238E27FC236}">
              <a16:creationId xmlns:a16="http://schemas.microsoft.com/office/drawing/2014/main" id="{00000000-0008-0000-6100-0000C61C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7367" name="TextBox 7366">
          <a:extLst>
            <a:ext uri="{FF2B5EF4-FFF2-40B4-BE49-F238E27FC236}">
              <a16:creationId xmlns:a16="http://schemas.microsoft.com/office/drawing/2014/main" id="{00000000-0008-0000-6100-0000C71C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7368" name="TextBox 7367">
          <a:extLst>
            <a:ext uri="{FF2B5EF4-FFF2-40B4-BE49-F238E27FC236}">
              <a16:creationId xmlns:a16="http://schemas.microsoft.com/office/drawing/2014/main" id="{00000000-0008-0000-6100-0000C81C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7369" name="TextBox 7368">
          <a:extLst>
            <a:ext uri="{FF2B5EF4-FFF2-40B4-BE49-F238E27FC236}">
              <a16:creationId xmlns:a16="http://schemas.microsoft.com/office/drawing/2014/main" id="{00000000-0008-0000-6100-0000C91C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59</xdr:row>
      <xdr:rowOff>0</xdr:rowOff>
    </xdr:from>
    <xdr:ext cx="914400" cy="264560"/>
    <xdr:sp macro="" textlink="">
      <xdr:nvSpPr>
        <xdr:cNvPr id="7370" name="TextBox 7369">
          <a:extLst>
            <a:ext uri="{FF2B5EF4-FFF2-40B4-BE49-F238E27FC236}">
              <a16:creationId xmlns:a16="http://schemas.microsoft.com/office/drawing/2014/main" id="{00000000-0008-0000-6100-0000CA1C0000}"/>
            </a:ext>
          </a:extLst>
        </xdr:cNvPr>
        <xdr:cNvSpPr txBox="1"/>
      </xdr:nvSpPr>
      <xdr:spPr>
        <a:xfrm>
          <a:off x="16380136" y="1030164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59</xdr:row>
      <xdr:rowOff>0</xdr:rowOff>
    </xdr:from>
    <xdr:ext cx="914400" cy="264560"/>
    <xdr:sp macro="" textlink="">
      <xdr:nvSpPr>
        <xdr:cNvPr id="7371" name="TextBox 7370">
          <a:extLst>
            <a:ext uri="{FF2B5EF4-FFF2-40B4-BE49-F238E27FC236}">
              <a16:creationId xmlns:a16="http://schemas.microsoft.com/office/drawing/2014/main" id="{00000000-0008-0000-6100-0000CB1C0000}"/>
            </a:ext>
          </a:extLst>
        </xdr:cNvPr>
        <xdr:cNvSpPr txBox="1"/>
      </xdr:nvSpPr>
      <xdr:spPr>
        <a:xfrm>
          <a:off x="16380136" y="1030164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59</xdr:row>
      <xdr:rowOff>0</xdr:rowOff>
    </xdr:from>
    <xdr:ext cx="914400" cy="264560"/>
    <xdr:sp macro="" textlink="">
      <xdr:nvSpPr>
        <xdr:cNvPr id="7372" name="TextBox 7371">
          <a:extLst>
            <a:ext uri="{FF2B5EF4-FFF2-40B4-BE49-F238E27FC236}">
              <a16:creationId xmlns:a16="http://schemas.microsoft.com/office/drawing/2014/main" id="{00000000-0008-0000-6100-0000CC1C0000}"/>
            </a:ext>
          </a:extLst>
        </xdr:cNvPr>
        <xdr:cNvSpPr txBox="1"/>
      </xdr:nvSpPr>
      <xdr:spPr>
        <a:xfrm>
          <a:off x="16380136" y="1030164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59</xdr:row>
      <xdr:rowOff>0</xdr:rowOff>
    </xdr:from>
    <xdr:ext cx="914400" cy="264560"/>
    <xdr:sp macro="" textlink="">
      <xdr:nvSpPr>
        <xdr:cNvPr id="7373" name="TextBox 7372">
          <a:extLst>
            <a:ext uri="{FF2B5EF4-FFF2-40B4-BE49-F238E27FC236}">
              <a16:creationId xmlns:a16="http://schemas.microsoft.com/office/drawing/2014/main" id="{00000000-0008-0000-6100-0000CD1C0000}"/>
            </a:ext>
          </a:extLst>
        </xdr:cNvPr>
        <xdr:cNvSpPr txBox="1"/>
      </xdr:nvSpPr>
      <xdr:spPr>
        <a:xfrm>
          <a:off x="16380136" y="1030164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7374" name="TextBox 7373">
          <a:extLst>
            <a:ext uri="{FF2B5EF4-FFF2-40B4-BE49-F238E27FC236}">
              <a16:creationId xmlns:a16="http://schemas.microsoft.com/office/drawing/2014/main" id="{00000000-0008-0000-6100-0000CE1C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7375" name="TextBox 7374">
          <a:extLst>
            <a:ext uri="{FF2B5EF4-FFF2-40B4-BE49-F238E27FC236}">
              <a16:creationId xmlns:a16="http://schemas.microsoft.com/office/drawing/2014/main" id="{00000000-0008-0000-6100-0000CF1C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7376" name="TextBox 7375">
          <a:extLst>
            <a:ext uri="{FF2B5EF4-FFF2-40B4-BE49-F238E27FC236}">
              <a16:creationId xmlns:a16="http://schemas.microsoft.com/office/drawing/2014/main" id="{00000000-0008-0000-6100-0000D01C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7377" name="TextBox 7376">
          <a:extLst>
            <a:ext uri="{FF2B5EF4-FFF2-40B4-BE49-F238E27FC236}">
              <a16:creationId xmlns:a16="http://schemas.microsoft.com/office/drawing/2014/main" id="{00000000-0008-0000-6100-0000D11C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7378" name="TextBox 7377">
          <a:extLst>
            <a:ext uri="{FF2B5EF4-FFF2-40B4-BE49-F238E27FC236}">
              <a16:creationId xmlns:a16="http://schemas.microsoft.com/office/drawing/2014/main" id="{00000000-0008-0000-6100-0000D21C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7379" name="TextBox 7378">
          <a:extLst>
            <a:ext uri="{FF2B5EF4-FFF2-40B4-BE49-F238E27FC236}">
              <a16:creationId xmlns:a16="http://schemas.microsoft.com/office/drawing/2014/main" id="{00000000-0008-0000-6100-0000D31C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7380" name="TextBox 7379">
          <a:extLst>
            <a:ext uri="{FF2B5EF4-FFF2-40B4-BE49-F238E27FC236}">
              <a16:creationId xmlns:a16="http://schemas.microsoft.com/office/drawing/2014/main" id="{00000000-0008-0000-6100-0000D41C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7381" name="TextBox 7380">
          <a:extLst>
            <a:ext uri="{FF2B5EF4-FFF2-40B4-BE49-F238E27FC236}">
              <a16:creationId xmlns:a16="http://schemas.microsoft.com/office/drawing/2014/main" id="{00000000-0008-0000-6100-0000D51C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7382" name="TextBox 7381">
          <a:extLst>
            <a:ext uri="{FF2B5EF4-FFF2-40B4-BE49-F238E27FC236}">
              <a16:creationId xmlns:a16="http://schemas.microsoft.com/office/drawing/2014/main" id="{00000000-0008-0000-6100-0000D61C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7383" name="TextBox 7382">
          <a:extLst>
            <a:ext uri="{FF2B5EF4-FFF2-40B4-BE49-F238E27FC236}">
              <a16:creationId xmlns:a16="http://schemas.microsoft.com/office/drawing/2014/main" id="{00000000-0008-0000-6100-0000D71C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7384" name="TextBox 7383">
          <a:extLst>
            <a:ext uri="{FF2B5EF4-FFF2-40B4-BE49-F238E27FC236}">
              <a16:creationId xmlns:a16="http://schemas.microsoft.com/office/drawing/2014/main" id="{00000000-0008-0000-6100-0000D81C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7385" name="TextBox 7384">
          <a:extLst>
            <a:ext uri="{FF2B5EF4-FFF2-40B4-BE49-F238E27FC236}">
              <a16:creationId xmlns:a16="http://schemas.microsoft.com/office/drawing/2014/main" id="{00000000-0008-0000-6100-0000D91C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7386" name="TextBox 7385">
          <a:extLst>
            <a:ext uri="{FF2B5EF4-FFF2-40B4-BE49-F238E27FC236}">
              <a16:creationId xmlns:a16="http://schemas.microsoft.com/office/drawing/2014/main" id="{00000000-0008-0000-6100-0000DA1C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7387" name="TextBox 7386">
          <a:extLst>
            <a:ext uri="{FF2B5EF4-FFF2-40B4-BE49-F238E27FC236}">
              <a16:creationId xmlns:a16="http://schemas.microsoft.com/office/drawing/2014/main" id="{00000000-0008-0000-6100-0000DB1C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7388" name="TextBox 7387">
          <a:extLst>
            <a:ext uri="{FF2B5EF4-FFF2-40B4-BE49-F238E27FC236}">
              <a16:creationId xmlns:a16="http://schemas.microsoft.com/office/drawing/2014/main" id="{00000000-0008-0000-6100-0000DC1C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7389" name="TextBox 7388">
          <a:extLst>
            <a:ext uri="{FF2B5EF4-FFF2-40B4-BE49-F238E27FC236}">
              <a16:creationId xmlns:a16="http://schemas.microsoft.com/office/drawing/2014/main" id="{00000000-0008-0000-6100-0000DD1C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7390" name="TextBox 7389">
          <a:extLst>
            <a:ext uri="{FF2B5EF4-FFF2-40B4-BE49-F238E27FC236}">
              <a16:creationId xmlns:a16="http://schemas.microsoft.com/office/drawing/2014/main" id="{00000000-0008-0000-6100-0000DE1C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7391" name="TextBox 7390">
          <a:extLst>
            <a:ext uri="{FF2B5EF4-FFF2-40B4-BE49-F238E27FC236}">
              <a16:creationId xmlns:a16="http://schemas.microsoft.com/office/drawing/2014/main" id="{00000000-0008-0000-6100-0000DF1C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7392" name="TextBox 7391">
          <a:extLst>
            <a:ext uri="{FF2B5EF4-FFF2-40B4-BE49-F238E27FC236}">
              <a16:creationId xmlns:a16="http://schemas.microsoft.com/office/drawing/2014/main" id="{00000000-0008-0000-6100-0000E01C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7393" name="TextBox 7392">
          <a:extLst>
            <a:ext uri="{FF2B5EF4-FFF2-40B4-BE49-F238E27FC236}">
              <a16:creationId xmlns:a16="http://schemas.microsoft.com/office/drawing/2014/main" id="{00000000-0008-0000-6100-0000E11C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7394" name="TextBox 7393">
          <a:extLst>
            <a:ext uri="{FF2B5EF4-FFF2-40B4-BE49-F238E27FC236}">
              <a16:creationId xmlns:a16="http://schemas.microsoft.com/office/drawing/2014/main" id="{00000000-0008-0000-6100-0000E21C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7395" name="TextBox 7394">
          <a:extLst>
            <a:ext uri="{FF2B5EF4-FFF2-40B4-BE49-F238E27FC236}">
              <a16:creationId xmlns:a16="http://schemas.microsoft.com/office/drawing/2014/main" id="{00000000-0008-0000-6100-0000E31C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7396" name="TextBox 7395">
          <a:extLst>
            <a:ext uri="{FF2B5EF4-FFF2-40B4-BE49-F238E27FC236}">
              <a16:creationId xmlns:a16="http://schemas.microsoft.com/office/drawing/2014/main" id="{00000000-0008-0000-6100-0000E41C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7397" name="TextBox 7396">
          <a:extLst>
            <a:ext uri="{FF2B5EF4-FFF2-40B4-BE49-F238E27FC236}">
              <a16:creationId xmlns:a16="http://schemas.microsoft.com/office/drawing/2014/main" id="{00000000-0008-0000-6100-0000E51C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59</xdr:row>
      <xdr:rowOff>0</xdr:rowOff>
    </xdr:from>
    <xdr:ext cx="914400" cy="264560"/>
    <xdr:sp macro="" textlink="">
      <xdr:nvSpPr>
        <xdr:cNvPr id="7398" name="TextBox 7397">
          <a:extLst>
            <a:ext uri="{FF2B5EF4-FFF2-40B4-BE49-F238E27FC236}">
              <a16:creationId xmlns:a16="http://schemas.microsoft.com/office/drawing/2014/main" id="{00000000-0008-0000-6100-0000E61C0000}"/>
            </a:ext>
          </a:extLst>
        </xdr:cNvPr>
        <xdr:cNvSpPr txBox="1"/>
      </xdr:nvSpPr>
      <xdr:spPr>
        <a:xfrm>
          <a:off x="16380136" y="1030164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59</xdr:row>
      <xdr:rowOff>0</xdr:rowOff>
    </xdr:from>
    <xdr:ext cx="914400" cy="264560"/>
    <xdr:sp macro="" textlink="">
      <xdr:nvSpPr>
        <xdr:cNvPr id="7399" name="TextBox 7398">
          <a:extLst>
            <a:ext uri="{FF2B5EF4-FFF2-40B4-BE49-F238E27FC236}">
              <a16:creationId xmlns:a16="http://schemas.microsoft.com/office/drawing/2014/main" id="{00000000-0008-0000-6100-0000E71C0000}"/>
            </a:ext>
          </a:extLst>
        </xdr:cNvPr>
        <xdr:cNvSpPr txBox="1"/>
      </xdr:nvSpPr>
      <xdr:spPr>
        <a:xfrm>
          <a:off x="16380136" y="1030164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59</xdr:row>
      <xdr:rowOff>0</xdr:rowOff>
    </xdr:from>
    <xdr:ext cx="914400" cy="264560"/>
    <xdr:sp macro="" textlink="">
      <xdr:nvSpPr>
        <xdr:cNvPr id="7400" name="TextBox 7399">
          <a:extLst>
            <a:ext uri="{FF2B5EF4-FFF2-40B4-BE49-F238E27FC236}">
              <a16:creationId xmlns:a16="http://schemas.microsoft.com/office/drawing/2014/main" id="{00000000-0008-0000-6100-0000E81C0000}"/>
            </a:ext>
          </a:extLst>
        </xdr:cNvPr>
        <xdr:cNvSpPr txBox="1"/>
      </xdr:nvSpPr>
      <xdr:spPr>
        <a:xfrm>
          <a:off x="16380136" y="1030164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59</xdr:row>
      <xdr:rowOff>0</xdr:rowOff>
    </xdr:from>
    <xdr:ext cx="914400" cy="264560"/>
    <xdr:sp macro="" textlink="">
      <xdr:nvSpPr>
        <xdr:cNvPr id="7401" name="TextBox 7400">
          <a:extLst>
            <a:ext uri="{FF2B5EF4-FFF2-40B4-BE49-F238E27FC236}">
              <a16:creationId xmlns:a16="http://schemas.microsoft.com/office/drawing/2014/main" id="{00000000-0008-0000-6100-0000E91C0000}"/>
            </a:ext>
          </a:extLst>
        </xdr:cNvPr>
        <xdr:cNvSpPr txBox="1"/>
      </xdr:nvSpPr>
      <xdr:spPr>
        <a:xfrm>
          <a:off x="16380136" y="1030164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7402" name="TextBox 7401">
          <a:extLst>
            <a:ext uri="{FF2B5EF4-FFF2-40B4-BE49-F238E27FC236}">
              <a16:creationId xmlns:a16="http://schemas.microsoft.com/office/drawing/2014/main" id="{00000000-0008-0000-6100-0000EA1C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7403" name="TextBox 7402">
          <a:extLst>
            <a:ext uri="{FF2B5EF4-FFF2-40B4-BE49-F238E27FC236}">
              <a16:creationId xmlns:a16="http://schemas.microsoft.com/office/drawing/2014/main" id="{00000000-0008-0000-6100-0000EB1C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7404" name="TextBox 7403">
          <a:extLst>
            <a:ext uri="{FF2B5EF4-FFF2-40B4-BE49-F238E27FC236}">
              <a16:creationId xmlns:a16="http://schemas.microsoft.com/office/drawing/2014/main" id="{00000000-0008-0000-6100-0000EC1C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7405" name="TextBox 7404">
          <a:extLst>
            <a:ext uri="{FF2B5EF4-FFF2-40B4-BE49-F238E27FC236}">
              <a16:creationId xmlns:a16="http://schemas.microsoft.com/office/drawing/2014/main" id="{00000000-0008-0000-6100-0000ED1C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7406" name="TextBox 7405">
          <a:extLst>
            <a:ext uri="{FF2B5EF4-FFF2-40B4-BE49-F238E27FC236}">
              <a16:creationId xmlns:a16="http://schemas.microsoft.com/office/drawing/2014/main" id="{00000000-0008-0000-6100-0000EE1C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7407" name="TextBox 7406">
          <a:extLst>
            <a:ext uri="{FF2B5EF4-FFF2-40B4-BE49-F238E27FC236}">
              <a16:creationId xmlns:a16="http://schemas.microsoft.com/office/drawing/2014/main" id="{00000000-0008-0000-6100-0000EF1C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7408" name="TextBox 7407">
          <a:extLst>
            <a:ext uri="{FF2B5EF4-FFF2-40B4-BE49-F238E27FC236}">
              <a16:creationId xmlns:a16="http://schemas.microsoft.com/office/drawing/2014/main" id="{00000000-0008-0000-6100-0000F01C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7409" name="TextBox 7408">
          <a:extLst>
            <a:ext uri="{FF2B5EF4-FFF2-40B4-BE49-F238E27FC236}">
              <a16:creationId xmlns:a16="http://schemas.microsoft.com/office/drawing/2014/main" id="{00000000-0008-0000-6100-0000F11C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7410" name="TextBox 7409">
          <a:extLst>
            <a:ext uri="{FF2B5EF4-FFF2-40B4-BE49-F238E27FC236}">
              <a16:creationId xmlns:a16="http://schemas.microsoft.com/office/drawing/2014/main" id="{00000000-0008-0000-6100-0000F21C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7411" name="TextBox 7410">
          <a:extLst>
            <a:ext uri="{FF2B5EF4-FFF2-40B4-BE49-F238E27FC236}">
              <a16:creationId xmlns:a16="http://schemas.microsoft.com/office/drawing/2014/main" id="{00000000-0008-0000-6100-0000F31C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7412" name="TextBox 7411">
          <a:extLst>
            <a:ext uri="{FF2B5EF4-FFF2-40B4-BE49-F238E27FC236}">
              <a16:creationId xmlns:a16="http://schemas.microsoft.com/office/drawing/2014/main" id="{00000000-0008-0000-6100-0000F41C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7413" name="TextBox 7412">
          <a:extLst>
            <a:ext uri="{FF2B5EF4-FFF2-40B4-BE49-F238E27FC236}">
              <a16:creationId xmlns:a16="http://schemas.microsoft.com/office/drawing/2014/main" id="{00000000-0008-0000-6100-0000F51C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59</xdr:row>
      <xdr:rowOff>0</xdr:rowOff>
    </xdr:from>
    <xdr:ext cx="914400" cy="264560"/>
    <xdr:sp macro="" textlink="">
      <xdr:nvSpPr>
        <xdr:cNvPr id="7414" name="TextBox 7413">
          <a:extLst>
            <a:ext uri="{FF2B5EF4-FFF2-40B4-BE49-F238E27FC236}">
              <a16:creationId xmlns:a16="http://schemas.microsoft.com/office/drawing/2014/main" id="{00000000-0008-0000-6100-0000F61C0000}"/>
            </a:ext>
          </a:extLst>
        </xdr:cNvPr>
        <xdr:cNvSpPr txBox="1"/>
      </xdr:nvSpPr>
      <xdr:spPr>
        <a:xfrm>
          <a:off x="16380136" y="1030164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59</xdr:row>
      <xdr:rowOff>0</xdr:rowOff>
    </xdr:from>
    <xdr:ext cx="914400" cy="264560"/>
    <xdr:sp macro="" textlink="">
      <xdr:nvSpPr>
        <xdr:cNvPr id="7415" name="TextBox 7414">
          <a:extLst>
            <a:ext uri="{FF2B5EF4-FFF2-40B4-BE49-F238E27FC236}">
              <a16:creationId xmlns:a16="http://schemas.microsoft.com/office/drawing/2014/main" id="{00000000-0008-0000-6100-0000F71C0000}"/>
            </a:ext>
          </a:extLst>
        </xdr:cNvPr>
        <xdr:cNvSpPr txBox="1"/>
      </xdr:nvSpPr>
      <xdr:spPr>
        <a:xfrm>
          <a:off x="16380136" y="1030164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59</xdr:row>
      <xdr:rowOff>0</xdr:rowOff>
    </xdr:from>
    <xdr:ext cx="914400" cy="264560"/>
    <xdr:sp macro="" textlink="">
      <xdr:nvSpPr>
        <xdr:cNvPr id="7416" name="TextBox 7415">
          <a:extLst>
            <a:ext uri="{FF2B5EF4-FFF2-40B4-BE49-F238E27FC236}">
              <a16:creationId xmlns:a16="http://schemas.microsoft.com/office/drawing/2014/main" id="{00000000-0008-0000-6100-0000F81C0000}"/>
            </a:ext>
          </a:extLst>
        </xdr:cNvPr>
        <xdr:cNvSpPr txBox="1"/>
      </xdr:nvSpPr>
      <xdr:spPr>
        <a:xfrm>
          <a:off x="16380136" y="1030164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59</xdr:row>
      <xdr:rowOff>0</xdr:rowOff>
    </xdr:from>
    <xdr:ext cx="914400" cy="264560"/>
    <xdr:sp macro="" textlink="">
      <xdr:nvSpPr>
        <xdr:cNvPr id="7417" name="TextBox 7416">
          <a:extLst>
            <a:ext uri="{FF2B5EF4-FFF2-40B4-BE49-F238E27FC236}">
              <a16:creationId xmlns:a16="http://schemas.microsoft.com/office/drawing/2014/main" id="{00000000-0008-0000-6100-0000F91C0000}"/>
            </a:ext>
          </a:extLst>
        </xdr:cNvPr>
        <xdr:cNvSpPr txBox="1"/>
      </xdr:nvSpPr>
      <xdr:spPr>
        <a:xfrm>
          <a:off x="16380136" y="1030164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7418" name="TextBox 7417">
          <a:extLst>
            <a:ext uri="{FF2B5EF4-FFF2-40B4-BE49-F238E27FC236}">
              <a16:creationId xmlns:a16="http://schemas.microsoft.com/office/drawing/2014/main" id="{00000000-0008-0000-6100-0000FA1C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7419" name="TextBox 7418">
          <a:extLst>
            <a:ext uri="{FF2B5EF4-FFF2-40B4-BE49-F238E27FC236}">
              <a16:creationId xmlns:a16="http://schemas.microsoft.com/office/drawing/2014/main" id="{00000000-0008-0000-6100-0000FB1C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7420" name="TextBox 7419">
          <a:extLst>
            <a:ext uri="{FF2B5EF4-FFF2-40B4-BE49-F238E27FC236}">
              <a16:creationId xmlns:a16="http://schemas.microsoft.com/office/drawing/2014/main" id="{00000000-0008-0000-6100-0000FC1C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7421" name="TextBox 7420">
          <a:extLst>
            <a:ext uri="{FF2B5EF4-FFF2-40B4-BE49-F238E27FC236}">
              <a16:creationId xmlns:a16="http://schemas.microsoft.com/office/drawing/2014/main" id="{00000000-0008-0000-6100-0000FD1C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7422" name="TextBox 7421">
          <a:extLst>
            <a:ext uri="{FF2B5EF4-FFF2-40B4-BE49-F238E27FC236}">
              <a16:creationId xmlns:a16="http://schemas.microsoft.com/office/drawing/2014/main" id="{00000000-0008-0000-6100-0000FE1C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7423" name="TextBox 7422">
          <a:extLst>
            <a:ext uri="{FF2B5EF4-FFF2-40B4-BE49-F238E27FC236}">
              <a16:creationId xmlns:a16="http://schemas.microsoft.com/office/drawing/2014/main" id="{00000000-0008-0000-6100-0000FF1C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7424" name="TextBox 7423">
          <a:extLst>
            <a:ext uri="{FF2B5EF4-FFF2-40B4-BE49-F238E27FC236}">
              <a16:creationId xmlns:a16="http://schemas.microsoft.com/office/drawing/2014/main" id="{00000000-0008-0000-6100-0000001D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7425" name="TextBox 7424">
          <a:extLst>
            <a:ext uri="{FF2B5EF4-FFF2-40B4-BE49-F238E27FC236}">
              <a16:creationId xmlns:a16="http://schemas.microsoft.com/office/drawing/2014/main" id="{00000000-0008-0000-6100-0000011D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7426" name="TextBox 7425">
          <a:extLst>
            <a:ext uri="{FF2B5EF4-FFF2-40B4-BE49-F238E27FC236}">
              <a16:creationId xmlns:a16="http://schemas.microsoft.com/office/drawing/2014/main" id="{00000000-0008-0000-6100-0000021D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7427" name="TextBox 7426">
          <a:extLst>
            <a:ext uri="{FF2B5EF4-FFF2-40B4-BE49-F238E27FC236}">
              <a16:creationId xmlns:a16="http://schemas.microsoft.com/office/drawing/2014/main" id="{00000000-0008-0000-6100-0000031D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7428" name="TextBox 7427">
          <a:extLst>
            <a:ext uri="{FF2B5EF4-FFF2-40B4-BE49-F238E27FC236}">
              <a16:creationId xmlns:a16="http://schemas.microsoft.com/office/drawing/2014/main" id="{00000000-0008-0000-6100-0000041D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7429" name="TextBox 7428">
          <a:extLst>
            <a:ext uri="{FF2B5EF4-FFF2-40B4-BE49-F238E27FC236}">
              <a16:creationId xmlns:a16="http://schemas.microsoft.com/office/drawing/2014/main" id="{00000000-0008-0000-6100-0000051D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7430" name="TextBox 7429">
          <a:extLst>
            <a:ext uri="{FF2B5EF4-FFF2-40B4-BE49-F238E27FC236}">
              <a16:creationId xmlns:a16="http://schemas.microsoft.com/office/drawing/2014/main" id="{00000000-0008-0000-6100-0000061D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7431" name="TextBox 7430">
          <a:extLst>
            <a:ext uri="{FF2B5EF4-FFF2-40B4-BE49-F238E27FC236}">
              <a16:creationId xmlns:a16="http://schemas.microsoft.com/office/drawing/2014/main" id="{00000000-0008-0000-6100-0000071D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7432" name="TextBox 7431">
          <a:extLst>
            <a:ext uri="{FF2B5EF4-FFF2-40B4-BE49-F238E27FC236}">
              <a16:creationId xmlns:a16="http://schemas.microsoft.com/office/drawing/2014/main" id="{00000000-0008-0000-6100-0000081D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58</xdr:row>
      <xdr:rowOff>1013883</xdr:rowOff>
    </xdr:from>
    <xdr:ext cx="914400" cy="264560"/>
    <xdr:sp macro="" textlink="">
      <xdr:nvSpPr>
        <xdr:cNvPr id="7433" name="TextBox 7432">
          <a:extLst>
            <a:ext uri="{FF2B5EF4-FFF2-40B4-BE49-F238E27FC236}">
              <a16:creationId xmlns:a16="http://schemas.microsoft.com/office/drawing/2014/main" id="{00000000-0008-0000-6100-0000091D0000}"/>
            </a:ext>
          </a:extLst>
        </xdr:cNvPr>
        <xdr:cNvSpPr txBox="1"/>
      </xdr:nvSpPr>
      <xdr:spPr>
        <a:xfrm>
          <a:off x="16380136" y="1030143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7434" name="TextBox 7433">
          <a:extLst>
            <a:ext uri="{FF2B5EF4-FFF2-40B4-BE49-F238E27FC236}">
              <a16:creationId xmlns:a16="http://schemas.microsoft.com/office/drawing/2014/main" id="{00000000-0008-0000-6100-00000A1D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7435" name="TextBox 7434">
          <a:extLst>
            <a:ext uri="{FF2B5EF4-FFF2-40B4-BE49-F238E27FC236}">
              <a16:creationId xmlns:a16="http://schemas.microsoft.com/office/drawing/2014/main" id="{00000000-0008-0000-6100-00000B1D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7436" name="TextBox 7435">
          <a:extLst>
            <a:ext uri="{FF2B5EF4-FFF2-40B4-BE49-F238E27FC236}">
              <a16:creationId xmlns:a16="http://schemas.microsoft.com/office/drawing/2014/main" id="{00000000-0008-0000-6100-00000C1D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7437" name="TextBox 7436">
          <a:extLst>
            <a:ext uri="{FF2B5EF4-FFF2-40B4-BE49-F238E27FC236}">
              <a16:creationId xmlns:a16="http://schemas.microsoft.com/office/drawing/2014/main" id="{00000000-0008-0000-6100-00000D1D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7438" name="TextBox 7437">
          <a:extLst>
            <a:ext uri="{FF2B5EF4-FFF2-40B4-BE49-F238E27FC236}">
              <a16:creationId xmlns:a16="http://schemas.microsoft.com/office/drawing/2014/main" id="{00000000-0008-0000-6100-00000E1D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7439" name="TextBox 7438">
          <a:extLst>
            <a:ext uri="{FF2B5EF4-FFF2-40B4-BE49-F238E27FC236}">
              <a16:creationId xmlns:a16="http://schemas.microsoft.com/office/drawing/2014/main" id="{00000000-0008-0000-6100-00000F1D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7440" name="TextBox 7439">
          <a:extLst>
            <a:ext uri="{FF2B5EF4-FFF2-40B4-BE49-F238E27FC236}">
              <a16:creationId xmlns:a16="http://schemas.microsoft.com/office/drawing/2014/main" id="{00000000-0008-0000-6100-0000101D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7441" name="TextBox 7440">
          <a:extLst>
            <a:ext uri="{FF2B5EF4-FFF2-40B4-BE49-F238E27FC236}">
              <a16:creationId xmlns:a16="http://schemas.microsoft.com/office/drawing/2014/main" id="{00000000-0008-0000-6100-0000111D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7442" name="TextBox 7441">
          <a:extLst>
            <a:ext uri="{FF2B5EF4-FFF2-40B4-BE49-F238E27FC236}">
              <a16:creationId xmlns:a16="http://schemas.microsoft.com/office/drawing/2014/main" id="{00000000-0008-0000-6100-0000121D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7443" name="TextBox 7442">
          <a:extLst>
            <a:ext uri="{FF2B5EF4-FFF2-40B4-BE49-F238E27FC236}">
              <a16:creationId xmlns:a16="http://schemas.microsoft.com/office/drawing/2014/main" id="{00000000-0008-0000-6100-0000131D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7444" name="TextBox 7443">
          <a:extLst>
            <a:ext uri="{FF2B5EF4-FFF2-40B4-BE49-F238E27FC236}">
              <a16:creationId xmlns:a16="http://schemas.microsoft.com/office/drawing/2014/main" id="{00000000-0008-0000-6100-0000141D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7445" name="TextBox 7444">
          <a:extLst>
            <a:ext uri="{FF2B5EF4-FFF2-40B4-BE49-F238E27FC236}">
              <a16:creationId xmlns:a16="http://schemas.microsoft.com/office/drawing/2014/main" id="{00000000-0008-0000-6100-0000151D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7446" name="TextBox 7445">
          <a:extLst>
            <a:ext uri="{FF2B5EF4-FFF2-40B4-BE49-F238E27FC236}">
              <a16:creationId xmlns:a16="http://schemas.microsoft.com/office/drawing/2014/main" id="{00000000-0008-0000-6100-0000161D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7447" name="TextBox 7446">
          <a:extLst>
            <a:ext uri="{FF2B5EF4-FFF2-40B4-BE49-F238E27FC236}">
              <a16:creationId xmlns:a16="http://schemas.microsoft.com/office/drawing/2014/main" id="{00000000-0008-0000-6100-0000171D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7448" name="TextBox 7447">
          <a:extLst>
            <a:ext uri="{FF2B5EF4-FFF2-40B4-BE49-F238E27FC236}">
              <a16:creationId xmlns:a16="http://schemas.microsoft.com/office/drawing/2014/main" id="{00000000-0008-0000-6100-0000181D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7449" name="TextBox 7448">
          <a:extLst>
            <a:ext uri="{FF2B5EF4-FFF2-40B4-BE49-F238E27FC236}">
              <a16:creationId xmlns:a16="http://schemas.microsoft.com/office/drawing/2014/main" id="{00000000-0008-0000-6100-0000191D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7450" name="TextBox 7449">
          <a:extLst>
            <a:ext uri="{FF2B5EF4-FFF2-40B4-BE49-F238E27FC236}">
              <a16:creationId xmlns:a16="http://schemas.microsoft.com/office/drawing/2014/main" id="{00000000-0008-0000-6100-00001A1D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7451" name="TextBox 7450">
          <a:extLst>
            <a:ext uri="{FF2B5EF4-FFF2-40B4-BE49-F238E27FC236}">
              <a16:creationId xmlns:a16="http://schemas.microsoft.com/office/drawing/2014/main" id="{00000000-0008-0000-6100-00001B1D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7452" name="TextBox 7451">
          <a:extLst>
            <a:ext uri="{FF2B5EF4-FFF2-40B4-BE49-F238E27FC236}">
              <a16:creationId xmlns:a16="http://schemas.microsoft.com/office/drawing/2014/main" id="{00000000-0008-0000-6100-00001C1D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7453" name="TextBox 7452">
          <a:extLst>
            <a:ext uri="{FF2B5EF4-FFF2-40B4-BE49-F238E27FC236}">
              <a16:creationId xmlns:a16="http://schemas.microsoft.com/office/drawing/2014/main" id="{00000000-0008-0000-6100-00001D1D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7454" name="TextBox 7453">
          <a:extLst>
            <a:ext uri="{FF2B5EF4-FFF2-40B4-BE49-F238E27FC236}">
              <a16:creationId xmlns:a16="http://schemas.microsoft.com/office/drawing/2014/main" id="{00000000-0008-0000-6100-00001E1D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7455" name="TextBox 7454">
          <a:extLst>
            <a:ext uri="{FF2B5EF4-FFF2-40B4-BE49-F238E27FC236}">
              <a16:creationId xmlns:a16="http://schemas.microsoft.com/office/drawing/2014/main" id="{00000000-0008-0000-6100-00001F1D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7456" name="TextBox 7455">
          <a:extLst>
            <a:ext uri="{FF2B5EF4-FFF2-40B4-BE49-F238E27FC236}">
              <a16:creationId xmlns:a16="http://schemas.microsoft.com/office/drawing/2014/main" id="{00000000-0008-0000-6100-0000201D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7457" name="TextBox 7456">
          <a:extLst>
            <a:ext uri="{FF2B5EF4-FFF2-40B4-BE49-F238E27FC236}">
              <a16:creationId xmlns:a16="http://schemas.microsoft.com/office/drawing/2014/main" id="{00000000-0008-0000-6100-0000211D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7458" name="TextBox 7457">
          <a:extLst>
            <a:ext uri="{FF2B5EF4-FFF2-40B4-BE49-F238E27FC236}">
              <a16:creationId xmlns:a16="http://schemas.microsoft.com/office/drawing/2014/main" id="{00000000-0008-0000-6100-0000221D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7459" name="TextBox 7458">
          <a:extLst>
            <a:ext uri="{FF2B5EF4-FFF2-40B4-BE49-F238E27FC236}">
              <a16:creationId xmlns:a16="http://schemas.microsoft.com/office/drawing/2014/main" id="{00000000-0008-0000-6100-0000231D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7460" name="TextBox 7459">
          <a:extLst>
            <a:ext uri="{FF2B5EF4-FFF2-40B4-BE49-F238E27FC236}">
              <a16:creationId xmlns:a16="http://schemas.microsoft.com/office/drawing/2014/main" id="{00000000-0008-0000-6100-0000241D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7461" name="TextBox 7460">
          <a:extLst>
            <a:ext uri="{FF2B5EF4-FFF2-40B4-BE49-F238E27FC236}">
              <a16:creationId xmlns:a16="http://schemas.microsoft.com/office/drawing/2014/main" id="{00000000-0008-0000-6100-0000251D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7462" name="TextBox 7461">
          <a:extLst>
            <a:ext uri="{FF2B5EF4-FFF2-40B4-BE49-F238E27FC236}">
              <a16:creationId xmlns:a16="http://schemas.microsoft.com/office/drawing/2014/main" id="{00000000-0008-0000-6100-0000261D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7463" name="TextBox 7462">
          <a:extLst>
            <a:ext uri="{FF2B5EF4-FFF2-40B4-BE49-F238E27FC236}">
              <a16:creationId xmlns:a16="http://schemas.microsoft.com/office/drawing/2014/main" id="{00000000-0008-0000-6100-0000271D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7464" name="TextBox 7463">
          <a:extLst>
            <a:ext uri="{FF2B5EF4-FFF2-40B4-BE49-F238E27FC236}">
              <a16:creationId xmlns:a16="http://schemas.microsoft.com/office/drawing/2014/main" id="{00000000-0008-0000-6100-0000281D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7465" name="TextBox 7464">
          <a:extLst>
            <a:ext uri="{FF2B5EF4-FFF2-40B4-BE49-F238E27FC236}">
              <a16:creationId xmlns:a16="http://schemas.microsoft.com/office/drawing/2014/main" id="{00000000-0008-0000-6100-0000291D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61</xdr:row>
      <xdr:rowOff>0</xdr:rowOff>
    </xdr:from>
    <xdr:ext cx="914400" cy="264560"/>
    <xdr:sp macro="" textlink="">
      <xdr:nvSpPr>
        <xdr:cNvPr id="7466" name="TextBox 7465">
          <a:extLst>
            <a:ext uri="{FF2B5EF4-FFF2-40B4-BE49-F238E27FC236}">
              <a16:creationId xmlns:a16="http://schemas.microsoft.com/office/drawing/2014/main" id="{00000000-0008-0000-6100-00002A1D0000}"/>
            </a:ext>
          </a:extLst>
        </xdr:cNvPr>
        <xdr:cNvSpPr txBox="1"/>
      </xdr:nvSpPr>
      <xdr:spPr>
        <a:xfrm>
          <a:off x="16380136" y="1078872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61</xdr:row>
      <xdr:rowOff>0</xdr:rowOff>
    </xdr:from>
    <xdr:ext cx="914400" cy="264560"/>
    <xdr:sp macro="" textlink="">
      <xdr:nvSpPr>
        <xdr:cNvPr id="7467" name="TextBox 7466">
          <a:extLst>
            <a:ext uri="{FF2B5EF4-FFF2-40B4-BE49-F238E27FC236}">
              <a16:creationId xmlns:a16="http://schemas.microsoft.com/office/drawing/2014/main" id="{00000000-0008-0000-6100-00002B1D0000}"/>
            </a:ext>
          </a:extLst>
        </xdr:cNvPr>
        <xdr:cNvSpPr txBox="1"/>
      </xdr:nvSpPr>
      <xdr:spPr>
        <a:xfrm>
          <a:off x="16380136" y="1078872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61</xdr:row>
      <xdr:rowOff>0</xdr:rowOff>
    </xdr:from>
    <xdr:ext cx="914400" cy="264560"/>
    <xdr:sp macro="" textlink="">
      <xdr:nvSpPr>
        <xdr:cNvPr id="7468" name="TextBox 7467">
          <a:extLst>
            <a:ext uri="{FF2B5EF4-FFF2-40B4-BE49-F238E27FC236}">
              <a16:creationId xmlns:a16="http://schemas.microsoft.com/office/drawing/2014/main" id="{00000000-0008-0000-6100-00002C1D0000}"/>
            </a:ext>
          </a:extLst>
        </xdr:cNvPr>
        <xdr:cNvSpPr txBox="1"/>
      </xdr:nvSpPr>
      <xdr:spPr>
        <a:xfrm>
          <a:off x="16380136" y="1078872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61</xdr:row>
      <xdr:rowOff>0</xdr:rowOff>
    </xdr:from>
    <xdr:ext cx="914400" cy="264560"/>
    <xdr:sp macro="" textlink="">
      <xdr:nvSpPr>
        <xdr:cNvPr id="7469" name="TextBox 7468">
          <a:extLst>
            <a:ext uri="{FF2B5EF4-FFF2-40B4-BE49-F238E27FC236}">
              <a16:creationId xmlns:a16="http://schemas.microsoft.com/office/drawing/2014/main" id="{00000000-0008-0000-6100-00002D1D0000}"/>
            </a:ext>
          </a:extLst>
        </xdr:cNvPr>
        <xdr:cNvSpPr txBox="1"/>
      </xdr:nvSpPr>
      <xdr:spPr>
        <a:xfrm>
          <a:off x="16380136" y="1078872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7470" name="TextBox 7469">
          <a:extLst>
            <a:ext uri="{FF2B5EF4-FFF2-40B4-BE49-F238E27FC236}">
              <a16:creationId xmlns:a16="http://schemas.microsoft.com/office/drawing/2014/main" id="{00000000-0008-0000-6100-00002E1D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7471" name="TextBox 7470">
          <a:extLst>
            <a:ext uri="{FF2B5EF4-FFF2-40B4-BE49-F238E27FC236}">
              <a16:creationId xmlns:a16="http://schemas.microsoft.com/office/drawing/2014/main" id="{00000000-0008-0000-6100-00002F1D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7472" name="TextBox 7471">
          <a:extLst>
            <a:ext uri="{FF2B5EF4-FFF2-40B4-BE49-F238E27FC236}">
              <a16:creationId xmlns:a16="http://schemas.microsoft.com/office/drawing/2014/main" id="{00000000-0008-0000-6100-0000301D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7473" name="TextBox 7472">
          <a:extLst>
            <a:ext uri="{FF2B5EF4-FFF2-40B4-BE49-F238E27FC236}">
              <a16:creationId xmlns:a16="http://schemas.microsoft.com/office/drawing/2014/main" id="{00000000-0008-0000-6100-0000311D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7474" name="TextBox 7473">
          <a:extLst>
            <a:ext uri="{FF2B5EF4-FFF2-40B4-BE49-F238E27FC236}">
              <a16:creationId xmlns:a16="http://schemas.microsoft.com/office/drawing/2014/main" id="{00000000-0008-0000-6100-0000321D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7475" name="TextBox 7474">
          <a:extLst>
            <a:ext uri="{FF2B5EF4-FFF2-40B4-BE49-F238E27FC236}">
              <a16:creationId xmlns:a16="http://schemas.microsoft.com/office/drawing/2014/main" id="{00000000-0008-0000-6100-0000331D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7476" name="TextBox 7475">
          <a:extLst>
            <a:ext uri="{FF2B5EF4-FFF2-40B4-BE49-F238E27FC236}">
              <a16:creationId xmlns:a16="http://schemas.microsoft.com/office/drawing/2014/main" id="{00000000-0008-0000-6100-0000341D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7477" name="TextBox 7476">
          <a:extLst>
            <a:ext uri="{FF2B5EF4-FFF2-40B4-BE49-F238E27FC236}">
              <a16:creationId xmlns:a16="http://schemas.microsoft.com/office/drawing/2014/main" id="{00000000-0008-0000-6100-0000351D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7478" name="TextBox 7477">
          <a:extLst>
            <a:ext uri="{FF2B5EF4-FFF2-40B4-BE49-F238E27FC236}">
              <a16:creationId xmlns:a16="http://schemas.microsoft.com/office/drawing/2014/main" id="{00000000-0008-0000-6100-0000361D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7479" name="TextBox 7478">
          <a:extLst>
            <a:ext uri="{FF2B5EF4-FFF2-40B4-BE49-F238E27FC236}">
              <a16:creationId xmlns:a16="http://schemas.microsoft.com/office/drawing/2014/main" id="{00000000-0008-0000-6100-0000371D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7480" name="TextBox 7479">
          <a:extLst>
            <a:ext uri="{FF2B5EF4-FFF2-40B4-BE49-F238E27FC236}">
              <a16:creationId xmlns:a16="http://schemas.microsoft.com/office/drawing/2014/main" id="{00000000-0008-0000-6100-0000381D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7481" name="TextBox 7480">
          <a:extLst>
            <a:ext uri="{FF2B5EF4-FFF2-40B4-BE49-F238E27FC236}">
              <a16:creationId xmlns:a16="http://schemas.microsoft.com/office/drawing/2014/main" id="{00000000-0008-0000-6100-0000391D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61</xdr:row>
      <xdr:rowOff>0</xdr:rowOff>
    </xdr:from>
    <xdr:ext cx="914400" cy="264560"/>
    <xdr:sp macro="" textlink="">
      <xdr:nvSpPr>
        <xdr:cNvPr id="7482" name="TextBox 7481">
          <a:extLst>
            <a:ext uri="{FF2B5EF4-FFF2-40B4-BE49-F238E27FC236}">
              <a16:creationId xmlns:a16="http://schemas.microsoft.com/office/drawing/2014/main" id="{00000000-0008-0000-6100-00003A1D0000}"/>
            </a:ext>
          </a:extLst>
        </xdr:cNvPr>
        <xdr:cNvSpPr txBox="1"/>
      </xdr:nvSpPr>
      <xdr:spPr>
        <a:xfrm>
          <a:off x="16380136" y="1078872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61</xdr:row>
      <xdr:rowOff>0</xdr:rowOff>
    </xdr:from>
    <xdr:ext cx="914400" cy="264560"/>
    <xdr:sp macro="" textlink="">
      <xdr:nvSpPr>
        <xdr:cNvPr id="7483" name="TextBox 7482">
          <a:extLst>
            <a:ext uri="{FF2B5EF4-FFF2-40B4-BE49-F238E27FC236}">
              <a16:creationId xmlns:a16="http://schemas.microsoft.com/office/drawing/2014/main" id="{00000000-0008-0000-6100-00003B1D0000}"/>
            </a:ext>
          </a:extLst>
        </xdr:cNvPr>
        <xdr:cNvSpPr txBox="1"/>
      </xdr:nvSpPr>
      <xdr:spPr>
        <a:xfrm>
          <a:off x="16380136" y="1078872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61</xdr:row>
      <xdr:rowOff>0</xdr:rowOff>
    </xdr:from>
    <xdr:ext cx="914400" cy="264560"/>
    <xdr:sp macro="" textlink="">
      <xdr:nvSpPr>
        <xdr:cNvPr id="7484" name="TextBox 7483">
          <a:extLst>
            <a:ext uri="{FF2B5EF4-FFF2-40B4-BE49-F238E27FC236}">
              <a16:creationId xmlns:a16="http://schemas.microsoft.com/office/drawing/2014/main" id="{00000000-0008-0000-6100-00003C1D0000}"/>
            </a:ext>
          </a:extLst>
        </xdr:cNvPr>
        <xdr:cNvSpPr txBox="1"/>
      </xdr:nvSpPr>
      <xdr:spPr>
        <a:xfrm>
          <a:off x="16380136" y="1078872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61</xdr:row>
      <xdr:rowOff>0</xdr:rowOff>
    </xdr:from>
    <xdr:ext cx="914400" cy="264560"/>
    <xdr:sp macro="" textlink="">
      <xdr:nvSpPr>
        <xdr:cNvPr id="7485" name="TextBox 7484">
          <a:extLst>
            <a:ext uri="{FF2B5EF4-FFF2-40B4-BE49-F238E27FC236}">
              <a16:creationId xmlns:a16="http://schemas.microsoft.com/office/drawing/2014/main" id="{00000000-0008-0000-6100-00003D1D0000}"/>
            </a:ext>
          </a:extLst>
        </xdr:cNvPr>
        <xdr:cNvSpPr txBox="1"/>
      </xdr:nvSpPr>
      <xdr:spPr>
        <a:xfrm>
          <a:off x="16380136" y="1078872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7486" name="TextBox 7485">
          <a:extLst>
            <a:ext uri="{FF2B5EF4-FFF2-40B4-BE49-F238E27FC236}">
              <a16:creationId xmlns:a16="http://schemas.microsoft.com/office/drawing/2014/main" id="{00000000-0008-0000-6100-00003E1D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7487" name="TextBox 7486">
          <a:extLst>
            <a:ext uri="{FF2B5EF4-FFF2-40B4-BE49-F238E27FC236}">
              <a16:creationId xmlns:a16="http://schemas.microsoft.com/office/drawing/2014/main" id="{00000000-0008-0000-6100-00003F1D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7488" name="TextBox 7487">
          <a:extLst>
            <a:ext uri="{FF2B5EF4-FFF2-40B4-BE49-F238E27FC236}">
              <a16:creationId xmlns:a16="http://schemas.microsoft.com/office/drawing/2014/main" id="{00000000-0008-0000-6100-0000401D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7489" name="TextBox 7488">
          <a:extLst>
            <a:ext uri="{FF2B5EF4-FFF2-40B4-BE49-F238E27FC236}">
              <a16:creationId xmlns:a16="http://schemas.microsoft.com/office/drawing/2014/main" id="{00000000-0008-0000-6100-0000411D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7490" name="TextBox 7489">
          <a:extLst>
            <a:ext uri="{FF2B5EF4-FFF2-40B4-BE49-F238E27FC236}">
              <a16:creationId xmlns:a16="http://schemas.microsoft.com/office/drawing/2014/main" id="{00000000-0008-0000-6100-0000421D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7491" name="TextBox 7490">
          <a:extLst>
            <a:ext uri="{FF2B5EF4-FFF2-40B4-BE49-F238E27FC236}">
              <a16:creationId xmlns:a16="http://schemas.microsoft.com/office/drawing/2014/main" id="{00000000-0008-0000-6100-0000431D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7492" name="TextBox 7491">
          <a:extLst>
            <a:ext uri="{FF2B5EF4-FFF2-40B4-BE49-F238E27FC236}">
              <a16:creationId xmlns:a16="http://schemas.microsoft.com/office/drawing/2014/main" id="{00000000-0008-0000-6100-0000441D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7493" name="TextBox 7492">
          <a:extLst>
            <a:ext uri="{FF2B5EF4-FFF2-40B4-BE49-F238E27FC236}">
              <a16:creationId xmlns:a16="http://schemas.microsoft.com/office/drawing/2014/main" id="{00000000-0008-0000-6100-0000451D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7494" name="TextBox 7493">
          <a:extLst>
            <a:ext uri="{FF2B5EF4-FFF2-40B4-BE49-F238E27FC236}">
              <a16:creationId xmlns:a16="http://schemas.microsoft.com/office/drawing/2014/main" id="{00000000-0008-0000-6100-0000461D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7495" name="TextBox 7494">
          <a:extLst>
            <a:ext uri="{FF2B5EF4-FFF2-40B4-BE49-F238E27FC236}">
              <a16:creationId xmlns:a16="http://schemas.microsoft.com/office/drawing/2014/main" id="{00000000-0008-0000-6100-0000471D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7496" name="TextBox 7495">
          <a:extLst>
            <a:ext uri="{FF2B5EF4-FFF2-40B4-BE49-F238E27FC236}">
              <a16:creationId xmlns:a16="http://schemas.microsoft.com/office/drawing/2014/main" id="{00000000-0008-0000-6100-0000481D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7497" name="TextBox 7496">
          <a:extLst>
            <a:ext uri="{FF2B5EF4-FFF2-40B4-BE49-F238E27FC236}">
              <a16:creationId xmlns:a16="http://schemas.microsoft.com/office/drawing/2014/main" id="{00000000-0008-0000-6100-0000491D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7498" name="TextBox 7497">
          <a:extLst>
            <a:ext uri="{FF2B5EF4-FFF2-40B4-BE49-F238E27FC236}">
              <a16:creationId xmlns:a16="http://schemas.microsoft.com/office/drawing/2014/main" id="{00000000-0008-0000-6100-00004A1D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7499" name="TextBox 7498">
          <a:extLst>
            <a:ext uri="{FF2B5EF4-FFF2-40B4-BE49-F238E27FC236}">
              <a16:creationId xmlns:a16="http://schemas.microsoft.com/office/drawing/2014/main" id="{00000000-0008-0000-6100-00004B1D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7500" name="TextBox 7499">
          <a:extLst>
            <a:ext uri="{FF2B5EF4-FFF2-40B4-BE49-F238E27FC236}">
              <a16:creationId xmlns:a16="http://schemas.microsoft.com/office/drawing/2014/main" id="{00000000-0008-0000-6100-00004C1D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7501" name="TextBox 7500">
          <a:extLst>
            <a:ext uri="{FF2B5EF4-FFF2-40B4-BE49-F238E27FC236}">
              <a16:creationId xmlns:a16="http://schemas.microsoft.com/office/drawing/2014/main" id="{00000000-0008-0000-6100-00004D1D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7502" name="TextBox 7501">
          <a:extLst>
            <a:ext uri="{FF2B5EF4-FFF2-40B4-BE49-F238E27FC236}">
              <a16:creationId xmlns:a16="http://schemas.microsoft.com/office/drawing/2014/main" id="{00000000-0008-0000-6100-00004E1D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7503" name="TextBox 7502">
          <a:extLst>
            <a:ext uri="{FF2B5EF4-FFF2-40B4-BE49-F238E27FC236}">
              <a16:creationId xmlns:a16="http://schemas.microsoft.com/office/drawing/2014/main" id="{00000000-0008-0000-6100-00004F1D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7504" name="TextBox 7503">
          <a:extLst>
            <a:ext uri="{FF2B5EF4-FFF2-40B4-BE49-F238E27FC236}">
              <a16:creationId xmlns:a16="http://schemas.microsoft.com/office/drawing/2014/main" id="{00000000-0008-0000-6100-0000501D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7505" name="TextBox 7504">
          <a:extLst>
            <a:ext uri="{FF2B5EF4-FFF2-40B4-BE49-F238E27FC236}">
              <a16:creationId xmlns:a16="http://schemas.microsoft.com/office/drawing/2014/main" id="{00000000-0008-0000-6100-0000511D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7506" name="TextBox 7505">
          <a:extLst>
            <a:ext uri="{FF2B5EF4-FFF2-40B4-BE49-F238E27FC236}">
              <a16:creationId xmlns:a16="http://schemas.microsoft.com/office/drawing/2014/main" id="{00000000-0008-0000-6100-0000521D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7507" name="TextBox 7506">
          <a:extLst>
            <a:ext uri="{FF2B5EF4-FFF2-40B4-BE49-F238E27FC236}">
              <a16:creationId xmlns:a16="http://schemas.microsoft.com/office/drawing/2014/main" id="{00000000-0008-0000-6100-0000531D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7508" name="TextBox 7507">
          <a:extLst>
            <a:ext uri="{FF2B5EF4-FFF2-40B4-BE49-F238E27FC236}">
              <a16:creationId xmlns:a16="http://schemas.microsoft.com/office/drawing/2014/main" id="{00000000-0008-0000-6100-0000541D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7509" name="TextBox 7508">
          <a:extLst>
            <a:ext uri="{FF2B5EF4-FFF2-40B4-BE49-F238E27FC236}">
              <a16:creationId xmlns:a16="http://schemas.microsoft.com/office/drawing/2014/main" id="{00000000-0008-0000-6100-0000551D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61</xdr:row>
      <xdr:rowOff>0</xdr:rowOff>
    </xdr:from>
    <xdr:ext cx="914400" cy="264560"/>
    <xdr:sp macro="" textlink="">
      <xdr:nvSpPr>
        <xdr:cNvPr id="7510" name="TextBox 7509">
          <a:extLst>
            <a:ext uri="{FF2B5EF4-FFF2-40B4-BE49-F238E27FC236}">
              <a16:creationId xmlns:a16="http://schemas.microsoft.com/office/drawing/2014/main" id="{00000000-0008-0000-6100-0000561D0000}"/>
            </a:ext>
          </a:extLst>
        </xdr:cNvPr>
        <xdr:cNvSpPr txBox="1"/>
      </xdr:nvSpPr>
      <xdr:spPr>
        <a:xfrm>
          <a:off x="16380136" y="1078872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61</xdr:row>
      <xdr:rowOff>0</xdr:rowOff>
    </xdr:from>
    <xdr:ext cx="914400" cy="264560"/>
    <xdr:sp macro="" textlink="">
      <xdr:nvSpPr>
        <xdr:cNvPr id="7511" name="TextBox 7510">
          <a:extLst>
            <a:ext uri="{FF2B5EF4-FFF2-40B4-BE49-F238E27FC236}">
              <a16:creationId xmlns:a16="http://schemas.microsoft.com/office/drawing/2014/main" id="{00000000-0008-0000-6100-0000571D0000}"/>
            </a:ext>
          </a:extLst>
        </xdr:cNvPr>
        <xdr:cNvSpPr txBox="1"/>
      </xdr:nvSpPr>
      <xdr:spPr>
        <a:xfrm>
          <a:off x="16380136" y="1078872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61</xdr:row>
      <xdr:rowOff>0</xdr:rowOff>
    </xdr:from>
    <xdr:ext cx="914400" cy="264560"/>
    <xdr:sp macro="" textlink="">
      <xdr:nvSpPr>
        <xdr:cNvPr id="7512" name="TextBox 7511">
          <a:extLst>
            <a:ext uri="{FF2B5EF4-FFF2-40B4-BE49-F238E27FC236}">
              <a16:creationId xmlns:a16="http://schemas.microsoft.com/office/drawing/2014/main" id="{00000000-0008-0000-6100-0000581D0000}"/>
            </a:ext>
          </a:extLst>
        </xdr:cNvPr>
        <xdr:cNvSpPr txBox="1"/>
      </xdr:nvSpPr>
      <xdr:spPr>
        <a:xfrm>
          <a:off x="16380136" y="1078872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61</xdr:row>
      <xdr:rowOff>0</xdr:rowOff>
    </xdr:from>
    <xdr:ext cx="914400" cy="264560"/>
    <xdr:sp macro="" textlink="">
      <xdr:nvSpPr>
        <xdr:cNvPr id="7513" name="TextBox 7512">
          <a:extLst>
            <a:ext uri="{FF2B5EF4-FFF2-40B4-BE49-F238E27FC236}">
              <a16:creationId xmlns:a16="http://schemas.microsoft.com/office/drawing/2014/main" id="{00000000-0008-0000-6100-0000591D0000}"/>
            </a:ext>
          </a:extLst>
        </xdr:cNvPr>
        <xdr:cNvSpPr txBox="1"/>
      </xdr:nvSpPr>
      <xdr:spPr>
        <a:xfrm>
          <a:off x="16380136" y="1078872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7514" name="TextBox 7513">
          <a:extLst>
            <a:ext uri="{FF2B5EF4-FFF2-40B4-BE49-F238E27FC236}">
              <a16:creationId xmlns:a16="http://schemas.microsoft.com/office/drawing/2014/main" id="{00000000-0008-0000-6100-00005A1D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7515" name="TextBox 7514">
          <a:extLst>
            <a:ext uri="{FF2B5EF4-FFF2-40B4-BE49-F238E27FC236}">
              <a16:creationId xmlns:a16="http://schemas.microsoft.com/office/drawing/2014/main" id="{00000000-0008-0000-6100-00005B1D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7516" name="TextBox 7515">
          <a:extLst>
            <a:ext uri="{FF2B5EF4-FFF2-40B4-BE49-F238E27FC236}">
              <a16:creationId xmlns:a16="http://schemas.microsoft.com/office/drawing/2014/main" id="{00000000-0008-0000-6100-00005C1D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7517" name="TextBox 7516">
          <a:extLst>
            <a:ext uri="{FF2B5EF4-FFF2-40B4-BE49-F238E27FC236}">
              <a16:creationId xmlns:a16="http://schemas.microsoft.com/office/drawing/2014/main" id="{00000000-0008-0000-6100-00005D1D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7518" name="TextBox 7517">
          <a:extLst>
            <a:ext uri="{FF2B5EF4-FFF2-40B4-BE49-F238E27FC236}">
              <a16:creationId xmlns:a16="http://schemas.microsoft.com/office/drawing/2014/main" id="{00000000-0008-0000-6100-00005E1D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7519" name="TextBox 7518">
          <a:extLst>
            <a:ext uri="{FF2B5EF4-FFF2-40B4-BE49-F238E27FC236}">
              <a16:creationId xmlns:a16="http://schemas.microsoft.com/office/drawing/2014/main" id="{00000000-0008-0000-6100-00005F1D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7520" name="TextBox 7519">
          <a:extLst>
            <a:ext uri="{FF2B5EF4-FFF2-40B4-BE49-F238E27FC236}">
              <a16:creationId xmlns:a16="http://schemas.microsoft.com/office/drawing/2014/main" id="{00000000-0008-0000-6100-0000601D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7521" name="TextBox 7520">
          <a:extLst>
            <a:ext uri="{FF2B5EF4-FFF2-40B4-BE49-F238E27FC236}">
              <a16:creationId xmlns:a16="http://schemas.microsoft.com/office/drawing/2014/main" id="{00000000-0008-0000-6100-0000611D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7522" name="TextBox 7521">
          <a:extLst>
            <a:ext uri="{FF2B5EF4-FFF2-40B4-BE49-F238E27FC236}">
              <a16:creationId xmlns:a16="http://schemas.microsoft.com/office/drawing/2014/main" id="{00000000-0008-0000-6100-0000621D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7523" name="TextBox 7522">
          <a:extLst>
            <a:ext uri="{FF2B5EF4-FFF2-40B4-BE49-F238E27FC236}">
              <a16:creationId xmlns:a16="http://schemas.microsoft.com/office/drawing/2014/main" id="{00000000-0008-0000-6100-0000631D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7524" name="TextBox 7523">
          <a:extLst>
            <a:ext uri="{FF2B5EF4-FFF2-40B4-BE49-F238E27FC236}">
              <a16:creationId xmlns:a16="http://schemas.microsoft.com/office/drawing/2014/main" id="{00000000-0008-0000-6100-0000641D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7525" name="TextBox 7524">
          <a:extLst>
            <a:ext uri="{FF2B5EF4-FFF2-40B4-BE49-F238E27FC236}">
              <a16:creationId xmlns:a16="http://schemas.microsoft.com/office/drawing/2014/main" id="{00000000-0008-0000-6100-0000651D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61</xdr:row>
      <xdr:rowOff>0</xdr:rowOff>
    </xdr:from>
    <xdr:ext cx="914400" cy="264560"/>
    <xdr:sp macro="" textlink="">
      <xdr:nvSpPr>
        <xdr:cNvPr id="7526" name="TextBox 7525">
          <a:extLst>
            <a:ext uri="{FF2B5EF4-FFF2-40B4-BE49-F238E27FC236}">
              <a16:creationId xmlns:a16="http://schemas.microsoft.com/office/drawing/2014/main" id="{00000000-0008-0000-6100-0000661D0000}"/>
            </a:ext>
          </a:extLst>
        </xdr:cNvPr>
        <xdr:cNvSpPr txBox="1"/>
      </xdr:nvSpPr>
      <xdr:spPr>
        <a:xfrm>
          <a:off x="16380136" y="1078872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61</xdr:row>
      <xdr:rowOff>0</xdr:rowOff>
    </xdr:from>
    <xdr:ext cx="914400" cy="264560"/>
    <xdr:sp macro="" textlink="">
      <xdr:nvSpPr>
        <xdr:cNvPr id="7527" name="TextBox 7526">
          <a:extLst>
            <a:ext uri="{FF2B5EF4-FFF2-40B4-BE49-F238E27FC236}">
              <a16:creationId xmlns:a16="http://schemas.microsoft.com/office/drawing/2014/main" id="{00000000-0008-0000-6100-0000671D0000}"/>
            </a:ext>
          </a:extLst>
        </xdr:cNvPr>
        <xdr:cNvSpPr txBox="1"/>
      </xdr:nvSpPr>
      <xdr:spPr>
        <a:xfrm>
          <a:off x="16380136" y="1078872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61</xdr:row>
      <xdr:rowOff>0</xdr:rowOff>
    </xdr:from>
    <xdr:ext cx="914400" cy="264560"/>
    <xdr:sp macro="" textlink="">
      <xdr:nvSpPr>
        <xdr:cNvPr id="7528" name="TextBox 7527">
          <a:extLst>
            <a:ext uri="{FF2B5EF4-FFF2-40B4-BE49-F238E27FC236}">
              <a16:creationId xmlns:a16="http://schemas.microsoft.com/office/drawing/2014/main" id="{00000000-0008-0000-6100-0000681D0000}"/>
            </a:ext>
          </a:extLst>
        </xdr:cNvPr>
        <xdr:cNvSpPr txBox="1"/>
      </xdr:nvSpPr>
      <xdr:spPr>
        <a:xfrm>
          <a:off x="16380136" y="1078872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61</xdr:row>
      <xdr:rowOff>0</xdr:rowOff>
    </xdr:from>
    <xdr:ext cx="914400" cy="264560"/>
    <xdr:sp macro="" textlink="">
      <xdr:nvSpPr>
        <xdr:cNvPr id="7529" name="TextBox 7528">
          <a:extLst>
            <a:ext uri="{FF2B5EF4-FFF2-40B4-BE49-F238E27FC236}">
              <a16:creationId xmlns:a16="http://schemas.microsoft.com/office/drawing/2014/main" id="{00000000-0008-0000-6100-0000691D0000}"/>
            </a:ext>
          </a:extLst>
        </xdr:cNvPr>
        <xdr:cNvSpPr txBox="1"/>
      </xdr:nvSpPr>
      <xdr:spPr>
        <a:xfrm>
          <a:off x="16380136" y="1078872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7530" name="TextBox 7529">
          <a:extLst>
            <a:ext uri="{FF2B5EF4-FFF2-40B4-BE49-F238E27FC236}">
              <a16:creationId xmlns:a16="http://schemas.microsoft.com/office/drawing/2014/main" id="{00000000-0008-0000-6100-00006A1D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7531" name="TextBox 7530">
          <a:extLst>
            <a:ext uri="{FF2B5EF4-FFF2-40B4-BE49-F238E27FC236}">
              <a16:creationId xmlns:a16="http://schemas.microsoft.com/office/drawing/2014/main" id="{00000000-0008-0000-6100-00006B1D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7532" name="TextBox 7531">
          <a:extLst>
            <a:ext uri="{FF2B5EF4-FFF2-40B4-BE49-F238E27FC236}">
              <a16:creationId xmlns:a16="http://schemas.microsoft.com/office/drawing/2014/main" id="{00000000-0008-0000-6100-00006C1D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7533" name="TextBox 7532">
          <a:extLst>
            <a:ext uri="{FF2B5EF4-FFF2-40B4-BE49-F238E27FC236}">
              <a16:creationId xmlns:a16="http://schemas.microsoft.com/office/drawing/2014/main" id="{00000000-0008-0000-6100-00006D1D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7534" name="TextBox 7533">
          <a:extLst>
            <a:ext uri="{FF2B5EF4-FFF2-40B4-BE49-F238E27FC236}">
              <a16:creationId xmlns:a16="http://schemas.microsoft.com/office/drawing/2014/main" id="{00000000-0008-0000-6100-00006E1D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7535" name="TextBox 7534">
          <a:extLst>
            <a:ext uri="{FF2B5EF4-FFF2-40B4-BE49-F238E27FC236}">
              <a16:creationId xmlns:a16="http://schemas.microsoft.com/office/drawing/2014/main" id="{00000000-0008-0000-6100-00006F1D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7536" name="TextBox 7535">
          <a:extLst>
            <a:ext uri="{FF2B5EF4-FFF2-40B4-BE49-F238E27FC236}">
              <a16:creationId xmlns:a16="http://schemas.microsoft.com/office/drawing/2014/main" id="{00000000-0008-0000-6100-0000701D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7537" name="TextBox 7536">
          <a:extLst>
            <a:ext uri="{FF2B5EF4-FFF2-40B4-BE49-F238E27FC236}">
              <a16:creationId xmlns:a16="http://schemas.microsoft.com/office/drawing/2014/main" id="{00000000-0008-0000-6100-0000711D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7538" name="TextBox 7537">
          <a:extLst>
            <a:ext uri="{FF2B5EF4-FFF2-40B4-BE49-F238E27FC236}">
              <a16:creationId xmlns:a16="http://schemas.microsoft.com/office/drawing/2014/main" id="{00000000-0008-0000-6100-0000721D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7539" name="TextBox 7538">
          <a:extLst>
            <a:ext uri="{FF2B5EF4-FFF2-40B4-BE49-F238E27FC236}">
              <a16:creationId xmlns:a16="http://schemas.microsoft.com/office/drawing/2014/main" id="{00000000-0008-0000-6100-0000731D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7540" name="TextBox 7539">
          <a:extLst>
            <a:ext uri="{FF2B5EF4-FFF2-40B4-BE49-F238E27FC236}">
              <a16:creationId xmlns:a16="http://schemas.microsoft.com/office/drawing/2014/main" id="{00000000-0008-0000-6100-0000741D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7541" name="TextBox 7540">
          <a:extLst>
            <a:ext uri="{FF2B5EF4-FFF2-40B4-BE49-F238E27FC236}">
              <a16:creationId xmlns:a16="http://schemas.microsoft.com/office/drawing/2014/main" id="{00000000-0008-0000-6100-0000751D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7542" name="TextBox 7541">
          <a:extLst>
            <a:ext uri="{FF2B5EF4-FFF2-40B4-BE49-F238E27FC236}">
              <a16:creationId xmlns:a16="http://schemas.microsoft.com/office/drawing/2014/main" id="{00000000-0008-0000-6100-0000761D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7543" name="TextBox 7542">
          <a:extLst>
            <a:ext uri="{FF2B5EF4-FFF2-40B4-BE49-F238E27FC236}">
              <a16:creationId xmlns:a16="http://schemas.microsoft.com/office/drawing/2014/main" id="{00000000-0008-0000-6100-0000771D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7544" name="TextBox 7543">
          <a:extLst>
            <a:ext uri="{FF2B5EF4-FFF2-40B4-BE49-F238E27FC236}">
              <a16:creationId xmlns:a16="http://schemas.microsoft.com/office/drawing/2014/main" id="{00000000-0008-0000-6100-0000781D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60</xdr:row>
      <xdr:rowOff>1013883</xdr:rowOff>
    </xdr:from>
    <xdr:ext cx="914400" cy="264560"/>
    <xdr:sp macro="" textlink="">
      <xdr:nvSpPr>
        <xdr:cNvPr id="7545" name="TextBox 7544">
          <a:extLst>
            <a:ext uri="{FF2B5EF4-FFF2-40B4-BE49-F238E27FC236}">
              <a16:creationId xmlns:a16="http://schemas.microsoft.com/office/drawing/2014/main" id="{00000000-0008-0000-6100-0000791D0000}"/>
            </a:ext>
          </a:extLst>
        </xdr:cNvPr>
        <xdr:cNvSpPr txBox="1"/>
      </xdr:nvSpPr>
      <xdr:spPr>
        <a:xfrm>
          <a:off x="16380136" y="107885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7546" name="TextBox 7545">
          <a:extLst>
            <a:ext uri="{FF2B5EF4-FFF2-40B4-BE49-F238E27FC236}">
              <a16:creationId xmlns:a16="http://schemas.microsoft.com/office/drawing/2014/main" id="{00000000-0008-0000-6100-00007A1D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7547" name="TextBox 7546">
          <a:extLst>
            <a:ext uri="{FF2B5EF4-FFF2-40B4-BE49-F238E27FC236}">
              <a16:creationId xmlns:a16="http://schemas.microsoft.com/office/drawing/2014/main" id="{00000000-0008-0000-6100-00007B1D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7548" name="TextBox 7547">
          <a:extLst>
            <a:ext uri="{FF2B5EF4-FFF2-40B4-BE49-F238E27FC236}">
              <a16:creationId xmlns:a16="http://schemas.microsoft.com/office/drawing/2014/main" id="{00000000-0008-0000-6100-00007C1D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7549" name="TextBox 7548">
          <a:extLst>
            <a:ext uri="{FF2B5EF4-FFF2-40B4-BE49-F238E27FC236}">
              <a16:creationId xmlns:a16="http://schemas.microsoft.com/office/drawing/2014/main" id="{00000000-0008-0000-6100-00007D1D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7550" name="TextBox 7549">
          <a:extLst>
            <a:ext uri="{FF2B5EF4-FFF2-40B4-BE49-F238E27FC236}">
              <a16:creationId xmlns:a16="http://schemas.microsoft.com/office/drawing/2014/main" id="{00000000-0008-0000-6100-00007E1D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7551" name="TextBox 7550">
          <a:extLst>
            <a:ext uri="{FF2B5EF4-FFF2-40B4-BE49-F238E27FC236}">
              <a16:creationId xmlns:a16="http://schemas.microsoft.com/office/drawing/2014/main" id="{00000000-0008-0000-6100-00007F1D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7552" name="TextBox 7551">
          <a:extLst>
            <a:ext uri="{FF2B5EF4-FFF2-40B4-BE49-F238E27FC236}">
              <a16:creationId xmlns:a16="http://schemas.microsoft.com/office/drawing/2014/main" id="{00000000-0008-0000-6100-0000801D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7553" name="TextBox 7552">
          <a:extLst>
            <a:ext uri="{FF2B5EF4-FFF2-40B4-BE49-F238E27FC236}">
              <a16:creationId xmlns:a16="http://schemas.microsoft.com/office/drawing/2014/main" id="{00000000-0008-0000-6100-0000811D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7554" name="TextBox 7553">
          <a:extLst>
            <a:ext uri="{FF2B5EF4-FFF2-40B4-BE49-F238E27FC236}">
              <a16:creationId xmlns:a16="http://schemas.microsoft.com/office/drawing/2014/main" id="{00000000-0008-0000-6100-0000821D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7555" name="TextBox 7554">
          <a:extLst>
            <a:ext uri="{FF2B5EF4-FFF2-40B4-BE49-F238E27FC236}">
              <a16:creationId xmlns:a16="http://schemas.microsoft.com/office/drawing/2014/main" id="{00000000-0008-0000-6100-0000831D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7556" name="TextBox 7555">
          <a:extLst>
            <a:ext uri="{FF2B5EF4-FFF2-40B4-BE49-F238E27FC236}">
              <a16:creationId xmlns:a16="http://schemas.microsoft.com/office/drawing/2014/main" id="{00000000-0008-0000-6100-0000841D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7557" name="TextBox 7556">
          <a:extLst>
            <a:ext uri="{FF2B5EF4-FFF2-40B4-BE49-F238E27FC236}">
              <a16:creationId xmlns:a16="http://schemas.microsoft.com/office/drawing/2014/main" id="{00000000-0008-0000-6100-0000851D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7558" name="TextBox 7557">
          <a:extLst>
            <a:ext uri="{FF2B5EF4-FFF2-40B4-BE49-F238E27FC236}">
              <a16:creationId xmlns:a16="http://schemas.microsoft.com/office/drawing/2014/main" id="{00000000-0008-0000-6100-0000861D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7559" name="TextBox 7558">
          <a:extLst>
            <a:ext uri="{FF2B5EF4-FFF2-40B4-BE49-F238E27FC236}">
              <a16:creationId xmlns:a16="http://schemas.microsoft.com/office/drawing/2014/main" id="{00000000-0008-0000-6100-0000871D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7560" name="TextBox 7559">
          <a:extLst>
            <a:ext uri="{FF2B5EF4-FFF2-40B4-BE49-F238E27FC236}">
              <a16:creationId xmlns:a16="http://schemas.microsoft.com/office/drawing/2014/main" id="{00000000-0008-0000-6100-0000881D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7561" name="TextBox 7560">
          <a:extLst>
            <a:ext uri="{FF2B5EF4-FFF2-40B4-BE49-F238E27FC236}">
              <a16:creationId xmlns:a16="http://schemas.microsoft.com/office/drawing/2014/main" id="{00000000-0008-0000-6100-0000891D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7562" name="TextBox 7561">
          <a:extLst>
            <a:ext uri="{FF2B5EF4-FFF2-40B4-BE49-F238E27FC236}">
              <a16:creationId xmlns:a16="http://schemas.microsoft.com/office/drawing/2014/main" id="{00000000-0008-0000-6100-00008A1D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7563" name="TextBox 7562">
          <a:extLst>
            <a:ext uri="{FF2B5EF4-FFF2-40B4-BE49-F238E27FC236}">
              <a16:creationId xmlns:a16="http://schemas.microsoft.com/office/drawing/2014/main" id="{00000000-0008-0000-6100-00008B1D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7564" name="TextBox 7563">
          <a:extLst>
            <a:ext uri="{FF2B5EF4-FFF2-40B4-BE49-F238E27FC236}">
              <a16:creationId xmlns:a16="http://schemas.microsoft.com/office/drawing/2014/main" id="{00000000-0008-0000-6100-00008C1D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7565" name="TextBox 7564">
          <a:extLst>
            <a:ext uri="{FF2B5EF4-FFF2-40B4-BE49-F238E27FC236}">
              <a16:creationId xmlns:a16="http://schemas.microsoft.com/office/drawing/2014/main" id="{00000000-0008-0000-6100-00008D1D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7566" name="TextBox 7565">
          <a:extLst>
            <a:ext uri="{FF2B5EF4-FFF2-40B4-BE49-F238E27FC236}">
              <a16:creationId xmlns:a16="http://schemas.microsoft.com/office/drawing/2014/main" id="{00000000-0008-0000-6100-00008E1D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7567" name="TextBox 7566">
          <a:extLst>
            <a:ext uri="{FF2B5EF4-FFF2-40B4-BE49-F238E27FC236}">
              <a16:creationId xmlns:a16="http://schemas.microsoft.com/office/drawing/2014/main" id="{00000000-0008-0000-6100-00008F1D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7568" name="TextBox 7567">
          <a:extLst>
            <a:ext uri="{FF2B5EF4-FFF2-40B4-BE49-F238E27FC236}">
              <a16:creationId xmlns:a16="http://schemas.microsoft.com/office/drawing/2014/main" id="{00000000-0008-0000-6100-0000901D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7569" name="TextBox 7568">
          <a:extLst>
            <a:ext uri="{FF2B5EF4-FFF2-40B4-BE49-F238E27FC236}">
              <a16:creationId xmlns:a16="http://schemas.microsoft.com/office/drawing/2014/main" id="{00000000-0008-0000-6100-0000911D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7570" name="TextBox 7569">
          <a:extLst>
            <a:ext uri="{FF2B5EF4-FFF2-40B4-BE49-F238E27FC236}">
              <a16:creationId xmlns:a16="http://schemas.microsoft.com/office/drawing/2014/main" id="{00000000-0008-0000-6100-0000921D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7571" name="TextBox 7570">
          <a:extLst>
            <a:ext uri="{FF2B5EF4-FFF2-40B4-BE49-F238E27FC236}">
              <a16:creationId xmlns:a16="http://schemas.microsoft.com/office/drawing/2014/main" id="{00000000-0008-0000-6100-0000931D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7572" name="TextBox 7571">
          <a:extLst>
            <a:ext uri="{FF2B5EF4-FFF2-40B4-BE49-F238E27FC236}">
              <a16:creationId xmlns:a16="http://schemas.microsoft.com/office/drawing/2014/main" id="{00000000-0008-0000-6100-0000941D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7573" name="TextBox 7572">
          <a:extLst>
            <a:ext uri="{FF2B5EF4-FFF2-40B4-BE49-F238E27FC236}">
              <a16:creationId xmlns:a16="http://schemas.microsoft.com/office/drawing/2014/main" id="{00000000-0008-0000-6100-0000951D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7574" name="TextBox 7573">
          <a:extLst>
            <a:ext uri="{FF2B5EF4-FFF2-40B4-BE49-F238E27FC236}">
              <a16:creationId xmlns:a16="http://schemas.microsoft.com/office/drawing/2014/main" id="{00000000-0008-0000-6100-0000961D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7575" name="TextBox 7574">
          <a:extLst>
            <a:ext uri="{FF2B5EF4-FFF2-40B4-BE49-F238E27FC236}">
              <a16:creationId xmlns:a16="http://schemas.microsoft.com/office/drawing/2014/main" id="{00000000-0008-0000-6100-0000971D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7576" name="TextBox 7575">
          <a:extLst>
            <a:ext uri="{FF2B5EF4-FFF2-40B4-BE49-F238E27FC236}">
              <a16:creationId xmlns:a16="http://schemas.microsoft.com/office/drawing/2014/main" id="{00000000-0008-0000-6100-0000981D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7577" name="TextBox 7576">
          <a:extLst>
            <a:ext uri="{FF2B5EF4-FFF2-40B4-BE49-F238E27FC236}">
              <a16:creationId xmlns:a16="http://schemas.microsoft.com/office/drawing/2014/main" id="{00000000-0008-0000-6100-0000991D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63</xdr:row>
      <xdr:rowOff>0</xdr:rowOff>
    </xdr:from>
    <xdr:ext cx="914400" cy="264560"/>
    <xdr:sp macro="" textlink="">
      <xdr:nvSpPr>
        <xdr:cNvPr id="7578" name="TextBox 7577">
          <a:extLst>
            <a:ext uri="{FF2B5EF4-FFF2-40B4-BE49-F238E27FC236}">
              <a16:creationId xmlns:a16="http://schemas.microsoft.com/office/drawing/2014/main" id="{00000000-0008-0000-6100-00009A1D0000}"/>
            </a:ext>
          </a:extLst>
        </xdr:cNvPr>
        <xdr:cNvSpPr txBox="1"/>
      </xdr:nvSpPr>
      <xdr:spPr>
        <a:xfrm>
          <a:off x="16380136" y="11121614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63</xdr:row>
      <xdr:rowOff>0</xdr:rowOff>
    </xdr:from>
    <xdr:ext cx="914400" cy="264560"/>
    <xdr:sp macro="" textlink="">
      <xdr:nvSpPr>
        <xdr:cNvPr id="7579" name="TextBox 7578">
          <a:extLst>
            <a:ext uri="{FF2B5EF4-FFF2-40B4-BE49-F238E27FC236}">
              <a16:creationId xmlns:a16="http://schemas.microsoft.com/office/drawing/2014/main" id="{00000000-0008-0000-6100-00009B1D0000}"/>
            </a:ext>
          </a:extLst>
        </xdr:cNvPr>
        <xdr:cNvSpPr txBox="1"/>
      </xdr:nvSpPr>
      <xdr:spPr>
        <a:xfrm>
          <a:off x="16380136" y="11121614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63</xdr:row>
      <xdr:rowOff>0</xdr:rowOff>
    </xdr:from>
    <xdr:ext cx="914400" cy="264560"/>
    <xdr:sp macro="" textlink="">
      <xdr:nvSpPr>
        <xdr:cNvPr id="7580" name="TextBox 7579">
          <a:extLst>
            <a:ext uri="{FF2B5EF4-FFF2-40B4-BE49-F238E27FC236}">
              <a16:creationId xmlns:a16="http://schemas.microsoft.com/office/drawing/2014/main" id="{00000000-0008-0000-6100-00009C1D0000}"/>
            </a:ext>
          </a:extLst>
        </xdr:cNvPr>
        <xdr:cNvSpPr txBox="1"/>
      </xdr:nvSpPr>
      <xdr:spPr>
        <a:xfrm>
          <a:off x="16380136" y="11121614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63</xdr:row>
      <xdr:rowOff>0</xdr:rowOff>
    </xdr:from>
    <xdr:ext cx="914400" cy="264560"/>
    <xdr:sp macro="" textlink="">
      <xdr:nvSpPr>
        <xdr:cNvPr id="7581" name="TextBox 7580">
          <a:extLst>
            <a:ext uri="{FF2B5EF4-FFF2-40B4-BE49-F238E27FC236}">
              <a16:creationId xmlns:a16="http://schemas.microsoft.com/office/drawing/2014/main" id="{00000000-0008-0000-6100-00009D1D0000}"/>
            </a:ext>
          </a:extLst>
        </xdr:cNvPr>
        <xdr:cNvSpPr txBox="1"/>
      </xdr:nvSpPr>
      <xdr:spPr>
        <a:xfrm>
          <a:off x="16380136" y="11121614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7582" name="TextBox 7581">
          <a:extLst>
            <a:ext uri="{FF2B5EF4-FFF2-40B4-BE49-F238E27FC236}">
              <a16:creationId xmlns:a16="http://schemas.microsoft.com/office/drawing/2014/main" id="{00000000-0008-0000-6100-00009E1D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7583" name="TextBox 7582">
          <a:extLst>
            <a:ext uri="{FF2B5EF4-FFF2-40B4-BE49-F238E27FC236}">
              <a16:creationId xmlns:a16="http://schemas.microsoft.com/office/drawing/2014/main" id="{00000000-0008-0000-6100-00009F1D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7584" name="TextBox 7583">
          <a:extLst>
            <a:ext uri="{FF2B5EF4-FFF2-40B4-BE49-F238E27FC236}">
              <a16:creationId xmlns:a16="http://schemas.microsoft.com/office/drawing/2014/main" id="{00000000-0008-0000-6100-0000A01D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7585" name="TextBox 7584">
          <a:extLst>
            <a:ext uri="{FF2B5EF4-FFF2-40B4-BE49-F238E27FC236}">
              <a16:creationId xmlns:a16="http://schemas.microsoft.com/office/drawing/2014/main" id="{00000000-0008-0000-6100-0000A11D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7586" name="TextBox 7585">
          <a:extLst>
            <a:ext uri="{FF2B5EF4-FFF2-40B4-BE49-F238E27FC236}">
              <a16:creationId xmlns:a16="http://schemas.microsoft.com/office/drawing/2014/main" id="{00000000-0008-0000-6100-0000A21D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7587" name="TextBox 7586">
          <a:extLst>
            <a:ext uri="{FF2B5EF4-FFF2-40B4-BE49-F238E27FC236}">
              <a16:creationId xmlns:a16="http://schemas.microsoft.com/office/drawing/2014/main" id="{00000000-0008-0000-6100-0000A31D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7588" name="TextBox 7587">
          <a:extLst>
            <a:ext uri="{FF2B5EF4-FFF2-40B4-BE49-F238E27FC236}">
              <a16:creationId xmlns:a16="http://schemas.microsoft.com/office/drawing/2014/main" id="{00000000-0008-0000-6100-0000A41D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7589" name="TextBox 7588">
          <a:extLst>
            <a:ext uri="{FF2B5EF4-FFF2-40B4-BE49-F238E27FC236}">
              <a16:creationId xmlns:a16="http://schemas.microsoft.com/office/drawing/2014/main" id="{00000000-0008-0000-6100-0000A51D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7590" name="TextBox 7589">
          <a:extLst>
            <a:ext uri="{FF2B5EF4-FFF2-40B4-BE49-F238E27FC236}">
              <a16:creationId xmlns:a16="http://schemas.microsoft.com/office/drawing/2014/main" id="{00000000-0008-0000-6100-0000A61D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7591" name="TextBox 7590">
          <a:extLst>
            <a:ext uri="{FF2B5EF4-FFF2-40B4-BE49-F238E27FC236}">
              <a16:creationId xmlns:a16="http://schemas.microsoft.com/office/drawing/2014/main" id="{00000000-0008-0000-6100-0000A71D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7592" name="TextBox 7591">
          <a:extLst>
            <a:ext uri="{FF2B5EF4-FFF2-40B4-BE49-F238E27FC236}">
              <a16:creationId xmlns:a16="http://schemas.microsoft.com/office/drawing/2014/main" id="{00000000-0008-0000-6100-0000A81D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7593" name="TextBox 7592">
          <a:extLst>
            <a:ext uri="{FF2B5EF4-FFF2-40B4-BE49-F238E27FC236}">
              <a16:creationId xmlns:a16="http://schemas.microsoft.com/office/drawing/2014/main" id="{00000000-0008-0000-6100-0000A91D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63</xdr:row>
      <xdr:rowOff>0</xdr:rowOff>
    </xdr:from>
    <xdr:ext cx="914400" cy="264560"/>
    <xdr:sp macro="" textlink="">
      <xdr:nvSpPr>
        <xdr:cNvPr id="7594" name="TextBox 7593">
          <a:extLst>
            <a:ext uri="{FF2B5EF4-FFF2-40B4-BE49-F238E27FC236}">
              <a16:creationId xmlns:a16="http://schemas.microsoft.com/office/drawing/2014/main" id="{00000000-0008-0000-6100-0000AA1D0000}"/>
            </a:ext>
          </a:extLst>
        </xdr:cNvPr>
        <xdr:cNvSpPr txBox="1"/>
      </xdr:nvSpPr>
      <xdr:spPr>
        <a:xfrm>
          <a:off x="16380136" y="11121614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63</xdr:row>
      <xdr:rowOff>0</xdr:rowOff>
    </xdr:from>
    <xdr:ext cx="914400" cy="264560"/>
    <xdr:sp macro="" textlink="">
      <xdr:nvSpPr>
        <xdr:cNvPr id="7595" name="TextBox 7594">
          <a:extLst>
            <a:ext uri="{FF2B5EF4-FFF2-40B4-BE49-F238E27FC236}">
              <a16:creationId xmlns:a16="http://schemas.microsoft.com/office/drawing/2014/main" id="{00000000-0008-0000-6100-0000AB1D0000}"/>
            </a:ext>
          </a:extLst>
        </xdr:cNvPr>
        <xdr:cNvSpPr txBox="1"/>
      </xdr:nvSpPr>
      <xdr:spPr>
        <a:xfrm>
          <a:off x="16380136" y="11121614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63</xdr:row>
      <xdr:rowOff>0</xdr:rowOff>
    </xdr:from>
    <xdr:ext cx="914400" cy="264560"/>
    <xdr:sp macro="" textlink="">
      <xdr:nvSpPr>
        <xdr:cNvPr id="7596" name="TextBox 7595">
          <a:extLst>
            <a:ext uri="{FF2B5EF4-FFF2-40B4-BE49-F238E27FC236}">
              <a16:creationId xmlns:a16="http://schemas.microsoft.com/office/drawing/2014/main" id="{00000000-0008-0000-6100-0000AC1D0000}"/>
            </a:ext>
          </a:extLst>
        </xdr:cNvPr>
        <xdr:cNvSpPr txBox="1"/>
      </xdr:nvSpPr>
      <xdr:spPr>
        <a:xfrm>
          <a:off x="16380136" y="11121614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63</xdr:row>
      <xdr:rowOff>0</xdr:rowOff>
    </xdr:from>
    <xdr:ext cx="914400" cy="264560"/>
    <xdr:sp macro="" textlink="">
      <xdr:nvSpPr>
        <xdr:cNvPr id="7597" name="TextBox 7596">
          <a:extLst>
            <a:ext uri="{FF2B5EF4-FFF2-40B4-BE49-F238E27FC236}">
              <a16:creationId xmlns:a16="http://schemas.microsoft.com/office/drawing/2014/main" id="{00000000-0008-0000-6100-0000AD1D0000}"/>
            </a:ext>
          </a:extLst>
        </xdr:cNvPr>
        <xdr:cNvSpPr txBox="1"/>
      </xdr:nvSpPr>
      <xdr:spPr>
        <a:xfrm>
          <a:off x="16380136" y="11121614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7598" name="TextBox 7597">
          <a:extLst>
            <a:ext uri="{FF2B5EF4-FFF2-40B4-BE49-F238E27FC236}">
              <a16:creationId xmlns:a16="http://schemas.microsoft.com/office/drawing/2014/main" id="{00000000-0008-0000-6100-0000AE1D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7599" name="TextBox 7598">
          <a:extLst>
            <a:ext uri="{FF2B5EF4-FFF2-40B4-BE49-F238E27FC236}">
              <a16:creationId xmlns:a16="http://schemas.microsoft.com/office/drawing/2014/main" id="{00000000-0008-0000-6100-0000AF1D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7600" name="TextBox 7599">
          <a:extLst>
            <a:ext uri="{FF2B5EF4-FFF2-40B4-BE49-F238E27FC236}">
              <a16:creationId xmlns:a16="http://schemas.microsoft.com/office/drawing/2014/main" id="{00000000-0008-0000-6100-0000B01D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7601" name="TextBox 7600">
          <a:extLst>
            <a:ext uri="{FF2B5EF4-FFF2-40B4-BE49-F238E27FC236}">
              <a16:creationId xmlns:a16="http://schemas.microsoft.com/office/drawing/2014/main" id="{00000000-0008-0000-6100-0000B11D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7602" name="TextBox 7601">
          <a:extLst>
            <a:ext uri="{FF2B5EF4-FFF2-40B4-BE49-F238E27FC236}">
              <a16:creationId xmlns:a16="http://schemas.microsoft.com/office/drawing/2014/main" id="{00000000-0008-0000-6100-0000B21D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7603" name="TextBox 7602">
          <a:extLst>
            <a:ext uri="{FF2B5EF4-FFF2-40B4-BE49-F238E27FC236}">
              <a16:creationId xmlns:a16="http://schemas.microsoft.com/office/drawing/2014/main" id="{00000000-0008-0000-6100-0000B31D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7604" name="TextBox 7603">
          <a:extLst>
            <a:ext uri="{FF2B5EF4-FFF2-40B4-BE49-F238E27FC236}">
              <a16:creationId xmlns:a16="http://schemas.microsoft.com/office/drawing/2014/main" id="{00000000-0008-0000-6100-0000B41D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7605" name="TextBox 7604">
          <a:extLst>
            <a:ext uri="{FF2B5EF4-FFF2-40B4-BE49-F238E27FC236}">
              <a16:creationId xmlns:a16="http://schemas.microsoft.com/office/drawing/2014/main" id="{00000000-0008-0000-6100-0000B51D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7606" name="TextBox 7605">
          <a:extLst>
            <a:ext uri="{FF2B5EF4-FFF2-40B4-BE49-F238E27FC236}">
              <a16:creationId xmlns:a16="http://schemas.microsoft.com/office/drawing/2014/main" id="{00000000-0008-0000-6100-0000B61D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7607" name="TextBox 7606">
          <a:extLst>
            <a:ext uri="{FF2B5EF4-FFF2-40B4-BE49-F238E27FC236}">
              <a16:creationId xmlns:a16="http://schemas.microsoft.com/office/drawing/2014/main" id="{00000000-0008-0000-6100-0000B71D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7608" name="TextBox 7607">
          <a:extLst>
            <a:ext uri="{FF2B5EF4-FFF2-40B4-BE49-F238E27FC236}">
              <a16:creationId xmlns:a16="http://schemas.microsoft.com/office/drawing/2014/main" id="{00000000-0008-0000-6100-0000B81D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7609" name="TextBox 7608">
          <a:extLst>
            <a:ext uri="{FF2B5EF4-FFF2-40B4-BE49-F238E27FC236}">
              <a16:creationId xmlns:a16="http://schemas.microsoft.com/office/drawing/2014/main" id="{00000000-0008-0000-6100-0000B91D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7610" name="TextBox 7609">
          <a:extLst>
            <a:ext uri="{FF2B5EF4-FFF2-40B4-BE49-F238E27FC236}">
              <a16:creationId xmlns:a16="http://schemas.microsoft.com/office/drawing/2014/main" id="{00000000-0008-0000-6100-0000BA1D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7611" name="TextBox 7610">
          <a:extLst>
            <a:ext uri="{FF2B5EF4-FFF2-40B4-BE49-F238E27FC236}">
              <a16:creationId xmlns:a16="http://schemas.microsoft.com/office/drawing/2014/main" id="{00000000-0008-0000-6100-0000BB1D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7612" name="TextBox 7611">
          <a:extLst>
            <a:ext uri="{FF2B5EF4-FFF2-40B4-BE49-F238E27FC236}">
              <a16:creationId xmlns:a16="http://schemas.microsoft.com/office/drawing/2014/main" id="{00000000-0008-0000-6100-0000BC1D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7613" name="TextBox 7612">
          <a:extLst>
            <a:ext uri="{FF2B5EF4-FFF2-40B4-BE49-F238E27FC236}">
              <a16:creationId xmlns:a16="http://schemas.microsoft.com/office/drawing/2014/main" id="{00000000-0008-0000-6100-0000BD1D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7614" name="TextBox 7613">
          <a:extLst>
            <a:ext uri="{FF2B5EF4-FFF2-40B4-BE49-F238E27FC236}">
              <a16:creationId xmlns:a16="http://schemas.microsoft.com/office/drawing/2014/main" id="{00000000-0008-0000-6100-0000BE1D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7615" name="TextBox 7614">
          <a:extLst>
            <a:ext uri="{FF2B5EF4-FFF2-40B4-BE49-F238E27FC236}">
              <a16:creationId xmlns:a16="http://schemas.microsoft.com/office/drawing/2014/main" id="{00000000-0008-0000-6100-0000BF1D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7616" name="TextBox 7615">
          <a:extLst>
            <a:ext uri="{FF2B5EF4-FFF2-40B4-BE49-F238E27FC236}">
              <a16:creationId xmlns:a16="http://schemas.microsoft.com/office/drawing/2014/main" id="{00000000-0008-0000-6100-0000C01D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7617" name="TextBox 7616">
          <a:extLst>
            <a:ext uri="{FF2B5EF4-FFF2-40B4-BE49-F238E27FC236}">
              <a16:creationId xmlns:a16="http://schemas.microsoft.com/office/drawing/2014/main" id="{00000000-0008-0000-6100-0000C11D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7618" name="TextBox 7617">
          <a:extLst>
            <a:ext uri="{FF2B5EF4-FFF2-40B4-BE49-F238E27FC236}">
              <a16:creationId xmlns:a16="http://schemas.microsoft.com/office/drawing/2014/main" id="{00000000-0008-0000-6100-0000C21D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7619" name="TextBox 7618">
          <a:extLst>
            <a:ext uri="{FF2B5EF4-FFF2-40B4-BE49-F238E27FC236}">
              <a16:creationId xmlns:a16="http://schemas.microsoft.com/office/drawing/2014/main" id="{00000000-0008-0000-6100-0000C31D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7620" name="TextBox 7619">
          <a:extLst>
            <a:ext uri="{FF2B5EF4-FFF2-40B4-BE49-F238E27FC236}">
              <a16:creationId xmlns:a16="http://schemas.microsoft.com/office/drawing/2014/main" id="{00000000-0008-0000-6100-0000C41D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7621" name="TextBox 7620">
          <a:extLst>
            <a:ext uri="{FF2B5EF4-FFF2-40B4-BE49-F238E27FC236}">
              <a16:creationId xmlns:a16="http://schemas.microsoft.com/office/drawing/2014/main" id="{00000000-0008-0000-6100-0000C51D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63</xdr:row>
      <xdr:rowOff>0</xdr:rowOff>
    </xdr:from>
    <xdr:ext cx="914400" cy="264560"/>
    <xdr:sp macro="" textlink="">
      <xdr:nvSpPr>
        <xdr:cNvPr id="7622" name="TextBox 7621">
          <a:extLst>
            <a:ext uri="{FF2B5EF4-FFF2-40B4-BE49-F238E27FC236}">
              <a16:creationId xmlns:a16="http://schemas.microsoft.com/office/drawing/2014/main" id="{00000000-0008-0000-6100-0000C61D0000}"/>
            </a:ext>
          </a:extLst>
        </xdr:cNvPr>
        <xdr:cNvSpPr txBox="1"/>
      </xdr:nvSpPr>
      <xdr:spPr>
        <a:xfrm>
          <a:off x="16380136" y="11121614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63</xdr:row>
      <xdr:rowOff>0</xdr:rowOff>
    </xdr:from>
    <xdr:ext cx="914400" cy="264560"/>
    <xdr:sp macro="" textlink="">
      <xdr:nvSpPr>
        <xdr:cNvPr id="7623" name="TextBox 7622">
          <a:extLst>
            <a:ext uri="{FF2B5EF4-FFF2-40B4-BE49-F238E27FC236}">
              <a16:creationId xmlns:a16="http://schemas.microsoft.com/office/drawing/2014/main" id="{00000000-0008-0000-6100-0000C71D0000}"/>
            </a:ext>
          </a:extLst>
        </xdr:cNvPr>
        <xdr:cNvSpPr txBox="1"/>
      </xdr:nvSpPr>
      <xdr:spPr>
        <a:xfrm>
          <a:off x="16380136" y="11121614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63</xdr:row>
      <xdr:rowOff>0</xdr:rowOff>
    </xdr:from>
    <xdr:ext cx="914400" cy="264560"/>
    <xdr:sp macro="" textlink="">
      <xdr:nvSpPr>
        <xdr:cNvPr id="7624" name="TextBox 7623">
          <a:extLst>
            <a:ext uri="{FF2B5EF4-FFF2-40B4-BE49-F238E27FC236}">
              <a16:creationId xmlns:a16="http://schemas.microsoft.com/office/drawing/2014/main" id="{00000000-0008-0000-6100-0000C81D0000}"/>
            </a:ext>
          </a:extLst>
        </xdr:cNvPr>
        <xdr:cNvSpPr txBox="1"/>
      </xdr:nvSpPr>
      <xdr:spPr>
        <a:xfrm>
          <a:off x="16380136" y="11121614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63</xdr:row>
      <xdr:rowOff>0</xdr:rowOff>
    </xdr:from>
    <xdr:ext cx="914400" cy="264560"/>
    <xdr:sp macro="" textlink="">
      <xdr:nvSpPr>
        <xdr:cNvPr id="7625" name="TextBox 7624">
          <a:extLst>
            <a:ext uri="{FF2B5EF4-FFF2-40B4-BE49-F238E27FC236}">
              <a16:creationId xmlns:a16="http://schemas.microsoft.com/office/drawing/2014/main" id="{00000000-0008-0000-6100-0000C91D0000}"/>
            </a:ext>
          </a:extLst>
        </xdr:cNvPr>
        <xdr:cNvSpPr txBox="1"/>
      </xdr:nvSpPr>
      <xdr:spPr>
        <a:xfrm>
          <a:off x="16380136" y="11121614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7626" name="TextBox 7625">
          <a:extLst>
            <a:ext uri="{FF2B5EF4-FFF2-40B4-BE49-F238E27FC236}">
              <a16:creationId xmlns:a16="http://schemas.microsoft.com/office/drawing/2014/main" id="{00000000-0008-0000-6100-0000CA1D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7627" name="TextBox 7626">
          <a:extLst>
            <a:ext uri="{FF2B5EF4-FFF2-40B4-BE49-F238E27FC236}">
              <a16:creationId xmlns:a16="http://schemas.microsoft.com/office/drawing/2014/main" id="{00000000-0008-0000-6100-0000CB1D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7628" name="TextBox 7627">
          <a:extLst>
            <a:ext uri="{FF2B5EF4-FFF2-40B4-BE49-F238E27FC236}">
              <a16:creationId xmlns:a16="http://schemas.microsoft.com/office/drawing/2014/main" id="{00000000-0008-0000-6100-0000CC1D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7629" name="TextBox 7628">
          <a:extLst>
            <a:ext uri="{FF2B5EF4-FFF2-40B4-BE49-F238E27FC236}">
              <a16:creationId xmlns:a16="http://schemas.microsoft.com/office/drawing/2014/main" id="{00000000-0008-0000-6100-0000CD1D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7630" name="TextBox 7629">
          <a:extLst>
            <a:ext uri="{FF2B5EF4-FFF2-40B4-BE49-F238E27FC236}">
              <a16:creationId xmlns:a16="http://schemas.microsoft.com/office/drawing/2014/main" id="{00000000-0008-0000-6100-0000CE1D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7631" name="TextBox 7630">
          <a:extLst>
            <a:ext uri="{FF2B5EF4-FFF2-40B4-BE49-F238E27FC236}">
              <a16:creationId xmlns:a16="http://schemas.microsoft.com/office/drawing/2014/main" id="{00000000-0008-0000-6100-0000CF1D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7632" name="TextBox 7631">
          <a:extLst>
            <a:ext uri="{FF2B5EF4-FFF2-40B4-BE49-F238E27FC236}">
              <a16:creationId xmlns:a16="http://schemas.microsoft.com/office/drawing/2014/main" id="{00000000-0008-0000-6100-0000D01D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7633" name="TextBox 7632">
          <a:extLst>
            <a:ext uri="{FF2B5EF4-FFF2-40B4-BE49-F238E27FC236}">
              <a16:creationId xmlns:a16="http://schemas.microsoft.com/office/drawing/2014/main" id="{00000000-0008-0000-6100-0000D11D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7634" name="TextBox 7633">
          <a:extLst>
            <a:ext uri="{FF2B5EF4-FFF2-40B4-BE49-F238E27FC236}">
              <a16:creationId xmlns:a16="http://schemas.microsoft.com/office/drawing/2014/main" id="{00000000-0008-0000-6100-0000D21D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7635" name="TextBox 7634">
          <a:extLst>
            <a:ext uri="{FF2B5EF4-FFF2-40B4-BE49-F238E27FC236}">
              <a16:creationId xmlns:a16="http://schemas.microsoft.com/office/drawing/2014/main" id="{00000000-0008-0000-6100-0000D31D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7636" name="TextBox 7635">
          <a:extLst>
            <a:ext uri="{FF2B5EF4-FFF2-40B4-BE49-F238E27FC236}">
              <a16:creationId xmlns:a16="http://schemas.microsoft.com/office/drawing/2014/main" id="{00000000-0008-0000-6100-0000D41D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7637" name="TextBox 7636">
          <a:extLst>
            <a:ext uri="{FF2B5EF4-FFF2-40B4-BE49-F238E27FC236}">
              <a16:creationId xmlns:a16="http://schemas.microsoft.com/office/drawing/2014/main" id="{00000000-0008-0000-6100-0000D51D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63</xdr:row>
      <xdr:rowOff>0</xdr:rowOff>
    </xdr:from>
    <xdr:ext cx="914400" cy="264560"/>
    <xdr:sp macro="" textlink="">
      <xdr:nvSpPr>
        <xdr:cNvPr id="7638" name="TextBox 7637">
          <a:extLst>
            <a:ext uri="{FF2B5EF4-FFF2-40B4-BE49-F238E27FC236}">
              <a16:creationId xmlns:a16="http://schemas.microsoft.com/office/drawing/2014/main" id="{00000000-0008-0000-6100-0000D61D0000}"/>
            </a:ext>
          </a:extLst>
        </xdr:cNvPr>
        <xdr:cNvSpPr txBox="1"/>
      </xdr:nvSpPr>
      <xdr:spPr>
        <a:xfrm>
          <a:off x="16380136" y="11121614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63</xdr:row>
      <xdr:rowOff>0</xdr:rowOff>
    </xdr:from>
    <xdr:ext cx="914400" cy="264560"/>
    <xdr:sp macro="" textlink="">
      <xdr:nvSpPr>
        <xdr:cNvPr id="7639" name="TextBox 7638">
          <a:extLst>
            <a:ext uri="{FF2B5EF4-FFF2-40B4-BE49-F238E27FC236}">
              <a16:creationId xmlns:a16="http://schemas.microsoft.com/office/drawing/2014/main" id="{00000000-0008-0000-6100-0000D71D0000}"/>
            </a:ext>
          </a:extLst>
        </xdr:cNvPr>
        <xdr:cNvSpPr txBox="1"/>
      </xdr:nvSpPr>
      <xdr:spPr>
        <a:xfrm>
          <a:off x="16380136" y="11121614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63</xdr:row>
      <xdr:rowOff>0</xdr:rowOff>
    </xdr:from>
    <xdr:ext cx="914400" cy="264560"/>
    <xdr:sp macro="" textlink="">
      <xdr:nvSpPr>
        <xdr:cNvPr id="7640" name="TextBox 7639">
          <a:extLst>
            <a:ext uri="{FF2B5EF4-FFF2-40B4-BE49-F238E27FC236}">
              <a16:creationId xmlns:a16="http://schemas.microsoft.com/office/drawing/2014/main" id="{00000000-0008-0000-6100-0000D81D0000}"/>
            </a:ext>
          </a:extLst>
        </xdr:cNvPr>
        <xdr:cNvSpPr txBox="1"/>
      </xdr:nvSpPr>
      <xdr:spPr>
        <a:xfrm>
          <a:off x="16380136" y="11121614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63</xdr:row>
      <xdr:rowOff>0</xdr:rowOff>
    </xdr:from>
    <xdr:ext cx="914400" cy="264560"/>
    <xdr:sp macro="" textlink="">
      <xdr:nvSpPr>
        <xdr:cNvPr id="7641" name="TextBox 7640">
          <a:extLst>
            <a:ext uri="{FF2B5EF4-FFF2-40B4-BE49-F238E27FC236}">
              <a16:creationId xmlns:a16="http://schemas.microsoft.com/office/drawing/2014/main" id="{00000000-0008-0000-6100-0000D91D0000}"/>
            </a:ext>
          </a:extLst>
        </xdr:cNvPr>
        <xdr:cNvSpPr txBox="1"/>
      </xdr:nvSpPr>
      <xdr:spPr>
        <a:xfrm>
          <a:off x="16380136" y="11121614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7642" name="TextBox 7641">
          <a:extLst>
            <a:ext uri="{FF2B5EF4-FFF2-40B4-BE49-F238E27FC236}">
              <a16:creationId xmlns:a16="http://schemas.microsoft.com/office/drawing/2014/main" id="{00000000-0008-0000-6100-0000DA1D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7643" name="TextBox 7642">
          <a:extLst>
            <a:ext uri="{FF2B5EF4-FFF2-40B4-BE49-F238E27FC236}">
              <a16:creationId xmlns:a16="http://schemas.microsoft.com/office/drawing/2014/main" id="{00000000-0008-0000-6100-0000DB1D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7644" name="TextBox 7643">
          <a:extLst>
            <a:ext uri="{FF2B5EF4-FFF2-40B4-BE49-F238E27FC236}">
              <a16:creationId xmlns:a16="http://schemas.microsoft.com/office/drawing/2014/main" id="{00000000-0008-0000-6100-0000DC1D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7645" name="TextBox 7644">
          <a:extLst>
            <a:ext uri="{FF2B5EF4-FFF2-40B4-BE49-F238E27FC236}">
              <a16:creationId xmlns:a16="http://schemas.microsoft.com/office/drawing/2014/main" id="{00000000-0008-0000-6100-0000DD1D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7646" name="TextBox 7645">
          <a:extLst>
            <a:ext uri="{FF2B5EF4-FFF2-40B4-BE49-F238E27FC236}">
              <a16:creationId xmlns:a16="http://schemas.microsoft.com/office/drawing/2014/main" id="{00000000-0008-0000-6100-0000DE1D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7647" name="TextBox 7646">
          <a:extLst>
            <a:ext uri="{FF2B5EF4-FFF2-40B4-BE49-F238E27FC236}">
              <a16:creationId xmlns:a16="http://schemas.microsoft.com/office/drawing/2014/main" id="{00000000-0008-0000-6100-0000DF1D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7648" name="TextBox 7647">
          <a:extLst>
            <a:ext uri="{FF2B5EF4-FFF2-40B4-BE49-F238E27FC236}">
              <a16:creationId xmlns:a16="http://schemas.microsoft.com/office/drawing/2014/main" id="{00000000-0008-0000-6100-0000E01D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7649" name="TextBox 7648">
          <a:extLst>
            <a:ext uri="{FF2B5EF4-FFF2-40B4-BE49-F238E27FC236}">
              <a16:creationId xmlns:a16="http://schemas.microsoft.com/office/drawing/2014/main" id="{00000000-0008-0000-6100-0000E11D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7650" name="TextBox 7649">
          <a:extLst>
            <a:ext uri="{FF2B5EF4-FFF2-40B4-BE49-F238E27FC236}">
              <a16:creationId xmlns:a16="http://schemas.microsoft.com/office/drawing/2014/main" id="{00000000-0008-0000-6100-0000E21D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7651" name="TextBox 7650">
          <a:extLst>
            <a:ext uri="{FF2B5EF4-FFF2-40B4-BE49-F238E27FC236}">
              <a16:creationId xmlns:a16="http://schemas.microsoft.com/office/drawing/2014/main" id="{00000000-0008-0000-6100-0000E31D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7652" name="TextBox 7651">
          <a:extLst>
            <a:ext uri="{FF2B5EF4-FFF2-40B4-BE49-F238E27FC236}">
              <a16:creationId xmlns:a16="http://schemas.microsoft.com/office/drawing/2014/main" id="{00000000-0008-0000-6100-0000E41D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7653" name="TextBox 7652">
          <a:extLst>
            <a:ext uri="{FF2B5EF4-FFF2-40B4-BE49-F238E27FC236}">
              <a16:creationId xmlns:a16="http://schemas.microsoft.com/office/drawing/2014/main" id="{00000000-0008-0000-6100-0000E51D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7654" name="TextBox 7653">
          <a:extLst>
            <a:ext uri="{FF2B5EF4-FFF2-40B4-BE49-F238E27FC236}">
              <a16:creationId xmlns:a16="http://schemas.microsoft.com/office/drawing/2014/main" id="{00000000-0008-0000-6100-0000E61D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7655" name="TextBox 7654">
          <a:extLst>
            <a:ext uri="{FF2B5EF4-FFF2-40B4-BE49-F238E27FC236}">
              <a16:creationId xmlns:a16="http://schemas.microsoft.com/office/drawing/2014/main" id="{00000000-0008-0000-6100-0000E71D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7656" name="TextBox 7655">
          <a:extLst>
            <a:ext uri="{FF2B5EF4-FFF2-40B4-BE49-F238E27FC236}">
              <a16:creationId xmlns:a16="http://schemas.microsoft.com/office/drawing/2014/main" id="{00000000-0008-0000-6100-0000E81D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62</xdr:row>
      <xdr:rowOff>1013883</xdr:rowOff>
    </xdr:from>
    <xdr:ext cx="914400" cy="264560"/>
    <xdr:sp macro="" textlink="">
      <xdr:nvSpPr>
        <xdr:cNvPr id="7657" name="TextBox 7656">
          <a:extLst>
            <a:ext uri="{FF2B5EF4-FFF2-40B4-BE49-F238E27FC236}">
              <a16:creationId xmlns:a16="http://schemas.microsoft.com/office/drawing/2014/main" id="{00000000-0008-0000-6100-0000E91D0000}"/>
            </a:ext>
          </a:extLst>
        </xdr:cNvPr>
        <xdr:cNvSpPr txBox="1"/>
      </xdr:nvSpPr>
      <xdr:spPr>
        <a:xfrm>
          <a:off x="16380136" y="111214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7658" name="TextBox 7657">
          <a:extLst>
            <a:ext uri="{FF2B5EF4-FFF2-40B4-BE49-F238E27FC236}">
              <a16:creationId xmlns:a16="http://schemas.microsoft.com/office/drawing/2014/main" id="{00000000-0008-0000-6100-0000EA1D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7659" name="TextBox 7658">
          <a:extLst>
            <a:ext uri="{FF2B5EF4-FFF2-40B4-BE49-F238E27FC236}">
              <a16:creationId xmlns:a16="http://schemas.microsoft.com/office/drawing/2014/main" id="{00000000-0008-0000-6100-0000EB1D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7660" name="TextBox 7659">
          <a:extLst>
            <a:ext uri="{FF2B5EF4-FFF2-40B4-BE49-F238E27FC236}">
              <a16:creationId xmlns:a16="http://schemas.microsoft.com/office/drawing/2014/main" id="{00000000-0008-0000-6100-0000EC1D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7661" name="TextBox 7660">
          <a:extLst>
            <a:ext uri="{FF2B5EF4-FFF2-40B4-BE49-F238E27FC236}">
              <a16:creationId xmlns:a16="http://schemas.microsoft.com/office/drawing/2014/main" id="{00000000-0008-0000-6100-0000ED1D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7662" name="TextBox 7661">
          <a:extLst>
            <a:ext uri="{FF2B5EF4-FFF2-40B4-BE49-F238E27FC236}">
              <a16:creationId xmlns:a16="http://schemas.microsoft.com/office/drawing/2014/main" id="{00000000-0008-0000-6100-0000EE1D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7663" name="TextBox 7662">
          <a:extLst>
            <a:ext uri="{FF2B5EF4-FFF2-40B4-BE49-F238E27FC236}">
              <a16:creationId xmlns:a16="http://schemas.microsoft.com/office/drawing/2014/main" id="{00000000-0008-0000-6100-0000EF1D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7664" name="TextBox 7663">
          <a:extLst>
            <a:ext uri="{FF2B5EF4-FFF2-40B4-BE49-F238E27FC236}">
              <a16:creationId xmlns:a16="http://schemas.microsoft.com/office/drawing/2014/main" id="{00000000-0008-0000-6100-0000F01D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7665" name="TextBox 7664">
          <a:extLst>
            <a:ext uri="{FF2B5EF4-FFF2-40B4-BE49-F238E27FC236}">
              <a16:creationId xmlns:a16="http://schemas.microsoft.com/office/drawing/2014/main" id="{00000000-0008-0000-6100-0000F11D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7666" name="TextBox 7665">
          <a:extLst>
            <a:ext uri="{FF2B5EF4-FFF2-40B4-BE49-F238E27FC236}">
              <a16:creationId xmlns:a16="http://schemas.microsoft.com/office/drawing/2014/main" id="{00000000-0008-0000-6100-0000F21D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7667" name="TextBox 7666">
          <a:extLst>
            <a:ext uri="{FF2B5EF4-FFF2-40B4-BE49-F238E27FC236}">
              <a16:creationId xmlns:a16="http://schemas.microsoft.com/office/drawing/2014/main" id="{00000000-0008-0000-6100-0000F31D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7668" name="TextBox 7667">
          <a:extLst>
            <a:ext uri="{FF2B5EF4-FFF2-40B4-BE49-F238E27FC236}">
              <a16:creationId xmlns:a16="http://schemas.microsoft.com/office/drawing/2014/main" id="{00000000-0008-0000-6100-0000F41D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7669" name="TextBox 7668">
          <a:extLst>
            <a:ext uri="{FF2B5EF4-FFF2-40B4-BE49-F238E27FC236}">
              <a16:creationId xmlns:a16="http://schemas.microsoft.com/office/drawing/2014/main" id="{00000000-0008-0000-6100-0000F51D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7670" name="TextBox 7669">
          <a:extLst>
            <a:ext uri="{FF2B5EF4-FFF2-40B4-BE49-F238E27FC236}">
              <a16:creationId xmlns:a16="http://schemas.microsoft.com/office/drawing/2014/main" id="{00000000-0008-0000-6100-0000F61D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7671" name="TextBox 7670">
          <a:extLst>
            <a:ext uri="{FF2B5EF4-FFF2-40B4-BE49-F238E27FC236}">
              <a16:creationId xmlns:a16="http://schemas.microsoft.com/office/drawing/2014/main" id="{00000000-0008-0000-6100-0000F71D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7672" name="TextBox 7671">
          <a:extLst>
            <a:ext uri="{FF2B5EF4-FFF2-40B4-BE49-F238E27FC236}">
              <a16:creationId xmlns:a16="http://schemas.microsoft.com/office/drawing/2014/main" id="{00000000-0008-0000-6100-0000F81D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7673" name="TextBox 7672">
          <a:extLst>
            <a:ext uri="{FF2B5EF4-FFF2-40B4-BE49-F238E27FC236}">
              <a16:creationId xmlns:a16="http://schemas.microsoft.com/office/drawing/2014/main" id="{00000000-0008-0000-6100-0000F91D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7674" name="TextBox 7673">
          <a:extLst>
            <a:ext uri="{FF2B5EF4-FFF2-40B4-BE49-F238E27FC236}">
              <a16:creationId xmlns:a16="http://schemas.microsoft.com/office/drawing/2014/main" id="{00000000-0008-0000-6100-0000FA1D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7675" name="TextBox 7674">
          <a:extLst>
            <a:ext uri="{FF2B5EF4-FFF2-40B4-BE49-F238E27FC236}">
              <a16:creationId xmlns:a16="http://schemas.microsoft.com/office/drawing/2014/main" id="{00000000-0008-0000-6100-0000FB1D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7676" name="TextBox 7675">
          <a:extLst>
            <a:ext uri="{FF2B5EF4-FFF2-40B4-BE49-F238E27FC236}">
              <a16:creationId xmlns:a16="http://schemas.microsoft.com/office/drawing/2014/main" id="{00000000-0008-0000-6100-0000FC1D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7677" name="TextBox 7676">
          <a:extLst>
            <a:ext uri="{FF2B5EF4-FFF2-40B4-BE49-F238E27FC236}">
              <a16:creationId xmlns:a16="http://schemas.microsoft.com/office/drawing/2014/main" id="{00000000-0008-0000-6100-0000FD1D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7678" name="TextBox 7677">
          <a:extLst>
            <a:ext uri="{FF2B5EF4-FFF2-40B4-BE49-F238E27FC236}">
              <a16:creationId xmlns:a16="http://schemas.microsoft.com/office/drawing/2014/main" id="{00000000-0008-0000-6100-0000FE1D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7679" name="TextBox 7678">
          <a:extLst>
            <a:ext uri="{FF2B5EF4-FFF2-40B4-BE49-F238E27FC236}">
              <a16:creationId xmlns:a16="http://schemas.microsoft.com/office/drawing/2014/main" id="{00000000-0008-0000-6100-0000FF1D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7680" name="TextBox 7679">
          <a:extLst>
            <a:ext uri="{FF2B5EF4-FFF2-40B4-BE49-F238E27FC236}">
              <a16:creationId xmlns:a16="http://schemas.microsoft.com/office/drawing/2014/main" id="{00000000-0008-0000-6100-0000001E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7681" name="TextBox 7680">
          <a:extLst>
            <a:ext uri="{FF2B5EF4-FFF2-40B4-BE49-F238E27FC236}">
              <a16:creationId xmlns:a16="http://schemas.microsoft.com/office/drawing/2014/main" id="{00000000-0008-0000-6100-0000011E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7682" name="TextBox 7681">
          <a:extLst>
            <a:ext uri="{FF2B5EF4-FFF2-40B4-BE49-F238E27FC236}">
              <a16:creationId xmlns:a16="http://schemas.microsoft.com/office/drawing/2014/main" id="{00000000-0008-0000-6100-0000021E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7683" name="TextBox 7682">
          <a:extLst>
            <a:ext uri="{FF2B5EF4-FFF2-40B4-BE49-F238E27FC236}">
              <a16:creationId xmlns:a16="http://schemas.microsoft.com/office/drawing/2014/main" id="{00000000-0008-0000-6100-0000031E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7684" name="TextBox 7683">
          <a:extLst>
            <a:ext uri="{FF2B5EF4-FFF2-40B4-BE49-F238E27FC236}">
              <a16:creationId xmlns:a16="http://schemas.microsoft.com/office/drawing/2014/main" id="{00000000-0008-0000-6100-0000041E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7685" name="TextBox 7684">
          <a:extLst>
            <a:ext uri="{FF2B5EF4-FFF2-40B4-BE49-F238E27FC236}">
              <a16:creationId xmlns:a16="http://schemas.microsoft.com/office/drawing/2014/main" id="{00000000-0008-0000-6100-0000051E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7686" name="TextBox 7685">
          <a:extLst>
            <a:ext uri="{FF2B5EF4-FFF2-40B4-BE49-F238E27FC236}">
              <a16:creationId xmlns:a16="http://schemas.microsoft.com/office/drawing/2014/main" id="{00000000-0008-0000-6100-0000061E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7687" name="TextBox 7686">
          <a:extLst>
            <a:ext uri="{FF2B5EF4-FFF2-40B4-BE49-F238E27FC236}">
              <a16:creationId xmlns:a16="http://schemas.microsoft.com/office/drawing/2014/main" id="{00000000-0008-0000-6100-0000071E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7688" name="TextBox 7687">
          <a:extLst>
            <a:ext uri="{FF2B5EF4-FFF2-40B4-BE49-F238E27FC236}">
              <a16:creationId xmlns:a16="http://schemas.microsoft.com/office/drawing/2014/main" id="{00000000-0008-0000-6100-0000081E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7689" name="TextBox 7688">
          <a:extLst>
            <a:ext uri="{FF2B5EF4-FFF2-40B4-BE49-F238E27FC236}">
              <a16:creationId xmlns:a16="http://schemas.microsoft.com/office/drawing/2014/main" id="{00000000-0008-0000-6100-0000091E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65</xdr:row>
      <xdr:rowOff>0</xdr:rowOff>
    </xdr:from>
    <xdr:ext cx="914400" cy="264560"/>
    <xdr:sp macro="" textlink="">
      <xdr:nvSpPr>
        <xdr:cNvPr id="7690" name="TextBox 7689">
          <a:extLst>
            <a:ext uri="{FF2B5EF4-FFF2-40B4-BE49-F238E27FC236}">
              <a16:creationId xmlns:a16="http://schemas.microsoft.com/office/drawing/2014/main" id="{00000000-0008-0000-6100-00000A1E0000}"/>
            </a:ext>
          </a:extLst>
        </xdr:cNvPr>
        <xdr:cNvSpPr txBox="1"/>
      </xdr:nvSpPr>
      <xdr:spPr>
        <a:xfrm>
          <a:off x="16380136" y="11477811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65</xdr:row>
      <xdr:rowOff>0</xdr:rowOff>
    </xdr:from>
    <xdr:ext cx="914400" cy="264560"/>
    <xdr:sp macro="" textlink="">
      <xdr:nvSpPr>
        <xdr:cNvPr id="7691" name="TextBox 7690">
          <a:extLst>
            <a:ext uri="{FF2B5EF4-FFF2-40B4-BE49-F238E27FC236}">
              <a16:creationId xmlns:a16="http://schemas.microsoft.com/office/drawing/2014/main" id="{00000000-0008-0000-6100-00000B1E0000}"/>
            </a:ext>
          </a:extLst>
        </xdr:cNvPr>
        <xdr:cNvSpPr txBox="1"/>
      </xdr:nvSpPr>
      <xdr:spPr>
        <a:xfrm>
          <a:off x="16380136" y="11477811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65</xdr:row>
      <xdr:rowOff>0</xdr:rowOff>
    </xdr:from>
    <xdr:ext cx="914400" cy="264560"/>
    <xdr:sp macro="" textlink="">
      <xdr:nvSpPr>
        <xdr:cNvPr id="7692" name="TextBox 7691">
          <a:extLst>
            <a:ext uri="{FF2B5EF4-FFF2-40B4-BE49-F238E27FC236}">
              <a16:creationId xmlns:a16="http://schemas.microsoft.com/office/drawing/2014/main" id="{00000000-0008-0000-6100-00000C1E0000}"/>
            </a:ext>
          </a:extLst>
        </xdr:cNvPr>
        <xdr:cNvSpPr txBox="1"/>
      </xdr:nvSpPr>
      <xdr:spPr>
        <a:xfrm>
          <a:off x="16380136" y="11477811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65</xdr:row>
      <xdr:rowOff>0</xdr:rowOff>
    </xdr:from>
    <xdr:ext cx="914400" cy="264560"/>
    <xdr:sp macro="" textlink="">
      <xdr:nvSpPr>
        <xdr:cNvPr id="7693" name="TextBox 7692">
          <a:extLst>
            <a:ext uri="{FF2B5EF4-FFF2-40B4-BE49-F238E27FC236}">
              <a16:creationId xmlns:a16="http://schemas.microsoft.com/office/drawing/2014/main" id="{00000000-0008-0000-6100-00000D1E0000}"/>
            </a:ext>
          </a:extLst>
        </xdr:cNvPr>
        <xdr:cNvSpPr txBox="1"/>
      </xdr:nvSpPr>
      <xdr:spPr>
        <a:xfrm>
          <a:off x="16380136" y="11477811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7694" name="TextBox 7693">
          <a:extLst>
            <a:ext uri="{FF2B5EF4-FFF2-40B4-BE49-F238E27FC236}">
              <a16:creationId xmlns:a16="http://schemas.microsoft.com/office/drawing/2014/main" id="{00000000-0008-0000-6100-00000E1E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7695" name="TextBox 7694">
          <a:extLst>
            <a:ext uri="{FF2B5EF4-FFF2-40B4-BE49-F238E27FC236}">
              <a16:creationId xmlns:a16="http://schemas.microsoft.com/office/drawing/2014/main" id="{00000000-0008-0000-6100-00000F1E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7696" name="TextBox 7695">
          <a:extLst>
            <a:ext uri="{FF2B5EF4-FFF2-40B4-BE49-F238E27FC236}">
              <a16:creationId xmlns:a16="http://schemas.microsoft.com/office/drawing/2014/main" id="{00000000-0008-0000-6100-0000101E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7697" name="TextBox 7696">
          <a:extLst>
            <a:ext uri="{FF2B5EF4-FFF2-40B4-BE49-F238E27FC236}">
              <a16:creationId xmlns:a16="http://schemas.microsoft.com/office/drawing/2014/main" id="{00000000-0008-0000-6100-0000111E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7698" name="TextBox 7697">
          <a:extLst>
            <a:ext uri="{FF2B5EF4-FFF2-40B4-BE49-F238E27FC236}">
              <a16:creationId xmlns:a16="http://schemas.microsoft.com/office/drawing/2014/main" id="{00000000-0008-0000-6100-0000121E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7699" name="TextBox 7698">
          <a:extLst>
            <a:ext uri="{FF2B5EF4-FFF2-40B4-BE49-F238E27FC236}">
              <a16:creationId xmlns:a16="http://schemas.microsoft.com/office/drawing/2014/main" id="{00000000-0008-0000-6100-0000131E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7700" name="TextBox 7699">
          <a:extLst>
            <a:ext uri="{FF2B5EF4-FFF2-40B4-BE49-F238E27FC236}">
              <a16:creationId xmlns:a16="http://schemas.microsoft.com/office/drawing/2014/main" id="{00000000-0008-0000-6100-0000141E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7701" name="TextBox 7700">
          <a:extLst>
            <a:ext uri="{FF2B5EF4-FFF2-40B4-BE49-F238E27FC236}">
              <a16:creationId xmlns:a16="http://schemas.microsoft.com/office/drawing/2014/main" id="{00000000-0008-0000-6100-0000151E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7702" name="TextBox 7701">
          <a:extLst>
            <a:ext uri="{FF2B5EF4-FFF2-40B4-BE49-F238E27FC236}">
              <a16:creationId xmlns:a16="http://schemas.microsoft.com/office/drawing/2014/main" id="{00000000-0008-0000-6100-0000161E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7703" name="TextBox 7702">
          <a:extLst>
            <a:ext uri="{FF2B5EF4-FFF2-40B4-BE49-F238E27FC236}">
              <a16:creationId xmlns:a16="http://schemas.microsoft.com/office/drawing/2014/main" id="{00000000-0008-0000-6100-0000171E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7704" name="TextBox 7703">
          <a:extLst>
            <a:ext uri="{FF2B5EF4-FFF2-40B4-BE49-F238E27FC236}">
              <a16:creationId xmlns:a16="http://schemas.microsoft.com/office/drawing/2014/main" id="{00000000-0008-0000-6100-0000181E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7705" name="TextBox 7704">
          <a:extLst>
            <a:ext uri="{FF2B5EF4-FFF2-40B4-BE49-F238E27FC236}">
              <a16:creationId xmlns:a16="http://schemas.microsoft.com/office/drawing/2014/main" id="{00000000-0008-0000-6100-0000191E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65</xdr:row>
      <xdr:rowOff>0</xdr:rowOff>
    </xdr:from>
    <xdr:ext cx="914400" cy="264560"/>
    <xdr:sp macro="" textlink="">
      <xdr:nvSpPr>
        <xdr:cNvPr id="7706" name="TextBox 7705">
          <a:extLst>
            <a:ext uri="{FF2B5EF4-FFF2-40B4-BE49-F238E27FC236}">
              <a16:creationId xmlns:a16="http://schemas.microsoft.com/office/drawing/2014/main" id="{00000000-0008-0000-6100-00001A1E0000}"/>
            </a:ext>
          </a:extLst>
        </xdr:cNvPr>
        <xdr:cNvSpPr txBox="1"/>
      </xdr:nvSpPr>
      <xdr:spPr>
        <a:xfrm>
          <a:off x="16380136" y="11477811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65</xdr:row>
      <xdr:rowOff>0</xdr:rowOff>
    </xdr:from>
    <xdr:ext cx="914400" cy="264560"/>
    <xdr:sp macro="" textlink="">
      <xdr:nvSpPr>
        <xdr:cNvPr id="7707" name="TextBox 7706">
          <a:extLst>
            <a:ext uri="{FF2B5EF4-FFF2-40B4-BE49-F238E27FC236}">
              <a16:creationId xmlns:a16="http://schemas.microsoft.com/office/drawing/2014/main" id="{00000000-0008-0000-6100-00001B1E0000}"/>
            </a:ext>
          </a:extLst>
        </xdr:cNvPr>
        <xdr:cNvSpPr txBox="1"/>
      </xdr:nvSpPr>
      <xdr:spPr>
        <a:xfrm>
          <a:off x="16380136" y="11477811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65</xdr:row>
      <xdr:rowOff>0</xdr:rowOff>
    </xdr:from>
    <xdr:ext cx="914400" cy="264560"/>
    <xdr:sp macro="" textlink="">
      <xdr:nvSpPr>
        <xdr:cNvPr id="7708" name="TextBox 7707">
          <a:extLst>
            <a:ext uri="{FF2B5EF4-FFF2-40B4-BE49-F238E27FC236}">
              <a16:creationId xmlns:a16="http://schemas.microsoft.com/office/drawing/2014/main" id="{00000000-0008-0000-6100-00001C1E0000}"/>
            </a:ext>
          </a:extLst>
        </xdr:cNvPr>
        <xdr:cNvSpPr txBox="1"/>
      </xdr:nvSpPr>
      <xdr:spPr>
        <a:xfrm>
          <a:off x="16380136" y="11477811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65</xdr:row>
      <xdr:rowOff>0</xdr:rowOff>
    </xdr:from>
    <xdr:ext cx="914400" cy="264560"/>
    <xdr:sp macro="" textlink="">
      <xdr:nvSpPr>
        <xdr:cNvPr id="7709" name="TextBox 7708">
          <a:extLst>
            <a:ext uri="{FF2B5EF4-FFF2-40B4-BE49-F238E27FC236}">
              <a16:creationId xmlns:a16="http://schemas.microsoft.com/office/drawing/2014/main" id="{00000000-0008-0000-6100-00001D1E0000}"/>
            </a:ext>
          </a:extLst>
        </xdr:cNvPr>
        <xdr:cNvSpPr txBox="1"/>
      </xdr:nvSpPr>
      <xdr:spPr>
        <a:xfrm>
          <a:off x="16380136" y="11477811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7710" name="TextBox 7709">
          <a:extLst>
            <a:ext uri="{FF2B5EF4-FFF2-40B4-BE49-F238E27FC236}">
              <a16:creationId xmlns:a16="http://schemas.microsoft.com/office/drawing/2014/main" id="{00000000-0008-0000-6100-00001E1E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7711" name="TextBox 7710">
          <a:extLst>
            <a:ext uri="{FF2B5EF4-FFF2-40B4-BE49-F238E27FC236}">
              <a16:creationId xmlns:a16="http://schemas.microsoft.com/office/drawing/2014/main" id="{00000000-0008-0000-6100-00001F1E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7712" name="TextBox 7711">
          <a:extLst>
            <a:ext uri="{FF2B5EF4-FFF2-40B4-BE49-F238E27FC236}">
              <a16:creationId xmlns:a16="http://schemas.microsoft.com/office/drawing/2014/main" id="{00000000-0008-0000-6100-0000201E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7713" name="TextBox 7712">
          <a:extLst>
            <a:ext uri="{FF2B5EF4-FFF2-40B4-BE49-F238E27FC236}">
              <a16:creationId xmlns:a16="http://schemas.microsoft.com/office/drawing/2014/main" id="{00000000-0008-0000-6100-0000211E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7714" name="TextBox 7713">
          <a:extLst>
            <a:ext uri="{FF2B5EF4-FFF2-40B4-BE49-F238E27FC236}">
              <a16:creationId xmlns:a16="http://schemas.microsoft.com/office/drawing/2014/main" id="{00000000-0008-0000-6100-0000221E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7715" name="TextBox 7714">
          <a:extLst>
            <a:ext uri="{FF2B5EF4-FFF2-40B4-BE49-F238E27FC236}">
              <a16:creationId xmlns:a16="http://schemas.microsoft.com/office/drawing/2014/main" id="{00000000-0008-0000-6100-0000231E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7716" name="TextBox 7715">
          <a:extLst>
            <a:ext uri="{FF2B5EF4-FFF2-40B4-BE49-F238E27FC236}">
              <a16:creationId xmlns:a16="http://schemas.microsoft.com/office/drawing/2014/main" id="{00000000-0008-0000-6100-0000241E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7717" name="TextBox 7716">
          <a:extLst>
            <a:ext uri="{FF2B5EF4-FFF2-40B4-BE49-F238E27FC236}">
              <a16:creationId xmlns:a16="http://schemas.microsoft.com/office/drawing/2014/main" id="{00000000-0008-0000-6100-0000251E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7718" name="TextBox 7717">
          <a:extLst>
            <a:ext uri="{FF2B5EF4-FFF2-40B4-BE49-F238E27FC236}">
              <a16:creationId xmlns:a16="http://schemas.microsoft.com/office/drawing/2014/main" id="{00000000-0008-0000-6100-0000261E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7719" name="TextBox 7718">
          <a:extLst>
            <a:ext uri="{FF2B5EF4-FFF2-40B4-BE49-F238E27FC236}">
              <a16:creationId xmlns:a16="http://schemas.microsoft.com/office/drawing/2014/main" id="{00000000-0008-0000-6100-0000271E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7720" name="TextBox 7719">
          <a:extLst>
            <a:ext uri="{FF2B5EF4-FFF2-40B4-BE49-F238E27FC236}">
              <a16:creationId xmlns:a16="http://schemas.microsoft.com/office/drawing/2014/main" id="{00000000-0008-0000-6100-0000281E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7721" name="TextBox 7720">
          <a:extLst>
            <a:ext uri="{FF2B5EF4-FFF2-40B4-BE49-F238E27FC236}">
              <a16:creationId xmlns:a16="http://schemas.microsoft.com/office/drawing/2014/main" id="{00000000-0008-0000-6100-0000291E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7722" name="TextBox 7721">
          <a:extLst>
            <a:ext uri="{FF2B5EF4-FFF2-40B4-BE49-F238E27FC236}">
              <a16:creationId xmlns:a16="http://schemas.microsoft.com/office/drawing/2014/main" id="{00000000-0008-0000-6100-00002A1E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7723" name="TextBox 7722">
          <a:extLst>
            <a:ext uri="{FF2B5EF4-FFF2-40B4-BE49-F238E27FC236}">
              <a16:creationId xmlns:a16="http://schemas.microsoft.com/office/drawing/2014/main" id="{00000000-0008-0000-6100-00002B1E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7724" name="TextBox 7723">
          <a:extLst>
            <a:ext uri="{FF2B5EF4-FFF2-40B4-BE49-F238E27FC236}">
              <a16:creationId xmlns:a16="http://schemas.microsoft.com/office/drawing/2014/main" id="{00000000-0008-0000-6100-00002C1E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7725" name="TextBox 7724">
          <a:extLst>
            <a:ext uri="{FF2B5EF4-FFF2-40B4-BE49-F238E27FC236}">
              <a16:creationId xmlns:a16="http://schemas.microsoft.com/office/drawing/2014/main" id="{00000000-0008-0000-6100-00002D1E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7726" name="TextBox 7725">
          <a:extLst>
            <a:ext uri="{FF2B5EF4-FFF2-40B4-BE49-F238E27FC236}">
              <a16:creationId xmlns:a16="http://schemas.microsoft.com/office/drawing/2014/main" id="{00000000-0008-0000-6100-00002E1E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7727" name="TextBox 7726">
          <a:extLst>
            <a:ext uri="{FF2B5EF4-FFF2-40B4-BE49-F238E27FC236}">
              <a16:creationId xmlns:a16="http://schemas.microsoft.com/office/drawing/2014/main" id="{00000000-0008-0000-6100-00002F1E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7728" name="TextBox 7727">
          <a:extLst>
            <a:ext uri="{FF2B5EF4-FFF2-40B4-BE49-F238E27FC236}">
              <a16:creationId xmlns:a16="http://schemas.microsoft.com/office/drawing/2014/main" id="{00000000-0008-0000-6100-0000301E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7729" name="TextBox 7728">
          <a:extLst>
            <a:ext uri="{FF2B5EF4-FFF2-40B4-BE49-F238E27FC236}">
              <a16:creationId xmlns:a16="http://schemas.microsoft.com/office/drawing/2014/main" id="{00000000-0008-0000-6100-0000311E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7730" name="TextBox 7729">
          <a:extLst>
            <a:ext uri="{FF2B5EF4-FFF2-40B4-BE49-F238E27FC236}">
              <a16:creationId xmlns:a16="http://schemas.microsoft.com/office/drawing/2014/main" id="{00000000-0008-0000-6100-0000321E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7731" name="TextBox 7730">
          <a:extLst>
            <a:ext uri="{FF2B5EF4-FFF2-40B4-BE49-F238E27FC236}">
              <a16:creationId xmlns:a16="http://schemas.microsoft.com/office/drawing/2014/main" id="{00000000-0008-0000-6100-0000331E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7732" name="TextBox 7731">
          <a:extLst>
            <a:ext uri="{FF2B5EF4-FFF2-40B4-BE49-F238E27FC236}">
              <a16:creationId xmlns:a16="http://schemas.microsoft.com/office/drawing/2014/main" id="{00000000-0008-0000-6100-0000341E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7733" name="TextBox 7732">
          <a:extLst>
            <a:ext uri="{FF2B5EF4-FFF2-40B4-BE49-F238E27FC236}">
              <a16:creationId xmlns:a16="http://schemas.microsoft.com/office/drawing/2014/main" id="{00000000-0008-0000-6100-0000351E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65</xdr:row>
      <xdr:rowOff>0</xdr:rowOff>
    </xdr:from>
    <xdr:ext cx="914400" cy="264560"/>
    <xdr:sp macro="" textlink="">
      <xdr:nvSpPr>
        <xdr:cNvPr id="7734" name="TextBox 7733">
          <a:extLst>
            <a:ext uri="{FF2B5EF4-FFF2-40B4-BE49-F238E27FC236}">
              <a16:creationId xmlns:a16="http://schemas.microsoft.com/office/drawing/2014/main" id="{00000000-0008-0000-6100-0000361E0000}"/>
            </a:ext>
          </a:extLst>
        </xdr:cNvPr>
        <xdr:cNvSpPr txBox="1"/>
      </xdr:nvSpPr>
      <xdr:spPr>
        <a:xfrm>
          <a:off x="16380136" y="11477811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65</xdr:row>
      <xdr:rowOff>0</xdr:rowOff>
    </xdr:from>
    <xdr:ext cx="914400" cy="264560"/>
    <xdr:sp macro="" textlink="">
      <xdr:nvSpPr>
        <xdr:cNvPr id="7735" name="TextBox 7734">
          <a:extLst>
            <a:ext uri="{FF2B5EF4-FFF2-40B4-BE49-F238E27FC236}">
              <a16:creationId xmlns:a16="http://schemas.microsoft.com/office/drawing/2014/main" id="{00000000-0008-0000-6100-0000371E0000}"/>
            </a:ext>
          </a:extLst>
        </xdr:cNvPr>
        <xdr:cNvSpPr txBox="1"/>
      </xdr:nvSpPr>
      <xdr:spPr>
        <a:xfrm>
          <a:off x="16380136" y="11477811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65</xdr:row>
      <xdr:rowOff>0</xdr:rowOff>
    </xdr:from>
    <xdr:ext cx="914400" cy="264560"/>
    <xdr:sp macro="" textlink="">
      <xdr:nvSpPr>
        <xdr:cNvPr id="7736" name="TextBox 7735">
          <a:extLst>
            <a:ext uri="{FF2B5EF4-FFF2-40B4-BE49-F238E27FC236}">
              <a16:creationId xmlns:a16="http://schemas.microsoft.com/office/drawing/2014/main" id="{00000000-0008-0000-6100-0000381E0000}"/>
            </a:ext>
          </a:extLst>
        </xdr:cNvPr>
        <xdr:cNvSpPr txBox="1"/>
      </xdr:nvSpPr>
      <xdr:spPr>
        <a:xfrm>
          <a:off x="16380136" y="11477811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65</xdr:row>
      <xdr:rowOff>0</xdr:rowOff>
    </xdr:from>
    <xdr:ext cx="914400" cy="264560"/>
    <xdr:sp macro="" textlink="">
      <xdr:nvSpPr>
        <xdr:cNvPr id="7737" name="TextBox 7736">
          <a:extLst>
            <a:ext uri="{FF2B5EF4-FFF2-40B4-BE49-F238E27FC236}">
              <a16:creationId xmlns:a16="http://schemas.microsoft.com/office/drawing/2014/main" id="{00000000-0008-0000-6100-0000391E0000}"/>
            </a:ext>
          </a:extLst>
        </xdr:cNvPr>
        <xdr:cNvSpPr txBox="1"/>
      </xdr:nvSpPr>
      <xdr:spPr>
        <a:xfrm>
          <a:off x="16380136" y="11477811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7738" name="TextBox 7737">
          <a:extLst>
            <a:ext uri="{FF2B5EF4-FFF2-40B4-BE49-F238E27FC236}">
              <a16:creationId xmlns:a16="http://schemas.microsoft.com/office/drawing/2014/main" id="{00000000-0008-0000-6100-00003A1E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7739" name="TextBox 7738">
          <a:extLst>
            <a:ext uri="{FF2B5EF4-FFF2-40B4-BE49-F238E27FC236}">
              <a16:creationId xmlns:a16="http://schemas.microsoft.com/office/drawing/2014/main" id="{00000000-0008-0000-6100-00003B1E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7740" name="TextBox 7739">
          <a:extLst>
            <a:ext uri="{FF2B5EF4-FFF2-40B4-BE49-F238E27FC236}">
              <a16:creationId xmlns:a16="http://schemas.microsoft.com/office/drawing/2014/main" id="{00000000-0008-0000-6100-00003C1E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7741" name="TextBox 7740">
          <a:extLst>
            <a:ext uri="{FF2B5EF4-FFF2-40B4-BE49-F238E27FC236}">
              <a16:creationId xmlns:a16="http://schemas.microsoft.com/office/drawing/2014/main" id="{00000000-0008-0000-6100-00003D1E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7742" name="TextBox 7741">
          <a:extLst>
            <a:ext uri="{FF2B5EF4-FFF2-40B4-BE49-F238E27FC236}">
              <a16:creationId xmlns:a16="http://schemas.microsoft.com/office/drawing/2014/main" id="{00000000-0008-0000-6100-00003E1E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7743" name="TextBox 7742">
          <a:extLst>
            <a:ext uri="{FF2B5EF4-FFF2-40B4-BE49-F238E27FC236}">
              <a16:creationId xmlns:a16="http://schemas.microsoft.com/office/drawing/2014/main" id="{00000000-0008-0000-6100-00003F1E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7744" name="TextBox 7743">
          <a:extLst>
            <a:ext uri="{FF2B5EF4-FFF2-40B4-BE49-F238E27FC236}">
              <a16:creationId xmlns:a16="http://schemas.microsoft.com/office/drawing/2014/main" id="{00000000-0008-0000-6100-0000401E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7745" name="TextBox 7744">
          <a:extLst>
            <a:ext uri="{FF2B5EF4-FFF2-40B4-BE49-F238E27FC236}">
              <a16:creationId xmlns:a16="http://schemas.microsoft.com/office/drawing/2014/main" id="{00000000-0008-0000-6100-0000411E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7746" name="TextBox 7745">
          <a:extLst>
            <a:ext uri="{FF2B5EF4-FFF2-40B4-BE49-F238E27FC236}">
              <a16:creationId xmlns:a16="http://schemas.microsoft.com/office/drawing/2014/main" id="{00000000-0008-0000-6100-0000421E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7747" name="TextBox 7746">
          <a:extLst>
            <a:ext uri="{FF2B5EF4-FFF2-40B4-BE49-F238E27FC236}">
              <a16:creationId xmlns:a16="http://schemas.microsoft.com/office/drawing/2014/main" id="{00000000-0008-0000-6100-0000431E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7748" name="TextBox 7747">
          <a:extLst>
            <a:ext uri="{FF2B5EF4-FFF2-40B4-BE49-F238E27FC236}">
              <a16:creationId xmlns:a16="http://schemas.microsoft.com/office/drawing/2014/main" id="{00000000-0008-0000-6100-0000441E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7749" name="TextBox 7748">
          <a:extLst>
            <a:ext uri="{FF2B5EF4-FFF2-40B4-BE49-F238E27FC236}">
              <a16:creationId xmlns:a16="http://schemas.microsoft.com/office/drawing/2014/main" id="{00000000-0008-0000-6100-0000451E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65</xdr:row>
      <xdr:rowOff>0</xdr:rowOff>
    </xdr:from>
    <xdr:ext cx="914400" cy="264560"/>
    <xdr:sp macro="" textlink="">
      <xdr:nvSpPr>
        <xdr:cNvPr id="7750" name="TextBox 7749">
          <a:extLst>
            <a:ext uri="{FF2B5EF4-FFF2-40B4-BE49-F238E27FC236}">
              <a16:creationId xmlns:a16="http://schemas.microsoft.com/office/drawing/2014/main" id="{00000000-0008-0000-6100-0000461E0000}"/>
            </a:ext>
          </a:extLst>
        </xdr:cNvPr>
        <xdr:cNvSpPr txBox="1"/>
      </xdr:nvSpPr>
      <xdr:spPr>
        <a:xfrm>
          <a:off x="16380136" y="11477811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65</xdr:row>
      <xdr:rowOff>0</xdr:rowOff>
    </xdr:from>
    <xdr:ext cx="914400" cy="264560"/>
    <xdr:sp macro="" textlink="">
      <xdr:nvSpPr>
        <xdr:cNvPr id="7751" name="TextBox 7750">
          <a:extLst>
            <a:ext uri="{FF2B5EF4-FFF2-40B4-BE49-F238E27FC236}">
              <a16:creationId xmlns:a16="http://schemas.microsoft.com/office/drawing/2014/main" id="{00000000-0008-0000-6100-0000471E0000}"/>
            </a:ext>
          </a:extLst>
        </xdr:cNvPr>
        <xdr:cNvSpPr txBox="1"/>
      </xdr:nvSpPr>
      <xdr:spPr>
        <a:xfrm>
          <a:off x="16380136" y="11477811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65</xdr:row>
      <xdr:rowOff>0</xdr:rowOff>
    </xdr:from>
    <xdr:ext cx="914400" cy="264560"/>
    <xdr:sp macro="" textlink="">
      <xdr:nvSpPr>
        <xdr:cNvPr id="7752" name="TextBox 7751">
          <a:extLst>
            <a:ext uri="{FF2B5EF4-FFF2-40B4-BE49-F238E27FC236}">
              <a16:creationId xmlns:a16="http://schemas.microsoft.com/office/drawing/2014/main" id="{00000000-0008-0000-6100-0000481E0000}"/>
            </a:ext>
          </a:extLst>
        </xdr:cNvPr>
        <xdr:cNvSpPr txBox="1"/>
      </xdr:nvSpPr>
      <xdr:spPr>
        <a:xfrm>
          <a:off x="16380136" y="11477811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65</xdr:row>
      <xdr:rowOff>0</xdr:rowOff>
    </xdr:from>
    <xdr:ext cx="914400" cy="264560"/>
    <xdr:sp macro="" textlink="">
      <xdr:nvSpPr>
        <xdr:cNvPr id="7753" name="TextBox 7752">
          <a:extLst>
            <a:ext uri="{FF2B5EF4-FFF2-40B4-BE49-F238E27FC236}">
              <a16:creationId xmlns:a16="http://schemas.microsoft.com/office/drawing/2014/main" id="{00000000-0008-0000-6100-0000491E0000}"/>
            </a:ext>
          </a:extLst>
        </xdr:cNvPr>
        <xdr:cNvSpPr txBox="1"/>
      </xdr:nvSpPr>
      <xdr:spPr>
        <a:xfrm>
          <a:off x="16380136" y="11477811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7754" name="TextBox 7753">
          <a:extLst>
            <a:ext uri="{FF2B5EF4-FFF2-40B4-BE49-F238E27FC236}">
              <a16:creationId xmlns:a16="http://schemas.microsoft.com/office/drawing/2014/main" id="{00000000-0008-0000-6100-00004A1E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7755" name="TextBox 7754">
          <a:extLst>
            <a:ext uri="{FF2B5EF4-FFF2-40B4-BE49-F238E27FC236}">
              <a16:creationId xmlns:a16="http://schemas.microsoft.com/office/drawing/2014/main" id="{00000000-0008-0000-6100-00004B1E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7756" name="TextBox 7755">
          <a:extLst>
            <a:ext uri="{FF2B5EF4-FFF2-40B4-BE49-F238E27FC236}">
              <a16:creationId xmlns:a16="http://schemas.microsoft.com/office/drawing/2014/main" id="{00000000-0008-0000-6100-00004C1E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7757" name="TextBox 7756">
          <a:extLst>
            <a:ext uri="{FF2B5EF4-FFF2-40B4-BE49-F238E27FC236}">
              <a16:creationId xmlns:a16="http://schemas.microsoft.com/office/drawing/2014/main" id="{00000000-0008-0000-6100-00004D1E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7758" name="TextBox 7757">
          <a:extLst>
            <a:ext uri="{FF2B5EF4-FFF2-40B4-BE49-F238E27FC236}">
              <a16:creationId xmlns:a16="http://schemas.microsoft.com/office/drawing/2014/main" id="{00000000-0008-0000-6100-00004E1E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7759" name="TextBox 7758">
          <a:extLst>
            <a:ext uri="{FF2B5EF4-FFF2-40B4-BE49-F238E27FC236}">
              <a16:creationId xmlns:a16="http://schemas.microsoft.com/office/drawing/2014/main" id="{00000000-0008-0000-6100-00004F1E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7760" name="TextBox 7759">
          <a:extLst>
            <a:ext uri="{FF2B5EF4-FFF2-40B4-BE49-F238E27FC236}">
              <a16:creationId xmlns:a16="http://schemas.microsoft.com/office/drawing/2014/main" id="{00000000-0008-0000-6100-0000501E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7761" name="TextBox 7760">
          <a:extLst>
            <a:ext uri="{FF2B5EF4-FFF2-40B4-BE49-F238E27FC236}">
              <a16:creationId xmlns:a16="http://schemas.microsoft.com/office/drawing/2014/main" id="{00000000-0008-0000-6100-0000511E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7762" name="TextBox 7761">
          <a:extLst>
            <a:ext uri="{FF2B5EF4-FFF2-40B4-BE49-F238E27FC236}">
              <a16:creationId xmlns:a16="http://schemas.microsoft.com/office/drawing/2014/main" id="{00000000-0008-0000-6100-0000521E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7763" name="TextBox 7762">
          <a:extLst>
            <a:ext uri="{FF2B5EF4-FFF2-40B4-BE49-F238E27FC236}">
              <a16:creationId xmlns:a16="http://schemas.microsoft.com/office/drawing/2014/main" id="{00000000-0008-0000-6100-0000531E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7764" name="TextBox 7763">
          <a:extLst>
            <a:ext uri="{FF2B5EF4-FFF2-40B4-BE49-F238E27FC236}">
              <a16:creationId xmlns:a16="http://schemas.microsoft.com/office/drawing/2014/main" id="{00000000-0008-0000-6100-0000541E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7765" name="TextBox 7764">
          <a:extLst>
            <a:ext uri="{FF2B5EF4-FFF2-40B4-BE49-F238E27FC236}">
              <a16:creationId xmlns:a16="http://schemas.microsoft.com/office/drawing/2014/main" id="{00000000-0008-0000-6100-0000551E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7766" name="TextBox 7765">
          <a:extLst>
            <a:ext uri="{FF2B5EF4-FFF2-40B4-BE49-F238E27FC236}">
              <a16:creationId xmlns:a16="http://schemas.microsoft.com/office/drawing/2014/main" id="{00000000-0008-0000-6100-0000561E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7767" name="TextBox 7766">
          <a:extLst>
            <a:ext uri="{FF2B5EF4-FFF2-40B4-BE49-F238E27FC236}">
              <a16:creationId xmlns:a16="http://schemas.microsoft.com/office/drawing/2014/main" id="{00000000-0008-0000-6100-0000571E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7768" name="TextBox 7767">
          <a:extLst>
            <a:ext uri="{FF2B5EF4-FFF2-40B4-BE49-F238E27FC236}">
              <a16:creationId xmlns:a16="http://schemas.microsoft.com/office/drawing/2014/main" id="{00000000-0008-0000-6100-0000581E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64</xdr:row>
      <xdr:rowOff>1013883</xdr:rowOff>
    </xdr:from>
    <xdr:ext cx="914400" cy="264560"/>
    <xdr:sp macro="" textlink="">
      <xdr:nvSpPr>
        <xdr:cNvPr id="7769" name="TextBox 7768">
          <a:extLst>
            <a:ext uri="{FF2B5EF4-FFF2-40B4-BE49-F238E27FC236}">
              <a16:creationId xmlns:a16="http://schemas.microsoft.com/office/drawing/2014/main" id="{00000000-0008-0000-6100-0000591E0000}"/>
            </a:ext>
          </a:extLst>
        </xdr:cNvPr>
        <xdr:cNvSpPr txBox="1"/>
      </xdr:nvSpPr>
      <xdr:spPr>
        <a:xfrm>
          <a:off x="16380136" y="1147760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7770" name="TextBox 7769">
          <a:extLst>
            <a:ext uri="{FF2B5EF4-FFF2-40B4-BE49-F238E27FC236}">
              <a16:creationId xmlns:a16="http://schemas.microsoft.com/office/drawing/2014/main" id="{00000000-0008-0000-6100-00005A1E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7771" name="TextBox 7770">
          <a:extLst>
            <a:ext uri="{FF2B5EF4-FFF2-40B4-BE49-F238E27FC236}">
              <a16:creationId xmlns:a16="http://schemas.microsoft.com/office/drawing/2014/main" id="{00000000-0008-0000-6100-00005B1E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7772" name="TextBox 7771">
          <a:extLst>
            <a:ext uri="{FF2B5EF4-FFF2-40B4-BE49-F238E27FC236}">
              <a16:creationId xmlns:a16="http://schemas.microsoft.com/office/drawing/2014/main" id="{00000000-0008-0000-6100-00005C1E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7773" name="TextBox 7772">
          <a:extLst>
            <a:ext uri="{FF2B5EF4-FFF2-40B4-BE49-F238E27FC236}">
              <a16:creationId xmlns:a16="http://schemas.microsoft.com/office/drawing/2014/main" id="{00000000-0008-0000-6100-00005D1E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7774" name="TextBox 7773">
          <a:extLst>
            <a:ext uri="{FF2B5EF4-FFF2-40B4-BE49-F238E27FC236}">
              <a16:creationId xmlns:a16="http://schemas.microsoft.com/office/drawing/2014/main" id="{00000000-0008-0000-6100-00005E1E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7775" name="TextBox 7774">
          <a:extLst>
            <a:ext uri="{FF2B5EF4-FFF2-40B4-BE49-F238E27FC236}">
              <a16:creationId xmlns:a16="http://schemas.microsoft.com/office/drawing/2014/main" id="{00000000-0008-0000-6100-00005F1E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7776" name="TextBox 7775">
          <a:extLst>
            <a:ext uri="{FF2B5EF4-FFF2-40B4-BE49-F238E27FC236}">
              <a16:creationId xmlns:a16="http://schemas.microsoft.com/office/drawing/2014/main" id="{00000000-0008-0000-6100-0000601E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7777" name="TextBox 7776">
          <a:extLst>
            <a:ext uri="{FF2B5EF4-FFF2-40B4-BE49-F238E27FC236}">
              <a16:creationId xmlns:a16="http://schemas.microsoft.com/office/drawing/2014/main" id="{00000000-0008-0000-6100-0000611E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7778" name="TextBox 7777">
          <a:extLst>
            <a:ext uri="{FF2B5EF4-FFF2-40B4-BE49-F238E27FC236}">
              <a16:creationId xmlns:a16="http://schemas.microsoft.com/office/drawing/2014/main" id="{00000000-0008-0000-6100-0000621E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7779" name="TextBox 7778">
          <a:extLst>
            <a:ext uri="{FF2B5EF4-FFF2-40B4-BE49-F238E27FC236}">
              <a16:creationId xmlns:a16="http://schemas.microsoft.com/office/drawing/2014/main" id="{00000000-0008-0000-6100-0000631E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7780" name="TextBox 7779">
          <a:extLst>
            <a:ext uri="{FF2B5EF4-FFF2-40B4-BE49-F238E27FC236}">
              <a16:creationId xmlns:a16="http://schemas.microsoft.com/office/drawing/2014/main" id="{00000000-0008-0000-6100-0000641E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7781" name="TextBox 7780">
          <a:extLst>
            <a:ext uri="{FF2B5EF4-FFF2-40B4-BE49-F238E27FC236}">
              <a16:creationId xmlns:a16="http://schemas.microsoft.com/office/drawing/2014/main" id="{00000000-0008-0000-6100-0000651E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7782" name="TextBox 7781">
          <a:extLst>
            <a:ext uri="{FF2B5EF4-FFF2-40B4-BE49-F238E27FC236}">
              <a16:creationId xmlns:a16="http://schemas.microsoft.com/office/drawing/2014/main" id="{00000000-0008-0000-6100-0000661E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7783" name="TextBox 7782">
          <a:extLst>
            <a:ext uri="{FF2B5EF4-FFF2-40B4-BE49-F238E27FC236}">
              <a16:creationId xmlns:a16="http://schemas.microsoft.com/office/drawing/2014/main" id="{00000000-0008-0000-6100-0000671E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7784" name="TextBox 7783">
          <a:extLst>
            <a:ext uri="{FF2B5EF4-FFF2-40B4-BE49-F238E27FC236}">
              <a16:creationId xmlns:a16="http://schemas.microsoft.com/office/drawing/2014/main" id="{00000000-0008-0000-6100-0000681E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7785" name="TextBox 7784">
          <a:extLst>
            <a:ext uri="{FF2B5EF4-FFF2-40B4-BE49-F238E27FC236}">
              <a16:creationId xmlns:a16="http://schemas.microsoft.com/office/drawing/2014/main" id="{00000000-0008-0000-6100-0000691E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7786" name="TextBox 7785">
          <a:extLst>
            <a:ext uri="{FF2B5EF4-FFF2-40B4-BE49-F238E27FC236}">
              <a16:creationId xmlns:a16="http://schemas.microsoft.com/office/drawing/2014/main" id="{00000000-0008-0000-6100-00006A1E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7787" name="TextBox 7786">
          <a:extLst>
            <a:ext uri="{FF2B5EF4-FFF2-40B4-BE49-F238E27FC236}">
              <a16:creationId xmlns:a16="http://schemas.microsoft.com/office/drawing/2014/main" id="{00000000-0008-0000-6100-00006B1E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7788" name="TextBox 7787">
          <a:extLst>
            <a:ext uri="{FF2B5EF4-FFF2-40B4-BE49-F238E27FC236}">
              <a16:creationId xmlns:a16="http://schemas.microsoft.com/office/drawing/2014/main" id="{00000000-0008-0000-6100-00006C1E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7789" name="TextBox 7788">
          <a:extLst>
            <a:ext uri="{FF2B5EF4-FFF2-40B4-BE49-F238E27FC236}">
              <a16:creationId xmlns:a16="http://schemas.microsoft.com/office/drawing/2014/main" id="{00000000-0008-0000-6100-00006D1E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7790" name="TextBox 7789">
          <a:extLst>
            <a:ext uri="{FF2B5EF4-FFF2-40B4-BE49-F238E27FC236}">
              <a16:creationId xmlns:a16="http://schemas.microsoft.com/office/drawing/2014/main" id="{00000000-0008-0000-6100-00006E1E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7791" name="TextBox 7790">
          <a:extLst>
            <a:ext uri="{FF2B5EF4-FFF2-40B4-BE49-F238E27FC236}">
              <a16:creationId xmlns:a16="http://schemas.microsoft.com/office/drawing/2014/main" id="{00000000-0008-0000-6100-00006F1E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7792" name="TextBox 7791">
          <a:extLst>
            <a:ext uri="{FF2B5EF4-FFF2-40B4-BE49-F238E27FC236}">
              <a16:creationId xmlns:a16="http://schemas.microsoft.com/office/drawing/2014/main" id="{00000000-0008-0000-6100-0000701E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7793" name="TextBox 7792">
          <a:extLst>
            <a:ext uri="{FF2B5EF4-FFF2-40B4-BE49-F238E27FC236}">
              <a16:creationId xmlns:a16="http://schemas.microsoft.com/office/drawing/2014/main" id="{00000000-0008-0000-6100-0000711E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7794" name="TextBox 7793">
          <a:extLst>
            <a:ext uri="{FF2B5EF4-FFF2-40B4-BE49-F238E27FC236}">
              <a16:creationId xmlns:a16="http://schemas.microsoft.com/office/drawing/2014/main" id="{00000000-0008-0000-6100-0000721E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7795" name="TextBox 7794">
          <a:extLst>
            <a:ext uri="{FF2B5EF4-FFF2-40B4-BE49-F238E27FC236}">
              <a16:creationId xmlns:a16="http://schemas.microsoft.com/office/drawing/2014/main" id="{00000000-0008-0000-6100-0000731E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7796" name="TextBox 7795">
          <a:extLst>
            <a:ext uri="{FF2B5EF4-FFF2-40B4-BE49-F238E27FC236}">
              <a16:creationId xmlns:a16="http://schemas.microsoft.com/office/drawing/2014/main" id="{00000000-0008-0000-6100-0000741E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7797" name="TextBox 7796">
          <a:extLst>
            <a:ext uri="{FF2B5EF4-FFF2-40B4-BE49-F238E27FC236}">
              <a16:creationId xmlns:a16="http://schemas.microsoft.com/office/drawing/2014/main" id="{00000000-0008-0000-6100-0000751E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7798" name="TextBox 7797">
          <a:extLst>
            <a:ext uri="{FF2B5EF4-FFF2-40B4-BE49-F238E27FC236}">
              <a16:creationId xmlns:a16="http://schemas.microsoft.com/office/drawing/2014/main" id="{00000000-0008-0000-6100-0000761E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7799" name="TextBox 7798">
          <a:extLst>
            <a:ext uri="{FF2B5EF4-FFF2-40B4-BE49-F238E27FC236}">
              <a16:creationId xmlns:a16="http://schemas.microsoft.com/office/drawing/2014/main" id="{00000000-0008-0000-6100-0000771E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7800" name="TextBox 7799">
          <a:extLst>
            <a:ext uri="{FF2B5EF4-FFF2-40B4-BE49-F238E27FC236}">
              <a16:creationId xmlns:a16="http://schemas.microsoft.com/office/drawing/2014/main" id="{00000000-0008-0000-6100-0000781E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7801" name="TextBox 7800">
          <a:extLst>
            <a:ext uri="{FF2B5EF4-FFF2-40B4-BE49-F238E27FC236}">
              <a16:creationId xmlns:a16="http://schemas.microsoft.com/office/drawing/2014/main" id="{00000000-0008-0000-6100-0000791E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67</xdr:row>
      <xdr:rowOff>0</xdr:rowOff>
    </xdr:from>
    <xdr:ext cx="914400" cy="264560"/>
    <xdr:sp macro="" textlink="">
      <xdr:nvSpPr>
        <xdr:cNvPr id="7802" name="TextBox 7801">
          <a:extLst>
            <a:ext uri="{FF2B5EF4-FFF2-40B4-BE49-F238E27FC236}">
              <a16:creationId xmlns:a16="http://schemas.microsoft.com/office/drawing/2014/main" id="{00000000-0008-0000-6100-00007A1E0000}"/>
            </a:ext>
          </a:extLst>
        </xdr:cNvPr>
        <xdr:cNvSpPr txBox="1"/>
      </xdr:nvSpPr>
      <xdr:spPr>
        <a:xfrm>
          <a:off x="16380136" y="11769463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67</xdr:row>
      <xdr:rowOff>0</xdr:rowOff>
    </xdr:from>
    <xdr:ext cx="914400" cy="264560"/>
    <xdr:sp macro="" textlink="">
      <xdr:nvSpPr>
        <xdr:cNvPr id="7803" name="TextBox 7802">
          <a:extLst>
            <a:ext uri="{FF2B5EF4-FFF2-40B4-BE49-F238E27FC236}">
              <a16:creationId xmlns:a16="http://schemas.microsoft.com/office/drawing/2014/main" id="{00000000-0008-0000-6100-00007B1E0000}"/>
            </a:ext>
          </a:extLst>
        </xdr:cNvPr>
        <xdr:cNvSpPr txBox="1"/>
      </xdr:nvSpPr>
      <xdr:spPr>
        <a:xfrm>
          <a:off x="16380136" y="11769463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67</xdr:row>
      <xdr:rowOff>0</xdr:rowOff>
    </xdr:from>
    <xdr:ext cx="914400" cy="264560"/>
    <xdr:sp macro="" textlink="">
      <xdr:nvSpPr>
        <xdr:cNvPr id="7804" name="TextBox 7803">
          <a:extLst>
            <a:ext uri="{FF2B5EF4-FFF2-40B4-BE49-F238E27FC236}">
              <a16:creationId xmlns:a16="http://schemas.microsoft.com/office/drawing/2014/main" id="{00000000-0008-0000-6100-00007C1E0000}"/>
            </a:ext>
          </a:extLst>
        </xdr:cNvPr>
        <xdr:cNvSpPr txBox="1"/>
      </xdr:nvSpPr>
      <xdr:spPr>
        <a:xfrm>
          <a:off x="16380136" y="11769463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67</xdr:row>
      <xdr:rowOff>0</xdr:rowOff>
    </xdr:from>
    <xdr:ext cx="914400" cy="264560"/>
    <xdr:sp macro="" textlink="">
      <xdr:nvSpPr>
        <xdr:cNvPr id="7805" name="TextBox 7804">
          <a:extLst>
            <a:ext uri="{FF2B5EF4-FFF2-40B4-BE49-F238E27FC236}">
              <a16:creationId xmlns:a16="http://schemas.microsoft.com/office/drawing/2014/main" id="{00000000-0008-0000-6100-00007D1E0000}"/>
            </a:ext>
          </a:extLst>
        </xdr:cNvPr>
        <xdr:cNvSpPr txBox="1"/>
      </xdr:nvSpPr>
      <xdr:spPr>
        <a:xfrm>
          <a:off x="16380136" y="11769463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7806" name="TextBox 7805">
          <a:extLst>
            <a:ext uri="{FF2B5EF4-FFF2-40B4-BE49-F238E27FC236}">
              <a16:creationId xmlns:a16="http://schemas.microsoft.com/office/drawing/2014/main" id="{00000000-0008-0000-6100-00007E1E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7807" name="TextBox 7806">
          <a:extLst>
            <a:ext uri="{FF2B5EF4-FFF2-40B4-BE49-F238E27FC236}">
              <a16:creationId xmlns:a16="http://schemas.microsoft.com/office/drawing/2014/main" id="{00000000-0008-0000-6100-00007F1E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7808" name="TextBox 7807">
          <a:extLst>
            <a:ext uri="{FF2B5EF4-FFF2-40B4-BE49-F238E27FC236}">
              <a16:creationId xmlns:a16="http://schemas.microsoft.com/office/drawing/2014/main" id="{00000000-0008-0000-6100-0000801E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7809" name="TextBox 7808">
          <a:extLst>
            <a:ext uri="{FF2B5EF4-FFF2-40B4-BE49-F238E27FC236}">
              <a16:creationId xmlns:a16="http://schemas.microsoft.com/office/drawing/2014/main" id="{00000000-0008-0000-6100-0000811E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7810" name="TextBox 7809">
          <a:extLst>
            <a:ext uri="{FF2B5EF4-FFF2-40B4-BE49-F238E27FC236}">
              <a16:creationId xmlns:a16="http://schemas.microsoft.com/office/drawing/2014/main" id="{00000000-0008-0000-6100-0000821E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7811" name="TextBox 7810">
          <a:extLst>
            <a:ext uri="{FF2B5EF4-FFF2-40B4-BE49-F238E27FC236}">
              <a16:creationId xmlns:a16="http://schemas.microsoft.com/office/drawing/2014/main" id="{00000000-0008-0000-6100-0000831E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7812" name="TextBox 7811">
          <a:extLst>
            <a:ext uri="{FF2B5EF4-FFF2-40B4-BE49-F238E27FC236}">
              <a16:creationId xmlns:a16="http://schemas.microsoft.com/office/drawing/2014/main" id="{00000000-0008-0000-6100-0000841E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7813" name="TextBox 7812">
          <a:extLst>
            <a:ext uri="{FF2B5EF4-FFF2-40B4-BE49-F238E27FC236}">
              <a16:creationId xmlns:a16="http://schemas.microsoft.com/office/drawing/2014/main" id="{00000000-0008-0000-6100-0000851E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7814" name="TextBox 7813">
          <a:extLst>
            <a:ext uri="{FF2B5EF4-FFF2-40B4-BE49-F238E27FC236}">
              <a16:creationId xmlns:a16="http://schemas.microsoft.com/office/drawing/2014/main" id="{00000000-0008-0000-6100-0000861E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7815" name="TextBox 7814">
          <a:extLst>
            <a:ext uri="{FF2B5EF4-FFF2-40B4-BE49-F238E27FC236}">
              <a16:creationId xmlns:a16="http://schemas.microsoft.com/office/drawing/2014/main" id="{00000000-0008-0000-6100-0000871E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7816" name="TextBox 7815">
          <a:extLst>
            <a:ext uri="{FF2B5EF4-FFF2-40B4-BE49-F238E27FC236}">
              <a16:creationId xmlns:a16="http://schemas.microsoft.com/office/drawing/2014/main" id="{00000000-0008-0000-6100-0000881E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7817" name="TextBox 7816">
          <a:extLst>
            <a:ext uri="{FF2B5EF4-FFF2-40B4-BE49-F238E27FC236}">
              <a16:creationId xmlns:a16="http://schemas.microsoft.com/office/drawing/2014/main" id="{00000000-0008-0000-6100-0000891E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67</xdr:row>
      <xdr:rowOff>0</xdr:rowOff>
    </xdr:from>
    <xdr:ext cx="914400" cy="264560"/>
    <xdr:sp macro="" textlink="">
      <xdr:nvSpPr>
        <xdr:cNvPr id="7818" name="TextBox 7817">
          <a:extLst>
            <a:ext uri="{FF2B5EF4-FFF2-40B4-BE49-F238E27FC236}">
              <a16:creationId xmlns:a16="http://schemas.microsoft.com/office/drawing/2014/main" id="{00000000-0008-0000-6100-00008A1E0000}"/>
            </a:ext>
          </a:extLst>
        </xdr:cNvPr>
        <xdr:cNvSpPr txBox="1"/>
      </xdr:nvSpPr>
      <xdr:spPr>
        <a:xfrm>
          <a:off x="16380136" y="11769463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67</xdr:row>
      <xdr:rowOff>0</xdr:rowOff>
    </xdr:from>
    <xdr:ext cx="914400" cy="264560"/>
    <xdr:sp macro="" textlink="">
      <xdr:nvSpPr>
        <xdr:cNvPr id="7819" name="TextBox 7818">
          <a:extLst>
            <a:ext uri="{FF2B5EF4-FFF2-40B4-BE49-F238E27FC236}">
              <a16:creationId xmlns:a16="http://schemas.microsoft.com/office/drawing/2014/main" id="{00000000-0008-0000-6100-00008B1E0000}"/>
            </a:ext>
          </a:extLst>
        </xdr:cNvPr>
        <xdr:cNvSpPr txBox="1"/>
      </xdr:nvSpPr>
      <xdr:spPr>
        <a:xfrm>
          <a:off x="16380136" y="11769463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67</xdr:row>
      <xdr:rowOff>0</xdr:rowOff>
    </xdr:from>
    <xdr:ext cx="914400" cy="264560"/>
    <xdr:sp macro="" textlink="">
      <xdr:nvSpPr>
        <xdr:cNvPr id="7820" name="TextBox 7819">
          <a:extLst>
            <a:ext uri="{FF2B5EF4-FFF2-40B4-BE49-F238E27FC236}">
              <a16:creationId xmlns:a16="http://schemas.microsoft.com/office/drawing/2014/main" id="{00000000-0008-0000-6100-00008C1E0000}"/>
            </a:ext>
          </a:extLst>
        </xdr:cNvPr>
        <xdr:cNvSpPr txBox="1"/>
      </xdr:nvSpPr>
      <xdr:spPr>
        <a:xfrm>
          <a:off x="16380136" y="11769463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67</xdr:row>
      <xdr:rowOff>0</xdr:rowOff>
    </xdr:from>
    <xdr:ext cx="914400" cy="264560"/>
    <xdr:sp macro="" textlink="">
      <xdr:nvSpPr>
        <xdr:cNvPr id="7821" name="TextBox 7820">
          <a:extLst>
            <a:ext uri="{FF2B5EF4-FFF2-40B4-BE49-F238E27FC236}">
              <a16:creationId xmlns:a16="http://schemas.microsoft.com/office/drawing/2014/main" id="{00000000-0008-0000-6100-00008D1E0000}"/>
            </a:ext>
          </a:extLst>
        </xdr:cNvPr>
        <xdr:cNvSpPr txBox="1"/>
      </xdr:nvSpPr>
      <xdr:spPr>
        <a:xfrm>
          <a:off x="16380136" y="11769463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7822" name="TextBox 7821">
          <a:extLst>
            <a:ext uri="{FF2B5EF4-FFF2-40B4-BE49-F238E27FC236}">
              <a16:creationId xmlns:a16="http://schemas.microsoft.com/office/drawing/2014/main" id="{00000000-0008-0000-6100-00008E1E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7823" name="TextBox 7822">
          <a:extLst>
            <a:ext uri="{FF2B5EF4-FFF2-40B4-BE49-F238E27FC236}">
              <a16:creationId xmlns:a16="http://schemas.microsoft.com/office/drawing/2014/main" id="{00000000-0008-0000-6100-00008F1E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7824" name="TextBox 7823">
          <a:extLst>
            <a:ext uri="{FF2B5EF4-FFF2-40B4-BE49-F238E27FC236}">
              <a16:creationId xmlns:a16="http://schemas.microsoft.com/office/drawing/2014/main" id="{00000000-0008-0000-6100-0000901E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7825" name="TextBox 7824">
          <a:extLst>
            <a:ext uri="{FF2B5EF4-FFF2-40B4-BE49-F238E27FC236}">
              <a16:creationId xmlns:a16="http://schemas.microsoft.com/office/drawing/2014/main" id="{00000000-0008-0000-6100-0000911E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7826" name="TextBox 7825">
          <a:extLst>
            <a:ext uri="{FF2B5EF4-FFF2-40B4-BE49-F238E27FC236}">
              <a16:creationId xmlns:a16="http://schemas.microsoft.com/office/drawing/2014/main" id="{00000000-0008-0000-6100-0000921E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7827" name="TextBox 7826">
          <a:extLst>
            <a:ext uri="{FF2B5EF4-FFF2-40B4-BE49-F238E27FC236}">
              <a16:creationId xmlns:a16="http://schemas.microsoft.com/office/drawing/2014/main" id="{00000000-0008-0000-6100-0000931E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7828" name="TextBox 7827">
          <a:extLst>
            <a:ext uri="{FF2B5EF4-FFF2-40B4-BE49-F238E27FC236}">
              <a16:creationId xmlns:a16="http://schemas.microsoft.com/office/drawing/2014/main" id="{00000000-0008-0000-6100-0000941E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7829" name="TextBox 7828">
          <a:extLst>
            <a:ext uri="{FF2B5EF4-FFF2-40B4-BE49-F238E27FC236}">
              <a16:creationId xmlns:a16="http://schemas.microsoft.com/office/drawing/2014/main" id="{00000000-0008-0000-6100-0000951E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7830" name="TextBox 7829">
          <a:extLst>
            <a:ext uri="{FF2B5EF4-FFF2-40B4-BE49-F238E27FC236}">
              <a16:creationId xmlns:a16="http://schemas.microsoft.com/office/drawing/2014/main" id="{00000000-0008-0000-6100-0000961E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7831" name="TextBox 7830">
          <a:extLst>
            <a:ext uri="{FF2B5EF4-FFF2-40B4-BE49-F238E27FC236}">
              <a16:creationId xmlns:a16="http://schemas.microsoft.com/office/drawing/2014/main" id="{00000000-0008-0000-6100-0000971E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7832" name="TextBox 7831">
          <a:extLst>
            <a:ext uri="{FF2B5EF4-FFF2-40B4-BE49-F238E27FC236}">
              <a16:creationId xmlns:a16="http://schemas.microsoft.com/office/drawing/2014/main" id="{00000000-0008-0000-6100-0000981E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7833" name="TextBox 7832">
          <a:extLst>
            <a:ext uri="{FF2B5EF4-FFF2-40B4-BE49-F238E27FC236}">
              <a16:creationId xmlns:a16="http://schemas.microsoft.com/office/drawing/2014/main" id="{00000000-0008-0000-6100-0000991E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7834" name="TextBox 7833">
          <a:extLst>
            <a:ext uri="{FF2B5EF4-FFF2-40B4-BE49-F238E27FC236}">
              <a16:creationId xmlns:a16="http://schemas.microsoft.com/office/drawing/2014/main" id="{00000000-0008-0000-6100-00009A1E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7835" name="TextBox 7834">
          <a:extLst>
            <a:ext uri="{FF2B5EF4-FFF2-40B4-BE49-F238E27FC236}">
              <a16:creationId xmlns:a16="http://schemas.microsoft.com/office/drawing/2014/main" id="{00000000-0008-0000-6100-00009B1E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7836" name="TextBox 7835">
          <a:extLst>
            <a:ext uri="{FF2B5EF4-FFF2-40B4-BE49-F238E27FC236}">
              <a16:creationId xmlns:a16="http://schemas.microsoft.com/office/drawing/2014/main" id="{00000000-0008-0000-6100-00009C1E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7837" name="TextBox 7836">
          <a:extLst>
            <a:ext uri="{FF2B5EF4-FFF2-40B4-BE49-F238E27FC236}">
              <a16:creationId xmlns:a16="http://schemas.microsoft.com/office/drawing/2014/main" id="{00000000-0008-0000-6100-00009D1E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7838" name="TextBox 7837">
          <a:extLst>
            <a:ext uri="{FF2B5EF4-FFF2-40B4-BE49-F238E27FC236}">
              <a16:creationId xmlns:a16="http://schemas.microsoft.com/office/drawing/2014/main" id="{00000000-0008-0000-6100-00009E1E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7839" name="TextBox 7838">
          <a:extLst>
            <a:ext uri="{FF2B5EF4-FFF2-40B4-BE49-F238E27FC236}">
              <a16:creationId xmlns:a16="http://schemas.microsoft.com/office/drawing/2014/main" id="{00000000-0008-0000-6100-00009F1E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7840" name="TextBox 7839">
          <a:extLst>
            <a:ext uri="{FF2B5EF4-FFF2-40B4-BE49-F238E27FC236}">
              <a16:creationId xmlns:a16="http://schemas.microsoft.com/office/drawing/2014/main" id="{00000000-0008-0000-6100-0000A01E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7841" name="TextBox 7840">
          <a:extLst>
            <a:ext uri="{FF2B5EF4-FFF2-40B4-BE49-F238E27FC236}">
              <a16:creationId xmlns:a16="http://schemas.microsoft.com/office/drawing/2014/main" id="{00000000-0008-0000-6100-0000A11E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7842" name="TextBox 7841">
          <a:extLst>
            <a:ext uri="{FF2B5EF4-FFF2-40B4-BE49-F238E27FC236}">
              <a16:creationId xmlns:a16="http://schemas.microsoft.com/office/drawing/2014/main" id="{00000000-0008-0000-6100-0000A21E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7843" name="TextBox 7842">
          <a:extLst>
            <a:ext uri="{FF2B5EF4-FFF2-40B4-BE49-F238E27FC236}">
              <a16:creationId xmlns:a16="http://schemas.microsoft.com/office/drawing/2014/main" id="{00000000-0008-0000-6100-0000A31E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7844" name="TextBox 7843">
          <a:extLst>
            <a:ext uri="{FF2B5EF4-FFF2-40B4-BE49-F238E27FC236}">
              <a16:creationId xmlns:a16="http://schemas.microsoft.com/office/drawing/2014/main" id="{00000000-0008-0000-6100-0000A41E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7845" name="TextBox 7844">
          <a:extLst>
            <a:ext uri="{FF2B5EF4-FFF2-40B4-BE49-F238E27FC236}">
              <a16:creationId xmlns:a16="http://schemas.microsoft.com/office/drawing/2014/main" id="{00000000-0008-0000-6100-0000A51E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67</xdr:row>
      <xdr:rowOff>0</xdr:rowOff>
    </xdr:from>
    <xdr:ext cx="914400" cy="264560"/>
    <xdr:sp macro="" textlink="">
      <xdr:nvSpPr>
        <xdr:cNvPr id="7846" name="TextBox 7845">
          <a:extLst>
            <a:ext uri="{FF2B5EF4-FFF2-40B4-BE49-F238E27FC236}">
              <a16:creationId xmlns:a16="http://schemas.microsoft.com/office/drawing/2014/main" id="{00000000-0008-0000-6100-0000A61E0000}"/>
            </a:ext>
          </a:extLst>
        </xdr:cNvPr>
        <xdr:cNvSpPr txBox="1"/>
      </xdr:nvSpPr>
      <xdr:spPr>
        <a:xfrm>
          <a:off x="16380136" y="11769463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67</xdr:row>
      <xdr:rowOff>0</xdr:rowOff>
    </xdr:from>
    <xdr:ext cx="914400" cy="264560"/>
    <xdr:sp macro="" textlink="">
      <xdr:nvSpPr>
        <xdr:cNvPr id="7847" name="TextBox 7846">
          <a:extLst>
            <a:ext uri="{FF2B5EF4-FFF2-40B4-BE49-F238E27FC236}">
              <a16:creationId xmlns:a16="http://schemas.microsoft.com/office/drawing/2014/main" id="{00000000-0008-0000-6100-0000A71E0000}"/>
            </a:ext>
          </a:extLst>
        </xdr:cNvPr>
        <xdr:cNvSpPr txBox="1"/>
      </xdr:nvSpPr>
      <xdr:spPr>
        <a:xfrm>
          <a:off x="16380136" y="11769463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67</xdr:row>
      <xdr:rowOff>0</xdr:rowOff>
    </xdr:from>
    <xdr:ext cx="914400" cy="264560"/>
    <xdr:sp macro="" textlink="">
      <xdr:nvSpPr>
        <xdr:cNvPr id="7848" name="TextBox 7847">
          <a:extLst>
            <a:ext uri="{FF2B5EF4-FFF2-40B4-BE49-F238E27FC236}">
              <a16:creationId xmlns:a16="http://schemas.microsoft.com/office/drawing/2014/main" id="{00000000-0008-0000-6100-0000A81E0000}"/>
            </a:ext>
          </a:extLst>
        </xdr:cNvPr>
        <xdr:cNvSpPr txBox="1"/>
      </xdr:nvSpPr>
      <xdr:spPr>
        <a:xfrm>
          <a:off x="16380136" y="11769463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67</xdr:row>
      <xdr:rowOff>0</xdr:rowOff>
    </xdr:from>
    <xdr:ext cx="914400" cy="264560"/>
    <xdr:sp macro="" textlink="">
      <xdr:nvSpPr>
        <xdr:cNvPr id="7849" name="TextBox 7848">
          <a:extLst>
            <a:ext uri="{FF2B5EF4-FFF2-40B4-BE49-F238E27FC236}">
              <a16:creationId xmlns:a16="http://schemas.microsoft.com/office/drawing/2014/main" id="{00000000-0008-0000-6100-0000A91E0000}"/>
            </a:ext>
          </a:extLst>
        </xdr:cNvPr>
        <xdr:cNvSpPr txBox="1"/>
      </xdr:nvSpPr>
      <xdr:spPr>
        <a:xfrm>
          <a:off x="16380136" y="11769463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7850" name="TextBox 7849">
          <a:extLst>
            <a:ext uri="{FF2B5EF4-FFF2-40B4-BE49-F238E27FC236}">
              <a16:creationId xmlns:a16="http://schemas.microsoft.com/office/drawing/2014/main" id="{00000000-0008-0000-6100-0000AA1E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7851" name="TextBox 7850">
          <a:extLst>
            <a:ext uri="{FF2B5EF4-FFF2-40B4-BE49-F238E27FC236}">
              <a16:creationId xmlns:a16="http://schemas.microsoft.com/office/drawing/2014/main" id="{00000000-0008-0000-6100-0000AB1E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7852" name="TextBox 7851">
          <a:extLst>
            <a:ext uri="{FF2B5EF4-FFF2-40B4-BE49-F238E27FC236}">
              <a16:creationId xmlns:a16="http://schemas.microsoft.com/office/drawing/2014/main" id="{00000000-0008-0000-6100-0000AC1E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7853" name="TextBox 7852">
          <a:extLst>
            <a:ext uri="{FF2B5EF4-FFF2-40B4-BE49-F238E27FC236}">
              <a16:creationId xmlns:a16="http://schemas.microsoft.com/office/drawing/2014/main" id="{00000000-0008-0000-6100-0000AD1E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7854" name="TextBox 7853">
          <a:extLst>
            <a:ext uri="{FF2B5EF4-FFF2-40B4-BE49-F238E27FC236}">
              <a16:creationId xmlns:a16="http://schemas.microsoft.com/office/drawing/2014/main" id="{00000000-0008-0000-6100-0000AE1E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7855" name="TextBox 7854">
          <a:extLst>
            <a:ext uri="{FF2B5EF4-FFF2-40B4-BE49-F238E27FC236}">
              <a16:creationId xmlns:a16="http://schemas.microsoft.com/office/drawing/2014/main" id="{00000000-0008-0000-6100-0000AF1E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7856" name="TextBox 7855">
          <a:extLst>
            <a:ext uri="{FF2B5EF4-FFF2-40B4-BE49-F238E27FC236}">
              <a16:creationId xmlns:a16="http://schemas.microsoft.com/office/drawing/2014/main" id="{00000000-0008-0000-6100-0000B01E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7857" name="TextBox 7856">
          <a:extLst>
            <a:ext uri="{FF2B5EF4-FFF2-40B4-BE49-F238E27FC236}">
              <a16:creationId xmlns:a16="http://schemas.microsoft.com/office/drawing/2014/main" id="{00000000-0008-0000-6100-0000B11E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7858" name="TextBox 7857">
          <a:extLst>
            <a:ext uri="{FF2B5EF4-FFF2-40B4-BE49-F238E27FC236}">
              <a16:creationId xmlns:a16="http://schemas.microsoft.com/office/drawing/2014/main" id="{00000000-0008-0000-6100-0000B21E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7859" name="TextBox 7858">
          <a:extLst>
            <a:ext uri="{FF2B5EF4-FFF2-40B4-BE49-F238E27FC236}">
              <a16:creationId xmlns:a16="http://schemas.microsoft.com/office/drawing/2014/main" id="{00000000-0008-0000-6100-0000B31E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7860" name="TextBox 7859">
          <a:extLst>
            <a:ext uri="{FF2B5EF4-FFF2-40B4-BE49-F238E27FC236}">
              <a16:creationId xmlns:a16="http://schemas.microsoft.com/office/drawing/2014/main" id="{00000000-0008-0000-6100-0000B41E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7861" name="TextBox 7860">
          <a:extLst>
            <a:ext uri="{FF2B5EF4-FFF2-40B4-BE49-F238E27FC236}">
              <a16:creationId xmlns:a16="http://schemas.microsoft.com/office/drawing/2014/main" id="{00000000-0008-0000-6100-0000B51E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67</xdr:row>
      <xdr:rowOff>0</xdr:rowOff>
    </xdr:from>
    <xdr:ext cx="914400" cy="264560"/>
    <xdr:sp macro="" textlink="">
      <xdr:nvSpPr>
        <xdr:cNvPr id="7862" name="TextBox 7861">
          <a:extLst>
            <a:ext uri="{FF2B5EF4-FFF2-40B4-BE49-F238E27FC236}">
              <a16:creationId xmlns:a16="http://schemas.microsoft.com/office/drawing/2014/main" id="{00000000-0008-0000-6100-0000B61E0000}"/>
            </a:ext>
          </a:extLst>
        </xdr:cNvPr>
        <xdr:cNvSpPr txBox="1"/>
      </xdr:nvSpPr>
      <xdr:spPr>
        <a:xfrm>
          <a:off x="16380136" y="11769463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67</xdr:row>
      <xdr:rowOff>0</xdr:rowOff>
    </xdr:from>
    <xdr:ext cx="914400" cy="264560"/>
    <xdr:sp macro="" textlink="">
      <xdr:nvSpPr>
        <xdr:cNvPr id="7863" name="TextBox 7862">
          <a:extLst>
            <a:ext uri="{FF2B5EF4-FFF2-40B4-BE49-F238E27FC236}">
              <a16:creationId xmlns:a16="http://schemas.microsoft.com/office/drawing/2014/main" id="{00000000-0008-0000-6100-0000B71E0000}"/>
            </a:ext>
          </a:extLst>
        </xdr:cNvPr>
        <xdr:cNvSpPr txBox="1"/>
      </xdr:nvSpPr>
      <xdr:spPr>
        <a:xfrm>
          <a:off x="16380136" y="11769463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67</xdr:row>
      <xdr:rowOff>0</xdr:rowOff>
    </xdr:from>
    <xdr:ext cx="914400" cy="264560"/>
    <xdr:sp macro="" textlink="">
      <xdr:nvSpPr>
        <xdr:cNvPr id="7864" name="TextBox 7863">
          <a:extLst>
            <a:ext uri="{FF2B5EF4-FFF2-40B4-BE49-F238E27FC236}">
              <a16:creationId xmlns:a16="http://schemas.microsoft.com/office/drawing/2014/main" id="{00000000-0008-0000-6100-0000B81E0000}"/>
            </a:ext>
          </a:extLst>
        </xdr:cNvPr>
        <xdr:cNvSpPr txBox="1"/>
      </xdr:nvSpPr>
      <xdr:spPr>
        <a:xfrm>
          <a:off x="16380136" y="11769463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67</xdr:row>
      <xdr:rowOff>0</xdr:rowOff>
    </xdr:from>
    <xdr:ext cx="914400" cy="264560"/>
    <xdr:sp macro="" textlink="">
      <xdr:nvSpPr>
        <xdr:cNvPr id="7865" name="TextBox 7864">
          <a:extLst>
            <a:ext uri="{FF2B5EF4-FFF2-40B4-BE49-F238E27FC236}">
              <a16:creationId xmlns:a16="http://schemas.microsoft.com/office/drawing/2014/main" id="{00000000-0008-0000-6100-0000B91E0000}"/>
            </a:ext>
          </a:extLst>
        </xdr:cNvPr>
        <xdr:cNvSpPr txBox="1"/>
      </xdr:nvSpPr>
      <xdr:spPr>
        <a:xfrm>
          <a:off x="16380136" y="11769463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7866" name="TextBox 7865">
          <a:extLst>
            <a:ext uri="{FF2B5EF4-FFF2-40B4-BE49-F238E27FC236}">
              <a16:creationId xmlns:a16="http://schemas.microsoft.com/office/drawing/2014/main" id="{00000000-0008-0000-6100-0000BA1E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7867" name="TextBox 7866">
          <a:extLst>
            <a:ext uri="{FF2B5EF4-FFF2-40B4-BE49-F238E27FC236}">
              <a16:creationId xmlns:a16="http://schemas.microsoft.com/office/drawing/2014/main" id="{00000000-0008-0000-6100-0000BB1E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7868" name="TextBox 7867">
          <a:extLst>
            <a:ext uri="{FF2B5EF4-FFF2-40B4-BE49-F238E27FC236}">
              <a16:creationId xmlns:a16="http://schemas.microsoft.com/office/drawing/2014/main" id="{00000000-0008-0000-6100-0000BC1E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7869" name="TextBox 7868">
          <a:extLst>
            <a:ext uri="{FF2B5EF4-FFF2-40B4-BE49-F238E27FC236}">
              <a16:creationId xmlns:a16="http://schemas.microsoft.com/office/drawing/2014/main" id="{00000000-0008-0000-6100-0000BD1E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7870" name="TextBox 7869">
          <a:extLst>
            <a:ext uri="{FF2B5EF4-FFF2-40B4-BE49-F238E27FC236}">
              <a16:creationId xmlns:a16="http://schemas.microsoft.com/office/drawing/2014/main" id="{00000000-0008-0000-6100-0000BE1E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7871" name="TextBox 7870">
          <a:extLst>
            <a:ext uri="{FF2B5EF4-FFF2-40B4-BE49-F238E27FC236}">
              <a16:creationId xmlns:a16="http://schemas.microsoft.com/office/drawing/2014/main" id="{00000000-0008-0000-6100-0000BF1E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7872" name="TextBox 7871">
          <a:extLst>
            <a:ext uri="{FF2B5EF4-FFF2-40B4-BE49-F238E27FC236}">
              <a16:creationId xmlns:a16="http://schemas.microsoft.com/office/drawing/2014/main" id="{00000000-0008-0000-6100-0000C01E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7873" name="TextBox 7872">
          <a:extLst>
            <a:ext uri="{FF2B5EF4-FFF2-40B4-BE49-F238E27FC236}">
              <a16:creationId xmlns:a16="http://schemas.microsoft.com/office/drawing/2014/main" id="{00000000-0008-0000-6100-0000C11E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7874" name="TextBox 7873">
          <a:extLst>
            <a:ext uri="{FF2B5EF4-FFF2-40B4-BE49-F238E27FC236}">
              <a16:creationId xmlns:a16="http://schemas.microsoft.com/office/drawing/2014/main" id="{00000000-0008-0000-6100-0000C21E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7875" name="TextBox 7874">
          <a:extLst>
            <a:ext uri="{FF2B5EF4-FFF2-40B4-BE49-F238E27FC236}">
              <a16:creationId xmlns:a16="http://schemas.microsoft.com/office/drawing/2014/main" id="{00000000-0008-0000-6100-0000C31E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7876" name="TextBox 7875">
          <a:extLst>
            <a:ext uri="{FF2B5EF4-FFF2-40B4-BE49-F238E27FC236}">
              <a16:creationId xmlns:a16="http://schemas.microsoft.com/office/drawing/2014/main" id="{00000000-0008-0000-6100-0000C41E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7877" name="TextBox 7876">
          <a:extLst>
            <a:ext uri="{FF2B5EF4-FFF2-40B4-BE49-F238E27FC236}">
              <a16:creationId xmlns:a16="http://schemas.microsoft.com/office/drawing/2014/main" id="{00000000-0008-0000-6100-0000C51E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7878" name="TextBox 7877">
          <a:extLst>
            <a:ext uri="{FF2B5EF4-FFF2-40B4-BE49-F238E27FC236}">
              <a16:creationId xmlns:a16="http://schemas.microsoft.com/office/drawing/2014/main" id="{00000000-0008-0000-6100-0000C61E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7879" name="TextBox 7878">
          <a:extLst>
            <a:ext uri="{FF2B5EF4-FFF2-40B4-BE49-F238E27FC236}">
              <a16:creationId xmlns:a16="http://schemas.microsoft.com/office/drawing/2014/main" id="{00000000-0008-0000-6100-0000C71E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7880" name="TextBox 7879">
          <a:extLst>
            <a:ext uri="{FF2B5EF4-FFF2-40B4-BE49-F238E27FC236}">
              <a16:creationId xmlns:a16="http://schemas.microsoft.com/office/drawing/2014/main" id="{00000000-0008-0000-6100-0000C81E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66</xdr:row>
      <xdr:rowOff>1013883</xdr:rowOff>
    </xdr:from>
    <xdr:ext cx="914400" cy="264560"/>
    <xdr:sp macro="" textlink="">
      <xdr:nvSpPr>
        <xdr:cNvPr id="7881" name="TextBox 7880">
          <a:extLst>
            <a:ext uri="{FF2B5EF4-FFF2-40B4-BE49-F238E27FC236}">
              <a16:creationId xmlns:a16="http://schemas.microsoft.com/office/drawing/2014/main" id="{00000000-0008-0000-6100-0000C91E0000}"/>
            </a:ext>
          </a:extLst>
        </xdr:cNvPr>
        <xdr:cNvSpPr txBox="1"/>
      </xdr:nvSpPr>
      <xdr:spPr>
        <a:xfrm>
          <a:off x="16380136" y="117692519"/>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7882" name="TextBox 7881">
          <a:extLst>
            <a:ext uri="{FF2B5EF4-FFF2-40B4-BE49-F238E27FC236}">
              <a16:creationId xmlns:a16="http://schemas.microsoft.com/office/drawing/2014/main" id="{00000000-0008-0000-6100-0000CA1E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7883" name="TextBox 7882">
          <a:extLst>
            <a:ext uri="{FF2B5EF4-FFF2-40B4-BE49-F238E27FC236}">
              <a16:creationId xmlns:a16="http://schemas.microsoft.com/office/drawing/2014/main" id="{00000000-0008-0000-6100-0000CB1E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7884" name="TextBox 7883">
          <a:extLst>
            <a:ext uri="{FF2B5EF4-FFF2-40B4-BE49-F238E27FC236}">
              <a16:creationId xmlns:a16="http://schemas.microsoft.com/office/drawing/2014/main" id="{00000000-0008-0000-6100-0000CC1E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7885" name="TextBox 7884">
          <a:extLst>
            <a:ext uri="{FF2B5EF4-FFF2-40B4-BE49-F238E27FC236}">
              <a16:creationId xmlns:a16="http://schemas.microsoft.com/office/drawing/2014/main" id="{00000000-0008-0000-6100-0000CD1E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7886" name="TextBox 7885">
          <a:extLst>
            <a:ext uri="{FF2B5EF4-FFF2-40B4-BE49-F238E27FC236}">
              <a16:creationId xmlns:a16="http://schemas.microsoft.com/office/drawing/2014/main" id="{00000000-0008-0000-6100-0000CE1E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7887" name="TextBox 7886">
          <a:extLst>
            <a:ext uri="{FF2B5EF4-FFF2-40B4-BE49-F238E27FC236}">
              <a16:creationId xmlns:a16="http://schemas.microsoft.com/office/drawing/2014/main" id="{00000000-0008-0000-6100-0000CF1E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7888" name="TextBox 7887">
          <a:extLst>
            <a:ext uri="{FF2B5EF4-FFF2-40B4-BE49-F238E27FC236}">
              <a16:creationId xmlns:a16="http://schemas.microsoft.com/office/drawing/2014/main" id="{00000000-0008-0000-6100-0000D01E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7889" name="TextBox 7888">
          <a:extLst>
            <a:ext uri="{FF2B5EF4-FFF2-40B4-BE49-F238E27FC236}">
              <a16:creationId xmlns:a16="http://schemas.microsoft.com/office/drawing/2014/main" id="{00000000-0008-0000-6100-0000D11E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7890" name="TextBox 7889">
          <a:extLst>
            <a:ext uri="{FF2B5EF4-FFF2-40B4-BE49-F238E27FC236}">
              <a16:creationId xmlns:a16="http://schemas.microsoft.com/office/drawing/2014/main" id="{00000000-0008-0000-6100-0000D21E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7891" name="TextBox 7890">
          <a:extLst>
            <a:ext uri="{FF2B5EF4-FFF2-40B4-BE49-F238E27FC236}">
              <a16:creationId xmlns:a16="http://schemas.microsoft.com/office/drawing/2014/main" id="{00000000-0008-0000-6100-0000D31E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7892" name="TextBox 7891">
          <a:extLst>
            <a:ext uri="{FF2B5EF4-FFF2-40B4-BE49-F238E27FC236}">
              <a16:creationId xmlns:a16="http://schemas.microsoft.com/office/drawing/2014/main" id="{00000000-0008-0000-6100-0000D41E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7893" name="TextBox 7892">
          <a:extLst>
            <a:ext uri="{FF2B5EF4-FFF2-40B4-BE49-F238E27FC236}">
              <a16:creationId xmlns:a16="http://schemas.microsoft.com/office/drawing/2014/main" id="{00000000-0008-0000-6100-0000D51E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7894" name="TextBox 7893">
          <a:extLst>
            <a:ext uri="{FF2B5EF4-FFF2-40B4-BE49-F238E27FC236}">
              <a16:creationId xmlns:a16="http://schemas.microsoft.com/office/drawing/2014/main" id="{00000000-0008-0000-6100-0000D61E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7895" name="TextBox 7894">
          <a:extLst>
            <a:ext uri="{FF2B5EF4-FFF2-40B4-BE49-F238E27FC236}">
              <a16:creationId xmlns:a16="http://schemas.microsoft.com/office/drawing/2014/main" id="{00000000-0008-0000-6100-0000D71E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7896" name="TextBox 7895">
          <a:extLst>
            <a:ext uri="{FF2B5EF4-FFF2-40B4-BE49-F238E27FC236}">
              <a16:creationId xmlns:a16="http://schemas.microsoft.com/office/drawing/2014/main" id="{00000000-0008-0000-6100-0000D81E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7897" name="TextBox 7896">
          <a:extLst>
            <a:ext uri="{FF2B5EF4-FFF2-40B4-BE49-F238E27FC236}">
              <a16:creationId xmlns:a16="http://schemas.microsoft.com/office/drawing/2014/main" id="{00000000-0008-0000-6100-0000D91E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7898" name="TextBox 7897">
          <a:extLst>
            <a:ext uri="{FF2B5EF4-FFF2-40B4-BE49-F238E27FC236}">
              <a16:creationId xmlns:a16="http://schemas.microsoft.com/office/drawing/2014/main" id="{00000000-0008-0000-6100-0000DA1E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7899" name="TextBox 7898">
          <a:extLst>
            <a:ext uri="{FF2B5EF4-FFF2-40B4-BE49-F238E27FC236}">
              <a16:creationId xmlns:a16="http://schemas.microsoft.com/office/drawing/2014/main" id="{00000000-0008-0000-6100-0000DB1E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7900" name="TextBox 7899">
          <a:extLst>
            <a:ext uri="{FF2B5EF4-FFF2-40B4-BE49-F238E27FC236}">
              <a16:creationId xmlns:a16="http://schemas.microsoft.com/office/drawing/2014/main" id="{00000000-0008-0000-6100-0000DC1E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7901" name="TextBox 7900">
          <a:extLst>
            <a:ext uri="{FF2B5EF4-FFF2-40B4-BE49-F238E27FC236}">
              <a16:creationId xmlns:a16="http://schemas.microsoft.com/office/drawing/2014/main" id="{00000000-0008-0000-6100-0000DD1E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7902" name="TextBox 7901">
          <a:extLst>
            <a:ext uri="{FF2B5EF4-FFF2-40B4-BE49-F238E27FC236}">
              <a16:creationId xmlns:a16="http://schemas.microsoft.com/office/drawing/2014/main" id="{00000000-0008-0000-6100-0000DE1E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7903" name="TextBox 7902">
          <a:extLst>
            <a:ext uri="{FF2B5EF4-FFF2-40B4-BE49-F238E27FC236}">
              <a16:creationId xmlns:a16="http://schemas.microsoft.com/office/drawing/2014/main" id="{00000000-0008-0000-6100-0000DF1E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7904" name="TextBox 7903">
          <a:extLst>
            <a:ext uri="{FF2B5EF4-FFF2-40B4-BE49-F238E27FC236}">
              <a16:creationId xmlns:a16="http://schemas.microsoft.com/office/drawing/2014/main" id="{00000000-0008-0000-6100-0000E01E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7905" name="TextBox 7904">
          <a:extLst>
            <a:ext uri="{FF2B5EF4-FFF2-40B4-BE49-F238E27FC236}">
              <a16:creationId xmlns:a16="http://schemas.microsoft.com/office/drawing/2014/main" id="{00000000-0008-0000-6100-0000E11E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7906" name="TextBox 7905">
          <a:extLst>
            <a:ext uri="{FF2B5EF4-FFF2-40B4-BE49-F238E27FC236}">
              <a16:creationId xmlns:a16="http://schemas.microsoft.com/office/drawing/2014/main" id="{00000000-0008-0000-6100-0000E21E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7907" name="TextBox 7906">
          <a:extLst>
            <a:ext uri="{FF2B5EF4-FFF2-40B4-BE49-F238E27FC236}">
              <a16:creationId xmlns:a16="http://schemas.microsoft.com/office/drawing/2014/main" id="{00000000-0008-0000-6100-0000E31E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7908" name="TextBox 7907">
          <a:extLst>
            <a:ext uri="{FF2B5EF4-FFF2-40B4-BE49-F238E27FC236}">
              <a16:creationId xmlns:a16="http://schemas.microsoft.com/office/drawing/2014/main" id="{00000000-0008-0000-6100-0000E41E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7909" name="TextBox 7908">
          <a:extLst>
            <a:ext uri="{FF2B5EF4-FFF2-40B4-BE49-F238E27FC236}">
              <a16:creationId xmlns:a16="http://schemas.microsoft.com/office/drawing/2014/main" id="{00000000-0008-0000-6100-0000E51E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7910" name="TextBox 7909">
          <a:extLst>
            <a:ext uri="{FF2B5EF4-FFF2-40B4-BE49-F238E27FC236}">
              <a16:creationId xmlns:a16="http://schemas.microsoft.com/office/drawing/2014/main" id="{00000000-0008-0000-6100-0000E61E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7911" name="TextBox 7910">
          <a:extLst>
            <a:ext uri="{FF2B5EF4-FFF2-40B4-BE49-F238E27FC236}">
              <a16:creationId xmlns:a16="http://schemas.microsoft.com/office/drawing/2014/main" id="{00000000-0008-0000-6100-0000E71E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7912" name="TextBox 7911">
          <a:extLst>
            <a:ext uri="{FF2B5EF4-FFF2-40B4-BE49-F238E27FC236}">
              <a16:creationId xmlns:a16="http://schemas.microsoft.com/office/drawing/2014/main" id="{00000000-0008-0000-6100-0000E81E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7913" name="TextBox 7912">
          <a:extLst>
            <a:ext uri="{FF2B5EF4-FFF2-40B4-BE49-F238E27FC236}">
              <a16:creationId xmlns:a16="http://schemas.microsoft.com/office/drawing/2014/main" id="{00000000-0008-0000-6100-0000E91E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69</xdr:row>
      <xdr:rowOff>0</xdr:rowOff>
    </xdr:from>
    <xdr:ext cx="914400" cy="264560"/>
    <xdr:sp macro="" textlink="">
      <xdr:nvSpPr>
        <xdr:cNvPr id="7914" name="TextBox 7913">
          <a:extLst>
            <a:ext uri="{FF2B5EF4-FFF2-40B4-BE49-F238E27FC236}">
              <a16:creationId xmlns:a16="http://schemas.microsoft.com/office/drawing/2014/main" id="{00000000-0008-0000-6100-0000EA1E0000}"/>
            </a:ext>
          </a:extLst>
        </xdr:cNvPr>
        <xdr:cNvSpPr txBox="1"/>
      </xdr:nvSpPr>
      <xdr:spPr>
        <a:xfrm>
          <a:off x="16380136" y="12118489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69</xdr:row>
      <xdr:rowOff>0</xdr:rowOff>
    </xdr:from>
    <xdr:ext cx="914400" cy="264560"/>
    <xdr:sp macro="" textlink="">
      <xdr:nvSpPr>
        <xdr:cNvPr id="7915" name="TextBox 7914">
          <a:extLst>
            <a:ext uri="{FF2B5EF4-FFF2-40B4-BE49-F238E27FC236}">
              <a16:creationId xmlns:a16="http://schemas.microsoft.com/office/drawing/2014/main" id="{00000000-0008-0000-6100-0000EB1E0000}"/>
            </a:ext>
          </a:extLst>
        </xdr:cNvPr>
        <xdr:cNvSpPr txBox="1"/>
      </xdr:nvSpPr>
      <xdr:spPr>
        <a:xfrm>
          <a:off x="16380136" y="12118489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69</xdr:row>
      <xdr:rowOff>0</xdr:rowOff>
    </xdr:from>
    <xdr:ext cx="914400" cy="264560"/>
    <xdr:sp macro="" textlink="">
      <xdr:nvSpPr>
        <xdr:cNvPr id="7916" name="TextBox 7915">
          <a:extLst>
            <a:ext uri="{FF2B5EF4-FFF2-40B4-BE49-F238E27FC236}">
              <a16:creationId xmlns:a16="http://schemas.microsoft.com/office/drawing/2014/main" id="{00000000-0008-0000-6100-0000EC1E0000}"/>
            </a:ext>
          </a:extLst>
        </xdr:cNvPr>
        <xdr:cNvSpPr txBox="1"/>
      </xdr:nvSpPr>
      <xdr:spPr>
        <a:xfrm>
          <a:off x="16380136" y="12118489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69</xdr:row>
      <xdr:rowOff>0</xdr:rowOff>
    </xdr:from>
    <xdr:ext cx="914400" cy="264560"/>
    <xdr:sp macro="" textlink="">
      <xdr:nvSpPr>
        <xdr:cNvPr id="7917" name="TextBox 7916">
          <a:extLst>
            <a:ext uri="{FF2B5EF4-FFF2-40B4-BE49-F238E27FC236}">
              <a16:creationId xmlns:a16="http://schemas.microsoft.com/office/drawing/2014/main" id="{00000000-0008-0000-6100-0000ED1E0000}"/>
            </a:ext>
          </a:extLst>
        </xdr:cNvPr>
        <xdr:cNvSpPr txBox="1"/>
      </xdr:nvSpPr>
      <xdr:spPr>
        <a:xfrm>
          <a:off x="16380136" y="12118489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7918" name="TextBox 7917">
          <a:extLst>
            <a:ext uri="{FF2B5EF4-FFF2-40B4-BE49-F238E27FC236}">
              <a16:creationId xmlns:a16="http://schemas.microsoft.com/office/drawing/2014/main" id="{00000000-0008-0000-6100-0000EE1E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7919" name="TextBox 7918">
          <a:extLst>
            <a:ext uri="{FF2B5EF4-FFF2-40B4-BE49-F238E27FC236}">
              <a16:creationId xmlns:a16="http://schemas.microsoft.com/office/drawing/2014/main" id="{00000000-0008-0000-6100-0000EF1E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7920" name="TextBox 7919">
          <a:extLst>
            <a:ext uri="{FF2B5EF4-FFF2-40B4-BE49-F238E27FC236}">
              <a16:creationId xmlns:a16="http://schemas.microsoft.com/office/drawing/2014/main" id="{00000000-0008-0000-6100-0000F01E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7921" name="TextBox 7920">
          <a:extLst>
            <a:ext uri="{FF2B5EF4-FFF2-40B4-BE49-F238E27FC236}">
              <a16:creationId xmlns:a16="http://schemas.microsoft.com/office/drawing/2014/main" id="{00000000-0008-0000-6100-0000F11E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7922" name="TextBox 7921">
          <a:extLst>
            <a:ext uri="{FF2B5EF4-FFF2-40B4-BE49-F238E27FC236}">
              <a16:creationId xmlns:a16="http://schemas.microsoft.com/office/drawing/2014/main" id="{00000000-0008-0000-6100-0000F21E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7923" name="TextBox 7922">
          <a:extLst>
            <a:ext uri="{FF2B5EF4-FFF2-40B4-BE49-F238E27FC236}">
              <a16:creationId xmlns:a16="http://schemas.microsoft.com/office/drawing/2014/main" id="{00000000-0008-0000-6100-0000F31E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7924" name="TextBox 7923">
          <a:extLst>
            <a:ext uri="{FF2B5EF4-FFF2-40B4-BE49-F238E27FC236}">
              <a16:creationId xmlns:a16="http://schemas.microsoft.com/office/drawing/2014/main" id="{00000000-0008-0000-6100-0000F41E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7925" name="TextBox 7924">
          <a:extLst>
            <a:ext uri="{FF2B5EF4-FFF2-40B4-BE49-F238E27FC236}">
              <a16:creationId xmlns:a16="http://schemas.microsoft.com/office/drawing/2014/main" id="{00000000-0008-0000-6100-0000F51E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7926" name="TextBox 7925">
          <a:extLst>
            <a:ext uri="{FF2B5EF4-FFF2-40B4-BE49-F238E27FC236}">
              <a16:creationId xmlns:a16="http://schemas.microsoft.com/office/drawing/2014/main" id="{00000000-0008-0000-6100-0000F61E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7927" name="TextBox 7926">
          <a:extLst>
            <a:ext uri="{FF2B5EF4-FFF2-40B4-BE49-F238E27FC236}">
              <a16:creationId xmlns:a16="http://schemas.microsoft.com/office/drawing/2014/main" id="{00000000-0008-0000-6100-0000F71E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7928" name="TextBox 7927">
          <a:extLst>
            <a:ext uri="{FF2B5EF4-FFF2-40B4-BE49-F238E27FC236}">
              <a16:creationId xmlns:a16="http://schemas.microsoft.com/office/drawing/2014/main" id="{00000000-0008-0000-6100-0000F81E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7929" name="TextBox 7928">
          <a:extLst>
            <a:ext uri="{FF2B5EF4-FFF2-40B4-BE49-F238E27FC236}">
              <a16:creationId xmlns:a16="http://schemas.microsoft.com/office/drawing/2014/main" id="{00000000-0008-0000-6100-0000F91E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69</xdr:row>
      <xdr:rowOff>0</xdr:rowOff>
    </xdr:from>
    <xdr:ext cx="914400" cy="264560"/>
    <xdr:sp macro="" textlink="">
      <xdr:nvSpPr>
        <xdr:cNvPr id="7930" name="TextBox 7929">
          <a:extLst>
            <a:ext uri="{FF2B5EF4-FFF2-40B4-BE49-F238E27FC236}">
              <a16:creationId xmlns:a16="http://schemas.microsoft.com/office/drawing/2014/main" id="{00000000-0008-0000-6100-0000FA1E0000}"/>
            </a:ext>
          </a:extLst>
        </xdr:cNvPr>
        <xdr:cNvSpPr txBox="1"/>
      </xdr:nvSpPr>
      <xdr:spPr>
        <a:xfrm>
          <a:off x="16380136" y="12118489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69</xdr:row>
      <xdr:rowOff>0</xdr:rowOff>
    </xdr:from>
    <xdr:ext cx="914400" cy="264560"/>
    <xdr:sp macro="" textlink="">
      <xdr:nvSpPr>
        <xdr:cNvPr id="7931" name="TextBox 7930">
          <a:extLst>
            <a:ext uri="{FF2B5EF4-FFF2-40B4-BE49-F238E27FC236}">
              <a16:creationId xmlns:a16="http://schemas.microsoft.com/office/drawing/2014/main" id="{00000000-0008-0000-6100-0000FB1E0000}"/>
            </a:ext>
          </a:extLst>
        </xdr:cNvPr>
        <xdr:cNvSpPr txBox="1"/>
      </xdr:nvSpPr>
      <xdr:spPr>
        <a:xfrm>
          <a:off x="16380136" y="12118489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69</xdr:row>
      <xdr:rowOff>0</xdr:rowOff>
    </xdr:from>
    <xdr:ext cx="914400" cy="264560"/>
    <xdr:sp macro="" textlink="">
      <xdr:nvSpPr>
        <xdr:cNvPr id="7932" name="TextBox 7931">
          <a:extLst>
            <a:ext uri="{FF2B5EF4-FFF2-40B4-BE49-F238E27FC236}">
              <a16:creationId xmlns:a16="http://schemas.microsoft.com/office/drawing/2014/main" id="{00000000-0008-0000-6100-0000FC1E0000}"/>
            </a:ext>
          </a:extLst>
        </xdr:cNvPr>
        <xdr:cNvSpPr txBox="1"/>
      </xdr:nvSpPr>
      <xdr:spPr>
        <a:xfrm>
          <a:off x="16380136" y="12118489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69</xdr:row>
      <xdr:rowOff>0</xdr:rowOff>
    </xdr:from>
    <xdr:ext cx="914400" cy="264560"/>
    <xdr:sp macro="" textlink="">
      <xdr:nvSpPr>
        <xdr:cNvPr id="7933" name="TextBox 7932">
          <a:extLst>
            <a:ext uri="{FF2B5EF4-FFF2-40B4-BE49-F238E27FC236}">
              <a16:creationId xmlns:a16="http://schemas.microsoft.com/office/drawing/2014/main" id="{00000000-0008-0000-6100-0000FD1E0000}"/>
            </a:ext>
          </a:extLst>
        </xdr:cNvPr>
        <xdr:cNvSpPr txBox="1"/>
      </xdr:nvSpPr>
      <xdr:spPr>
        <a:xfrm>
          <a:off x="16380136" y="12118489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7934" name="TextBox 7933">
          <a:extLst>
            <a:ext uri="{FF2B5EF4-FFF2-40B4-BE49-F238E27FC236}">
              <a16:creationId xmlns:a16="http://schemas.microsoft.com/office/drawing/2014/main" id="{00000000-0008-0000-6100-0000FE1E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7935" name="TextBox 7934">
          <a:extLst>
            <a:ext uri="{FF2B5EF4-FFF2-40B4-BE49-F238E27FC236}">
              <a16:creationId xmlns:a16="http://schemas.microsoft.com/office/drawing/2014/main" id="{00000000-0008-0000-6100-0000FF1E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7936" name="TextBox 7935">
          <a:extLst>
            <a:ext uri="{FF2B5EF4-FFF2-40B4-BE49-F238E27FC236}">
              <a16:creationId xmlns:a16="http://schemas.microsoft.com/office/drawing/2014/main" id="{00000000-0008-0000-6100-0000001F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7937" name="TextBox 7936">
          <a:extLst>
            <a:ext uri="{FF2B5EF4-FFF2-40B4-BE49-F238E27FC236}">
              <a16:creationId xmlns:a16="http://schemas.microsoft.com/office/drawing/2014/main" id="{00000000-0008-0000-6100-0000011F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7938" name="TextBox 7937">
          <a:extLst>
            <a:ext uri="{FF2B5EF4-FFF2-40B4-BE49-F238E27FC236}">
              <a16:creationId xmlns:a16="http://schemas.microsoft.com/office/drawing/2014/main" id="{00000000-0008-0000-6100-0000021F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7939" name="TextBox 7938">
          <a:extLst>
            <a:ext uri="{FF2B5EF4-FFF2-40B4-BE49-F238E27FC236}">
              <a16:creationId xmlns:a16="http://schemas.microsoft.com/office/drawing/2014/main" id="{00000000-0008-0000-6100-0000031F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7940" name="TextBox 7939">
          <a:extLst>
            <a:ext uri="{FF2B5EF4-FFF2-40B4-BE49-F238E27FC236}">
              <a16:creationId xmlns:a16="http://schemas.microsoft.com/office/drawing/2014/main" id="{00000000-0008-0000-6100-0000041F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7941" name="TextBox 7940">
          <a:extLst>
            <a:ext uri="{FF2B5EF4-FFF2-40B4-BE49-F238E27FC236}">
              <a16:creationId xmlns:a16="http://schemas.microsoft.com/office/drawing/2014/main" id="{00000000-0008-0000-6100-0000051F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7942" name="TextBox 7941">
          <a:extLst>
            <a:ext uri="{FF2B5EF4-FFF2-40B4-BE49-F238E27FC236}">
              <a16:creationId xmlns:a16="http://schemas.microsoft.com/office/drawing/2014/main" id="{00000000-0008-0000-6100-0000061F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7943" name="TextBox 7942">
          <a:extLst>
            <a:ext uri="{FF2B5EF4-FFF2-40B4-BE49-F238E27FC236}">
              <a16:creationId xmlns:a16="http://schemas.microsoft.com/office/drawing/2014/main" id="{00000000-0008-0000-6100-0000071F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7944" name="TextBox 7943">
          <a:extLst>
            <a:ext uri="{FF2B5EF4-FFF2-40B4-BE49-F238E27FC236}">
              <a16:creationId xmlns:a16="http://schemas.microsoft.com/office/drawing/2014/main" id="{00000000-0008-0000-6100-0000081F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7945" name="TextBox 7944">
          <a:extLst>
            <a:ext uri="{FF2B5EF4-FFF2-40B4-BE49-F238E27FC236}">
              <a16:creationId xmlns:a16="http://schemas.microsoft.com/office/drawing/2014/main" id="{00000000-0008-0000-6100-0000091F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7946" name="TextBox 7945">
          <a:extLst>
            <a:ext uri="{FF2B5EF4-FFF2-40B4-BE49-F238E27FC236}">
              <a16:creationId xmlns:a16="http://schemas.microsoft.com/office/drawing/2014/main" id="{00000000-0008-0000-6100-00000A1F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7947" name="TextBox 7946">
          <a:extLst>
            <a:ext uri="{FF2B5EF4-FFF2-40B4-BE49-F238E27FC236}">
              <a16:creationId xmlns:a16="http://schemas.microsoft.com/office/drawing/2014/main" id="{00000000-0008-0000-6100-00000B1F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7948" name="TextBox 7947">
          <a:extLst>
            <a:ext uri="{FF2B5EF4-FFF2-40B4-BE49-F238E27FC236}">
              <a16:creationId xmlns:a16="http://schemas.microsoft.com/office/drawing/2014/main" id="{00000000-0008-0000-6100-00000C1F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7949" name="TextBox 7948">
          <a:extLst>
            <a:ext uri="{FF2B5EF4-FFF2-40B4-BE49-F238E27FC236}">
              <a16:creationId xmlns:a16="http://schemas.microsoft.com/office/drawing/2014/main" id="{00000000-0008-0000-6100-00000D1F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7950" name="TextBox 7949">
          <a:extLst>
            <a:ext uri="{FF2B5EF4-FFF2-40B4-BE49-F238E27FC236}">
              <a16:creationId xmlns:a16="http://schemas.microsoft.com/office/drawing/2014/main" id="{00000000-0008-0000-6100-00000E1F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7951" name="TextBox 7950">
          <a:extLst>
            <a:ext uri="{FF2B5EF4-FFF2-40B4-BE49-F238E27FC236}">
              <a16:creationId xmlns:a16="http://schemas.microsoft.com/office/drawing/2014/main" id="{00000000-0008-0000-6100-00000F1F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7952" name="TextBox 7951">
          <a:extLst>
            <a:ext uri="{FF2B5EF4-FFF2-40B4-BE49-F238E27FC236}">
              <a16:creationId xmlns:a16="http://schemas.microsoft.com/office/drawing/2014/main" id="{00000000-0008-0000-6100-0000101F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7953" name="TextBox 7952">
          <a:extLst>
            <a:ext uri="{FF2B5EF4-FFF2-40B4-BE49-F238E27FC236}">
              <a16:creationId xmlns:a16="http://schemas.microsoft.com/office/drawing/2014/main" id="{00000000-0008-0000-6100-0000111F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7954" name="TextBox 7953">
          <a:extLst>
            <a:ext uri="{FF2B5EF4-FFF2-40B4-BE49-F238E27FC236}">
              <a16:creationId xmlns:a16="http://schemas.microsoft.com/office/drawing/2014/main" id="{00000000-0008-0000-6100-0000121F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7955" name="TextBox 7954">
          <a:extLst>
            <a:ext uri="{FF2B5EF4-FFF2-40B4-BE49-F238E27FC236}">
              <a16:creationId xmlns:a16="http://schemas.microsoft.com/office/drawing/2014/main" id="{00000000-0008-0000-6100-0000131F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7956" name="TextBox 7955">
          <a:extLst>
            <a:ext uri="{FF2B5EF4-FFF2-40B4-BE49-F238E27FC236}">
              <a16:creationId xmlns:a16="http://schemas.microsoft.com/office/drawing/2014/main" id="{00000000-0008-0000-6100-0000141F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7957" name="TextBox 7956">
          <a:extLst>
            <a:ext uri="{FF2B5EF4-FFF2-40B4-BE49-F238E27FC236}">
              <a16:creationId xmlns:a16="http://schemas.microsoft.com/office/drawing/2014/main" id="{00000000-0008-0000-6100-0000151F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69</xdr:row>
      <xdr:rowOff>0</xdr:rowOff>
    </xdr:from>
    <xdr:ext cx="914400" cy="264560"/>
    <xdr:sp macro="" textlink="">
      <xdr:nvSpPr>
        <xdr:cNvPr id="7958" name="TextBox 7957">
          <a:extLst>
            <a:ext uri="{FF2B5EF4-FFF2-40B4-BE49-F238E27FC236}">
              <a16:creationId xmlns:a16="http://schemas.microsoft.com/office/drawing/2014/main" id="{00000000-0008-0000-6100-0000161F0000}"/>
            </a:ext>
          </a:extLst>
        </xdr:cNvPr>
        <xdr:cNvSpPr txBox="1"/>
      </xdr:nvSpPr>
      <xdr:spPr>
        <a:xfrm>
          <a:off x="16380136" y="12118489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69</xdr:row>
      <xdr:rowOff>0</xdr:rowOff>
    </xdr:from>
    <xdr:ext cx="914400" cy="264560"/>
    <xdr:sp macro="" textlink="">
      <xdr:nvSpPr>
        <xdr:cNvPr id="7959" name="TextBox 7958">
          <a:extLst>
            <a:ext uri="{FF2B5EF4-FFF2-40B4-BE49-F238E27FC236}">
              <a16:creationId xmlns:a16="http://schemas.microsoft.com/office/drawing/2014/main" id="{00000000-0008-0000-6100-0000171F0000}"/>
            </a:ext>
          </a:extLst>
        </xdr:cNvPr>
        <xdr:cNvSpPr txBox="1"/>
      </xdr:nvSpPr>
      <xdr:spPr>
        <a:xfrm>
          <a:off x="16380136" y="12118489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69</xdr:row>
      <xdr:rowOff>0</xdr:rowOff>
    </xdr:from>
    <xdr:ext cx="914400" cy="264560"/>
    <xdr:sp macro="" textlink="">
      <xdr:nvSpPr>
        <xdr:cNvPr id="7960" name="TextBox 7959">
          <a:extLst>
            <a:ext uri="{FF2B5EF4-FFF2-40B4-BE49-F238E27FC236}">
              <a16:creationId xmlns:a16="http://schemas.microsoft.com/office/drawing/2014/main" id="{00000000-0008-0000-6100-0000181F0000}"/>
            </a:ext>
          </a:extLst>
        </xdr:cNvPr>
        <xdr:cNvSpPr txBox="1"/>
      </xdr:nvSpPr>
      <xdr:spPr>
        <a:xfrm>
          <a:off x="16380136" y="12118489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69</xdr:row>
      <xdr:rowOff>0</xdr:rowOff>
    </xdr:from>
    <xdr:ext cx="914400" cy="264560"/>
    <xdr:sp macro="" textlink="">
      <xdr:nvSpPr>
        <xdr:cNvPr id="7961" name="TextBox 7960">
          <a:extLst>
            <a:ext uri="{FF2B5EF4-FFF2-40B4-BE49-F238E27FC236}">
              <a16:creationId xmlns:a16="http://schemas.microsoft.com/office/drawing/2014/main" id="{00000000-0008-0000-6100-0000191F0000}"/>
            </a:ext>
          </a:extLst>
        </xdr:cNvPr>
        <xdr:cNvSpPr txBox="1"/>
      </xdr:nvSpPr>
      <xdr:spPr>
        <a:xfrm>
          <a:off x="16380136" y="12118489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7962" name="TextBox 7961">
          <a:extLst>
            <a:ext uri="{FF2B5EF4-FFF2-40B4-BE49-F238E27FC236}">
              <a16:creationId xmlns:a16="http://schemas.microsoft.com/office/drawing/2014/main" id="{00000000-0008-0000-6100-00001A1F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7963" name="TextBox 7962">
          <a:extLst>
            <a:ext uri="{FF2B5EF4-FFF2-40B4-BE49-F238E27FC236}">
              <a16:creationId xmlns:a16="http://schemas.microsoft.com/office/drawing/2014/main" id="{00000000-0008-0000-6100-00001B1F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7964" name="TextBox 7963">
          <a:extLst>
            <a:ext uri="{FF2B5EF4-FFF2-40B4-BE49-F238E27FC236}">
              <a16:creationId xmlns:a16="http://schemas.microsoft.com/office/drawing/2014/main" id="{00000000-0008-0000-6100-00001C1F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7965" name="TextBox 7964">
          <a:extLst>
            <a:ext uri="{FF2B5EF4-FFF2-40B4-BE49-F238E27FC236}">
              <a16:creationId xmlns:a16="http://schemas.microsoft.com/office/drawing/2014/main" id="{00000000-0008-0000-6100-00001D1F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7966" name="TextBox 7965">
          <a:extLst>
            <a:ext uri="{FF2B5EF4-FFF2-40B4-BE49-F238E27FC236}">
              <a16:creationId xmlns:a16="http://schemas.microsoft.com/office/drawing/2014/main" id="{00000000-0008-0000-6100-00001E1F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7967" name="TextBox 7966">
          <a:extLst>
            <a:ext uri="{FF2B5EF4-FFF2-40B4-BE49-F238E27FC236}">
              <a16:creationId xmlns:a16="http://schemas.microsoft.com/office/drawing/2014/main" id="{00000000-0008-0000-6100-00001F1F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7968" name="TextBox 7967">
          <a:extLst>
            <a:ext uri="{FF2B5EF4-FFF2-40B4-BE49-F238E27FC236}">
              <a16:creationId xmlns:a16="http://schemas.microsoft.com/office/drawing/2014/main" id="{00000000-0008-0000-6100-0000201F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7969" name="TextBox 7968">
          <a:extLst>
            <a:ext uri="{FF2B5EF4-FFF2-40B4-BE49-F238E27FC236}">
              <a16:creationId xmlns:a16="http://schemas.microsoft.com/office/drawing/2014/main" id="{00000000-0008-0000-6100-0000211F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7970" name="TextBox 7969">
          <a:extLst>
            <a:ext uri="{FF2B5EF4-FFF2-40B4-BE49-F238E27FC236}">
              <a16:creationId xmlns:a16="http://schemas.microsoft.com/office/drawing/2014/main" id="{00000000-0008-0000-6100-0000221F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7971" name="TextBox 7970">
          <a:extLst>
            <a:ext uri="{FF2B5EF4-FFF2-40B4-BE49-F238E27FC236}">
              <a16:creationId xmlns:a16="http://schemas.microsoft.com/office/drawing/2014/main" id="{00000000-0008-0000-6100-0000231F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7972" name="TextBox 7971">
          <a:extLst>
            <a:ext uri="{FF2B5EF4-FFF2-40B4-BE49-F238E27FC236}">
              <a16:creationId xmlns:a16="http://schemas.microsoft.com/office/drawing/2014/main" id="{00000000-0008-0000-6100-0000241F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7973" name="TextBox 7972">
          <a:extLst>
            <a:ext uri="{FF2B5EF4-FFF2-40B4-BE49-F238E27FC236}">
              <a16:creationId xmlns:a16="http://schemas.microsoft.com/office/drawing/2014/main" id="{00000000-0008-0000-6100-0000251F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69</xdr:row>
      <xdr:rowOff>0</xdr:rowOff>
    </xdr:from>
    <xdr:ext cx="914400" cy="264560"/>
    <xdr:sp macro="" textlink="">
      <xdr:nvSpPr>
        <xdr:cNvPr id="7974" name="TextBox 7973">
          <a:extLst>
            <a:ext uri="{FF2B5EF4-FFF2-40B4-BE49-F238E27FC236}">
              <a16:creationId xmlns:a16="http://schemas.microsoft.com/office/drawing/2014/main" id="{00000000-0008-0000-6100-0000261F0000}"/>
            </a:ext>
          </a:extLst>
        </xdr:cNvPr>
        <xdr:cNvSpPr txBox="1"/>
      </xdr:nvSpPr>
      <xdr:spPr>
        <a:xfrm>
          <a:off x="16380136" y="12118489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69</xdr:row>
      <xdr:rowOff>0</xdr:rowOff>
    </xdr:from>
    <xdr:ext cx="914400" cy="264560"/>
    <xdr:sp macro="" textlink="">
      <xdr:nvSpPr>
        <xdr:cNvPr id="7975" name="TextBox 7974">
          <a:extLst>
            <a:ext uri="{FF2B5EF4-FFF2-40B4-BE49-F238E27FC236}">
              <a16:creationId xmlns:a16="http://schemas.microsoft.com/office/drawing/2014/main" id="{00000000-0008-0000-6100-0000271F0000}"/>
            </a:ext>
          </a:extLst>
        </xdr:cNvPr>
        <xdr:cNvSpPr txBox="1"/>
      </xdr:nvSpPr>
      <xdr:spPr>
        <a:xfrm>
          <a:off x="16380136" y="12118489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69</xdr:row>
      <xdr:rowOff>0</xdr:rowOff>
    </xdr:from>
    <xdr:ext cx="914400" cy="264560"/>
    <xdr:sp macro="" textlink="">
      <xdr:nvSpPr>
        <xdr:cNvPr id="7976" name="TextBox 7975">
          <a:extLst>
            <a:ext uri="{FF2B5EF4-FFF2-40B4-BE49-F238E27FC236}">
              <a16:creationId xmlns:a16="http://schemas.microsoft.com/office/drawing/2014/main" id="{00000000-0008-0000-6100-0000281F0000}"/>
            </a:ext>
          </a:extLst>
        </xdr:cNvPr>
        <xdr:cNvSpPr txBox="1"/>
      </xdr:nvSpPr>
      <xdr:spPr>
        <a:xfrm>
          <a:off x="16380136" y="12118489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69</xdr:row>
      <xdr:rowOff>0</xdr:rowOff>
    </xdr:from>
    <xdr:ext cx="914400" cy="264560"/>
    <xdr:sp macro="" textlink="">
      <xdr:nvSpPr>
        <xdr:cNvPr id="7977" name="TextBox 7976">
          <a:extLst>
            <a:ext uri="{FF2B5EF4-FFF2-40B4-BE49-F238E27FC236}">
              <a16:creationId xmlns:a16="http://schemas.microsoft.com/office/drawing/2014/main" id="{00000000-0008-0000-6100-0000291F0000}"/>
            </a:ext>
          </a:extLst>
        </xdr:cNvPr>
        <xdr:cNvSpPr txBox="1"/>
      </xdr:nvSpPr>
      <xdr:spPr>
        <a:xfrm>
          <a:off x="16380136" y="12118489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7978" name="TextBox 7977">
          <a:extLst>
            <a:ext uri="{FF2B5EF4-FFF2-40B4-BE49-F238E27FC236}">
              <a16:creationId xmlns:a16="http://schemas.microsoft.com/office/drawing/2014/main" id="{00000000-0008-0000-6100-00002A1F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7979" name="TextBox 7978">
          <a:extLst>
            <a:ext uri="{FF2B5EF4-FFF2-40B4-BE49-F238E27FC236}">
              <a16:creationId xmlns:a16="http://schemas.microsoft.com/office/drawing/2014/main" id="{00000000-0008-0000-6100-00002B1F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7980" name="TextBox 7979">
          <a:extLst>
            <a:ext uri="{FF2B5EF4-FFF2-40B4-BE49-F238E27FC236}">
              <a16:creationId xmlns:a16="http://schemas.microsoft.com/office/drawing/2014/main" id="{00000000-0008-0000-6100-00002C1F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7981" name="TextBox 7980">
          <a:extLst>
            <a:ext uri="{FF2B5EF4-FFF2-40B4-BE49-F238E27FC236}">
              <a16:creationId xmlns:a16="http://schemas.microsoft.com/office/drawing/2014/main" id="{00000000-0008-0000-6100-00002D1F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7982" name="TextBox 7981">
          <a:extLst>
            <a:ext uri="{FF2B5EF4-FFF2-40B4-BE49-F238E27FC236}">
              <a16:creationId xmlns:a16="http://schemas.microsoft.com/office/drawing/2014/main" id="{00000000-0008-0000-6100-00002E1F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7983" name="TextBox 7982">
          <a:extLst>
            <a:ext uri="{FF2B5EF4-FFF2-40B4-BE49-F238E27FC236}">
              <a16:creationId xmlns:a16="http://schemas.microsoft.com/office/drawing/2014/main" id="{00000000-0008-0000-6100-00002F1F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7984" name="TextBox 7983">
          <a:extLst>
            <a:ext uri="{FF2B5EF4-FFF2-40B4-BE49-F238E27FC236}">
              <a16:creationId xmlns:a16="http://schemas.microsoft.com/office/drawing/2014/main" id="{00000000-0008-0000-6100-0000301F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7985" name="TextBox 7984">
          <a:extLst>
            <a:ext uri="{FF2B5EF4-FFF2-40B4-BE49-F238E27FC236}">
              <a16:creationId xmlns:a16="http://schemas.microsoft.com/office/drawing/2014/main" id="{00000000-0008-0000-6100-0000311F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7986" name="TextBox 7985">
          <a:extLst>
            <a:ext uri="{FF2B5EF4-FFF2-40B4-BE49-F238E27FC236}">
              <a16:creationId xmlns:a16="http://schemas.microsoft.com/office/drawing/2014/main" id="{00000000-0008-0000-6100-0000321F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7987" name="TextBox 7986">
          <a:extLst>
            <a:ext uri="{FF2B5EF4-FFF2-40B4-BE49-F238E27FC236}">
              <a16:creationId xmlns:a16="http://schemas.microsoft.com/office/drawing/2014/main" id="{00000000-0008-0000-6100-0000331F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7988" name="TextBox 7987">
          <a:extLst>
            <a:ext uri="{FF2B5EF4-FFF2-40B4-BE49-F238E27FC236}">
              <a16:creationId xmlns:a16="http://schemas.microsoft.com/office/drawing/2014/main" id="{00000000-0008-0000-6100-0000341F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7989" name="TextBox 7988">
          <a:extLst>
            <a:ext uri="{FF2B5EF4-FFF2-40B4-BE49-F238E27FC236}">
              <a16:creationId xmlns:a16="http://schemas.microsoft.com/office/drawing/2014/main" id="{00000000-0008-0000-6100-0000351F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7990" name="TextBox 7989">
          <a:extLst>
            <a:ext uri="{FF2B5EF4-FFF2-40B4-BE49-F238E27FC236}">
              <a16:creationId xmlns:a16="http://schemas.microsoft.com/office/drawing/2014/main" id="{00000000-0008-0000-6100-0000361F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7991" name="TextBox 7990">
          <a:extLst>
            <a:ext uri="{FF2B5EF4-FFF2-40B4-BE49-F238E27FC236}">
              <a16:creationId xmlns:a16="http://schemas.microsoft.com/office/drawing/2014/main" id="{00000000-0008-0000-6100-0000371F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7992" name="TextBox 7991">
          <a:extLst>
            <a:ext uri="{FF2B5EF4-FFF2-40B4-BE49-F238E27FC236}">
              <a16:creationId xmlns:a16="http://schemas.microsoft.com/office/drawing/2014/main" id="{00000000-0008-0000-6100-0000381F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68</xdr:row>
      <xdr:rowOff>1013883</xdr:rowOff>
    </xdr:from>
    <xdr:ext cx="914400" cy="264560"/>
    <xdr:sp macro="" textlink="">
      <xdr:nvSpPr>
        <xdr:cNvPr id="7993" name="TextBox 7992">
          <a:extLst>
            <a:ext uri="{FF2B5EF4-FFF2-40B4-BE49-F238E27FC236}">
              <a16:creationId xmlns:a16="http://schemas.microsoft.com/office/drawing/2014/main" id="{00000000-0008-0000-6100-0000391F0000}"/>
            </a:ext>
          </a:extLst>
        </xdr:cNvPr>
        <xdr:cNvSpPr txBox="1"/>
      </xdr:nvSpPr>
      <xdr:spPr>
        <a:xfrm>
          <a:off x="16380136" y="121182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7994" name="TextBox 7993">
          <a:extLst>
            <a:ext uri="{FF2B5EF4-FFF2-40B4-BE49-F238E27FC236}">
              <a16:creationId xmlns:a16="http://schemas.microsoft.com/office/drawing/2014/main" id="{00000000-0008-0000-6100-00003A1F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7995" name="TextBox 7994">
          <a:extLst>
            <a:ext uri="{FF2B5EF4-FFF2-40B4-BE49-F238E27FC236}">
              <a16:creationId xmlns:a16="http://schemas.microsoft.com/office/drawing/2014/main" id="{00000000-0008-0000-6100-00003B1F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7996" name="TextBox 7995">
          <a:extLst>
            <a:ext uri="{FF2B5EF4-FFF2-40B4-BE49-F238E27FC236}">
              <a16:creationId xmlns:a16="http://schemas.microsoft.com/office/drawing/2014/main" id="{00000000-0008-0000-6100-00003C1F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7997" name="TextBox 7996">
          <a:extLst>
            <a:ext uri="{FF2B5EF4-FFF2-40B4-BE49-F238E27FC236}">
              <a16:creationId xmlns:a16="http://schemas.microsoft.com/office/drawing/2014/main" id="{00000000-0008-0000-6100-00003D1F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7998" name="TextBox 7997">
          <a:extLst>
            <a:ext uri="{FF2B5EF4-FFF2-40B4-BE49-F238E27FC236}">
              <a16:creationId xmlns:a16="http://schemas.microsoft.com/office/drawing/2014/main" id="{00000000-0008-0000-6100-00003E1F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7999" name="TextBox 7998">
          <a:extLst>
            <a:ext uri="{FF2B5EF4-FFF2-40B4-BE49-F238E27FC236}">
              <a16:creationId xmlns:a16="http://schemas.microsoft.com/office/drawing/2014/main" id="{00000000-0008-0000-6100-00003F1F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8000" name="TextBox 7999">
          <a:extLst>
            <a:ext uri="{FF2B5EF4-FFF2-40B4-BE49-F238E27FC236}">
              <a16:creationId xmlns:a16="http://schemas.microsoft.com/office/drawing/2014/main" id="{00000000-0008-0000-6100-0000401F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8001" name="TextBox 8000">
          <a:extLst>
            <a:ext uri="{FF2B5EF4-FFF2-40B4-BE49-F238E27FC236}">
              <a16:creationId xmlns:a16="http://schemas.microsoft.com/office/drawing/2014/main" id="{00000000-0008-0000-6100-0000411F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8002" name="TextBox 8001">
          <a:extLst>
            <a:ext uri="{FF2B5EF4-FFF2-40B4-BE49-F238E27FC236}">
              <a16:creationId xmlns:a16="http://schemas.microsoft.com/office/drawing/2014/main" id="{00000000-0008-0000-6100-0000421F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8003" name="TextBox 8002">
          <a:extLst>
            <a:ext uri="{FF2B5EF4-FFF2-40B4-BE49-F238E27FC236}">
              <a16:creationId xmlns:a16="http://schemas.microsoft.com/office/drawing/2014/main" id="{00000000-0008-0000-6100-0000431F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8004" name="TextBox 8003">
          <a:extLst>
            <a:ext uri="{FF2B5EF4-FFF2-40B4-BE49-F238E27FC236}">
              <a16:creationId xmlns:a16="http://schemas.microsoft.com/office/drawing/2014/main" id="{00000000-0008-0000-6100-0000441F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8005" name="TextBox 8004">
          <a:extLst>
            <a:ext uri="{FF2B5EF4-FFF2-40B4-BE49-F238E27FC236}">
              <a16:creationId xmlns:a16="http://schemas.microsoft.com/office/drawing/2014/main" id="{00000000-0008-0000-6100-0000451F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8006" name="TextBox 8005">
          <a:extLst>
            <a:ext uri="{FF2B5EF4-FFF2-40B4-BE49-F238E27FC236}">
              <a16:creationId xmlns:a16="http://schemas.microsoft.com/office/drawing/2014/main" id="{00000000-0008-0000-6100-0000461F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8007" name="TextBox 8006">
          <a:extLst>
            <a:ext uri="{FF2B5EF4-FFF2-40B4-BE49-F238E27FC236}">
              <a16:creationId xmlns:a16="http://schemas.microsoft.com/office/drawing/2014/main" id="{00000000-0008-0000-6100-0000471F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8008" name="TextBox 8007">
          <a:extLst>
            <a:ext uri="{FF2B5EF4-FFF2-40B4-BE49-F238E27FC236}">
              <a16:creationId xmlns:a16="http://schemas.microsoft.com/office/drawing/2014/main" id="{00000000-0008-0000-6100-0000481F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8009" name="TextBox 8008">
          <a:extLst>
            <a:ext uri="{FF2B5EF4-FFF2-40B4-BE49-F238E27FC236}">
              <a16:creationId xmlns:a16="http://schemas.microsoft.com/office/drawing/2014/main" id="{00000000-0008-0000-6100-0000491F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8010" name="TextBox 8009">
          <a:extLst>
            <a:ext uri="{FF2B5EF4-FFF2-40B4-BE49-F238E27FC236}">
              <a16:creationId xmlns:a16="http://schemas.microsoft.com/office/drawing/2014/main" id="{00000000-0008-0000-6100-00004A1F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8011" name="TextBox 8010">
          <a:extLst>
            <a:ext uri="{FF2B5EF4-FFF2-40B4-BE49-F238E27FC236}">
              <a16:creationId xmlns:a16="http://schemas.microsoft.com/office/drawing/2014/main" id="{00000000-0008-0000-6100-00004B1F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8012" name="TextBox 8011">
          <a:extLst>
            <a:ext uri="{FF2B5EF4-FFF2-40B4-BE49-F238E27FC236}">
              <a16:creationId xmlns:a16="http://schemas.microsoft.com/office/drawing/2014/main" id="{00000000-0008-0000-6100-00004C1F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8013" name="TextBox 8012">
          <a:extLst>
            <a:ext uri="{FF2B5EF4-FFF2-40B4-BE49-F238E27FC236}">
              <a16:creationId xmlns:a16="http://schemas.microsoft.com/office/drawing/2014/main" id="{00000000-0008-0000-6100-00004D1F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8014" name="TextBox 8013">
          <a:extLst>
            <a:ext uri="{FF2B5EF4-FFF2-40B4-BE49-F238E27FC236}">
              <a16:creationId xmlns:a16="http://schemas.microsoft.com/office/drawing/2014/main" id="{00000000-0008-0000-6100-00004E1F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8015" name="TextBox 8014">
          <a:extLst>
            <a:ext uri="{FF2B5EF4-FFF2-40B4-BE49-F238E27FC236}">
              <a16:creationId xmlns:a16="http://schemas.microsoft.com/office/drawing/2014/main" id="{00000000-0008-0000-6100-00004F1F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8016" name="TextBox 8015">
          <a:extLst>
            <a:ext uri="{FF2B5EF4-FFF2-40B4-BE49-F238E27FC236}">
              <a16:creationId xmlns:a16="http://schemas.microsoft.com/office/drawing/2014/main" id="{00000000-0008-0000-6100-0000501F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8017" name="TextBox 8016">
          <a:extLst>
            <a:ext uri="{FF2B5EF4-FFF2-40B4-BE49-F238E27FC236}">
              <a16:creationId xmlns:a16="http://schemas.microsoft.com/office/drawing/2014/main" id="{00000000-0008-0000-6100-0000511F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8018" name="TextBox 8017">
          <a:extLst>
            <a:ext uri="{FF2B5EF4-FFF2-40B4-BE49-F238E27FC236}">
              <a16:creationId xmlns:a16="http://schemas.microsoft.com/office/drawing/2014/main" id="{00000000-0008-0000-6100-0000521F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8019" name="TextBox 8018">
          <a:extLst>
            <a:ext uri="{FF2B5EF4-FFF2-40B4-BE49-F238E27FC236}">
              <a16:creationId xmlns:a16="http://schemas.microsoft.com/office/drawing/2014/main" id="{00000000-0008-0000-6100-0000531F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8020" name="TextBox 8019">
          <a:extLst>
            <a:ext uri="{FF2B5EF4-FFF2-40B4-BE49-F238E27FC236}">
              <a16:creationId xmlns:a16="http://schemas.microsoft.com/office/drawing/2014/main" id="{00000000-0008-0000-6100-0000541F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8021" name="TextBox 8020">
          <a:extLst>
            <a:ext uri="{FF2B5EF4-FFF2-40B4-BE49-F238E27FC236}">
              <a16:creationId xmlns:a16="http://schemas.microsoft.com/office/drawing/2014/main" id="{00000000-0008-0000-6100-0000551F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8022" name="TextBox 8021">
          <a:extLst>
            <a:ext uri="{FF2B5EF4-FFF2-40B4-BE49-F238E27FC236}">
              <a16:creationId xmlns:a16="http://schemas.microsoft.com/office/drawing/2014/main" id="{00000000-0008-0000-6100-0000561F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8023" name="TextBox 8022">
          <a:extLst>
            <a:ext uri="{FF2B5EF4-FFF2-40B4-BE49-F238E27FC236}">
              <a16:creationId xmlns:a16="http://schemas.microsoft.com/office/drawing/2014/main" id="{00000000-0008-0000-6100-0000571F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8024" name="TextBox 8023">
          <a:extLst>
            <a:ext uri="{FF2B5EF4-FFF2-40B4-BE49-F238E27FC236}">
              <a16:creationId xmlns:a16="http://schemas.microsoft.com/office/drawing/2014/main" id="{00000000-0008-0000-6100-0000581F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8025" name="TextBox 8024">
          <a:extLst>
            <a:ext uri="{FF2B5EF4-FFF2-40B4-BE49-F238E27FC236}">
              <a16:creationId xmlns:a16="http://schemas.microsoft.com/office/drawing/2014/main" id="{00000000-0008-0000-6100-0000591F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71</xdr:row>
      <xdr:rowOff>0</xdr:rowOff>
    </xdr:from>
    <xdr:ext cx="914400" cy="264560"/>
    <xdr:sp macro="" textlink="">
      <xdr:nvSpPr>
        <xdr:cNvPr id="8026" name="TextBox 8025">
          <a:extLst>
            <a:ext uri="{FF2B5EF4-FFF2-40B4-BE49-F238E27FC236}">
              <a16:creationId xmlns:a16="http://schemas.microsoft.com/office/drawing/2014/main" id="{00000000-0008-0000-6100-00005A1F0000}"/>
            </a:ext>
          </a:extLst>
        </xdr:cNvPr>
        <xdr:cNvSpPr txBox="1"/>
      </xdr:nvSpPr>
      <xdr:spPr>
        <a:xfrm>
          <a:off x="16380136" y="124962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71</xdr:row>
      <xdr:rowOff>0</xdr:rowOff>
    </xdr:from>
    <xdr:ext cx="914400" cy="264560"/>
    <xdr:sp macro="" textlink="">
      <xdr:nvSpPr>
        <xdr:cNvPr id="8027" name="TextBox 8026">
          <a:extLst>
            <a:ext uri="{FF2B5EF4-FFF2-40B4-BE49-F238E27FC236}">
              <a16:creationId xmlns:a16="http://schemas.microsoft.com/office/drawing/2014/main" id="{00000000-0008-0000-6100-00005B1F0000}"/>
            </a:ext>
          </a:extLst>
        </xdr:cNvPr>
        <xdr:cNvSpPr txBox="1"/>
      </xdr:nvSpPr>
      <xdr:spPr>
        <a:xfrm>
          <a:off x="16380136" y="124962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71</xdr:row>
      <xdr:rowOff>0</xdr:rowOff>
    </xdr:from>
    <xdr:ext cx="914400" cy="264560"/>
    <xdr:sp macro="" textlink="">
      <xdr:nvSpPr>
        <xdr:cNvPr id="8028" name="TextBox 8027">
          <a:extLst>
            <a:ext uri="{FF2B5EF4-FFF2-40B4-BE49-F238E27FC236}">
              <a16:creationId xmlns:a16="http://schemas.microsoft.com/office/drawing/2014/main" id="{00000000-0008-0000-6100-00005C1F0000}"/>
            </a:ext>
          </a:extLst>
        </xdr:cNvPr>
        <xdr:cNvSpPr txBox="1"/>
      </xdr:nvSpPr>
      <xdr:spPr>
        <a:xfrm>
          <a:off x="16380136" y="124962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71</xdr:row>
      <xdr:rowOff>0</xdr:rowOff>
    </xdr:from>
    <xdr:ext cx="914400" cy="264560"/>
    <xdr:sp macro="" textlink="">
      <xdr:nvSpPr>
        <xdr:cNvPr id="8029" name="TextBox 8028">
          <a:extLst>
            <a:ext uri="{FF2B5EF4-FFF2-40B4-BE49-F238E27FC236}">
              <a16:creationId xmlns:a16="http://schemas.microsoft.com/office/drawing/2014/main" id="{00000000-0008-0000-6100-00005D1F0000}"/>
            </a:ext>
          </a:extLst>
        </xdr:cNvPr>
        <xdr:cNvSpPr txBox="1"/>
      </xdr:nvSpPr>
      <xdr:spPr>
        <a:xfrm>
          <a:off x="16380136" y="124962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8030" name="TextBox 8029">
          <a:extLst>
            <a:ext uri="{FF2B5EF4-FFF2-40B4-BE49-F238E27FC236}">
              <a16:creationId xmlns:a16="http://schemas.microsoft.com/office/drawing/2014/main" id="{00000000-0008-0000-6100-00005E1F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8031" name="TextBox 8030">
          <a:extLst>
            <a:ext uri="{FF2B5EF4-FFF2-40B4-BE49-F238E27FC236}">
              <a16:creationId xmlns:a16="http://schemas.microsoft.com/office/drawing/2014/main" id="{00000000-0008-0000-6100-00005F1F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8032" name="TextBox 8031">
          <a:extLst>
            <a:ext uri="{FF2B5EF4-FFF2-40B4-BE49-F238E27FC236}">
              <a16:creationId xmlns:a16="http://schemas.microsoft.com/office/drawing/2014/main" id="{00000000-0008-0000-6100-0000601F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8033" name="TextBox 8032">
          <a:extLst>
            <a:ext uri="{FF2B5EF4-FFF2-40B4-BE49-F238E27FC236}">
              <a16:creationId xmlns:a16="http://schemas.microsoft.com/office/drawing/2014/main" id="{00000000-0008-0000-6100-0000611F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8034" name="TextBox 8033">
          <a:extLst>
            <a:ext uri="{FF2B5EF4-FFF2-40B4-BE49-F238E27FC236}">
              <a16:creationId xmlns:a16="http://schemas.microsoft.com/office/drawing/2014/main" id="{00000000-0008-0000-6100-0000621F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8035" name="TextBox 8034">
          <a:extLst>
            <a:ext uri="{FF2B5EF4-FFF2-40B4-BE49-F238E27FC236}">
              <a16:creationId xmlns:a16="http://schemas.microsoft.com/office/drawing/2014/main" id="{00000000-0008-0000-6100-0000631F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8036" name="TextBox 8035">
          <a:extLst>
            <a:ext uri="{FF2B5EF4-FFF2-40B4-BE49-F238E27FC236}">
              <a16:creationId xmlns:a16="http://schemas.microsoft.com/office/drawing/2014/main" id="{00000000-0008-0000-6100-0000641F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8037" name="TextBox 8036">
          <a:extLst>
            <a:ext uri="{FF2B5EF4-FFF2-40B4-BE49-F238E27FC236}">
              <a16:creationId xmlns:a16="http://schemas.microsoft.com/office/drawing/2014/main" id="{00000000-0008-0000-6100-0000651F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8038" name="TextBox 8037">
          <a:extLst>
            <a:ext uri="{FF2B5EF4-FFF2-40B4-BE49-F238E27FC236}">
              <a16:creationId xmlns:a16="http://schemas.microsoft.com/office/drawing/2014/main" id="{00000000-0008-0000-6100-0000661F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8039" name="TextBox 8038">
          <a:extLst>
            <a:ext uri="{FF2B5EF4-FFF2-40B4-BE49-F238E27FC236}">
              <a16:creationId xmlns:a16="http://schemas.microsoft.com/office/drawing/2014/main" id="{00000000-0008-0000-6100-0000671F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8040" name="TextBox 8039">
          <a:extLst>
            <a:ext uri="{FF2B5EF4-FFF2-40B4-BE49-F238E27FC236}">
              <a16:creationId xmlns:a16="http://schemas.microsoft.com/office/drawing/2014/main" id="{00000000-0008-0000-6100-0000681F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8041" name="TextBox 8040">
          <a:extLst>
            <a:ext uri="{FF2B5EF4-FFF2-40B4-BE49-F238E27FC236}">
              <a16:creationId xmlns:a16="http://schemas.microsoft.com/office/drawing/2014/main" id="{00000000-0008-0000-6100-0000691F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71</xdr:row>
      <xdr:rowOff>0</xdr:rowOff>
    </xdr:from>
    <xdr:ext cx="914400" cy="264560"/>
    <xdr:sp macro="" textlink="">
      <xdr:nvSpPr>
        <xdr:cNvPr id="8042" name="TextBox 8041">
          <a:extLst>
            <a:ext uri="{FF2B5EF4-FFF2-40B4-BE49-F238E27FC236}">
              <a16:creationId xmlns:a16="http://schemas.microsoft.com/office/drawing/2014/main" id="{00000000-0008-0000-6100-00006A1F0000}"/>
            </a:ext>
          </a:extLst>
        </xdr:cNvPr>
        <xdr:cNvSpPr txBox="1"/>
      </xdr:nvSpPr>
      <xdr:spPr>
        <a:xfrm>
          <a:off x="16380136" y="124962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71</xdr:row>
      <xdr:rowOff>0</xdr:rowOff>
    </xdr:from>
    <xdr:ext cx="914400" cy="264560"/>
    <xdr:sp macro="" textlink="">
      <xdr:nvSpPr>
        <xdr:cNvPr id="8043" name="TextBox 8042">
          <a:extLst>
            <a:ext uri="{FF2B5EF4-FFF2-40B4-BE49-F238E27FC236}">
              <a16:creationId xmlns:a16="http://schemas.microsoft.com/office/drawing/2014/main" id="{00000000-0008-0000-6100-00006B1F0000}"/>
            </a:ext>
          </a:extLst>
        </xdr:cNvPr>
        <xdr:cNvSpPr txBox="1"/>
      </xdr:nvSpPr>
      <xdr:spPr>
        <a:xfrm>
          <a:off x="16380136" y="124962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71</xdr:row>
      <xdr:rowOff>0</xdr:rowOff>
    </xdr:from>
    <xdr:ext cx="914400" cy="264560"/>
    <xdr:sp macro="" textlink="">
      <xdr:nvSpPr>
        <xdr:cNvPr id="8044" name="TextBox 8043">
          <a:extLst>
            <a:ext uri="{FF2B5EF4-FFF2-40B4-BE49-F238E27FC236}">
              <a16:creationId xmlns:a16="http://schemas.microsoft.com/office/drawing/2014/main" id="{00000000-0008-0000-6100-00006C1F0000}"/>
            </a:ext>
          </a:extLst>
        </xdr:cNvPr>
        <xdr:cNvSpPr txBox="1"/>
      </xdr:nvSpPr>
      <xdr:spPr>
        <a:xfrm>
          <a:off x="16380136" y="124962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71</xdr:row>
      <xdr:rowOff>0</xdr:rowOff>
    </xdr:from>
    <xdr:ext cx="914400" cy="264560"/>
    <xdr:sp macro="" textlink="">
      <xdr:nvSpPr>
        <xdr:cNvPr id="8045" name="TextBox 8044">
          <a:extLst>
            <a:ext uri="{FF2B5EF4-FFF2-40B4-BE49-F238E27FC236}">
              <a16:creationId xmlns:a16="http://schemas.microsoft.com/office/drawing/2014/main" id="{00000000-0008-0000-6100-00006D1F0000}"/>
            </a:ext>
          </a:extLst>
        </xdr:cNvPr>
        <xdr:cNvSpPr txBox="1"/>
      </xdr:nvSpPr>
      <xdr:spPr>
        <a:xfrm>
          <a:off x="16380136" y="124962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8046" name="TextBox 8045">
          <a:extLst>
            <a:ext uri="{FF2B5EF4-FFF2-40B4-BE49-F238E27FC236}">
              <a16:creationId xmlns:a16="http://schemas.microsoft.com/office/drawing/2014/main" id="{00000000-0008-0000-6100-00006E1F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8047" name="TextBox 8046">
          <a:extLst>
            <a:ext uri="{FF2B5EF4-FFF2-40B4-BE49-F238E27FC236}">
              <a16:creationId xmlns:a16="http://schemas.microsoft.com/office/drawing/2014/main" id="{00000000-0008-0000-6100-00006F1F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8048" name="TextBox 8047">
          <a:extLst>
            <a:ext uri="{FF2B5EF4-FFF2-40B4-BE49-F238E27FC236}">
              <a16:creationId xmlns:a16="http://schemas.microsoft.com/office/drawing/2014/main" id="{00000000-0008-0000-6100-0000701F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8049" name="TextBox 8048">
          <a:extLst>
            <a:ext uri="{FF2B5EF4-FFF2-40B4-BE49-F238E27FC236}">
              <a16:creationId xmlns:a16="http://schemas.microsoft.com/office/drawing/2014/main" id="{00000000-0008-0000-6100-0000711F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8050" name="TextBox 8049">
          <a:extLst>
            <a:ext uri="{FF2B5EF4-FFF2-40B4-BE49-F238E27FC236}">
              <a16:creationId xmlns:a16="http://schemas.microsoft.com/office/drawing/2014/main" id="{00000000-0008-0000-6100-0000721F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8051" name="TextBox 8050">
          <a:extLst>
            <a:ext uri="{FF2B5EF4-FFF2-40B4-BE49-F238E27FC236}">
              <a16:creationId xmlns:a16="http://schemas.microsoft.com/office/drawing/2014/main" id="{00000000-0008-0000-6100-0000731F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8052" name="TextBox 8051">
          <a:extLst>
            <a:ext uri="{FF2B5EF4-FFF2-40B4-BE49-F238E27FC236}">
              <a16:creationId xmlns:a16="http://schemas.microsoft.com/office/drawing/2014/main" id="{00000000-0008-0000-6100-0000741F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8053" name="TextBox 8052">
          <a:extLst>
            <a:ext uri="{FF2B5EF4-FFF2-40B4-BE49-F238E27FC236}">
              <a16:creationId xmlns:a16="http://schemas.microsoft.com/office/drawing/2014/main" id="{00000000-0008-0000-6100-0000751F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8054" name="TextBox 8053">
          <a:extLst>
            <a:ext uri="{FF2B5EF4-FFF2-40B4-BE49-F238E27FC236}">
              <a16:creationId xmlns:a16="http://schemas.microsoft.com/office/drawing/2014/main" id="{00000000-0008-0000-6100-0000761F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8055" name="TextBox 8054">
          <a:extLst>
            <a:ext uri="{FF2B5EF4-FFF2-40B4-BE49-F238E27FC236}">
              <a16:creationId xmlns:a16="http://schemas.microsoft.com/office/drawing/2014/main" id="{00000000-0008-0000-6100-0000771F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8056" name="TextBox 8055">
          <a:extLst>
            <a:ext uri="{FF2B5EF4-FFF2-40B4-BE49-F238E27FC236}">
              <a16:creationId xmlns:a16="http://schemas.microsoft.com/office/drawing/2014/main" id="{00000000-0008-0000-6100-0000781F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8057" name="TextBox 8056">
          <a:extLst>
            <a:ext uri="{FF2B5EF4-FFF2-40B4-BE49-F238E27FC236}">
              <a16:creationId xmlns:a16="http://schemas.microsoft.com/office/drawing/2014/main" id="{00000000-0008-0000-6100-0000791F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8058" name="TextBox 8057">
          <a:extLst>
            <a:ext uri="{FF2B5EF4-FFF2-40B4-BE49-F238E27FC236}">
              <a16:creationId xmlns:a16="http://schemas.microsoft.com/office/drawing/2014/main" id="{00000000-0008-0000-6100-00007A1F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8059" name="TextBox 8058">
          <a:extLst>
            <a:ext uri="{FF2B5EF4-FFF2-40B4-BE49-F238E27FC236}">
              <a16:creationId xmlns:a16="http://schemas.microsoft.com/office/drawing/2014/main" id="{00000000-0008-0000-6100-00007B1F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8060" name="TextBox 8059">
          <a:extLst>
            <a:ext uri="{FF2B5EF4-FFF2-40B4-BE49-F238E27FC236}">
              <a16:creationId xmlns:a16="http://schemas.microsoft.com/office/drawing/2014/main" id="{00000000-0008-0000-6100-00007C1F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8061" name="TextBox 8060">
          <a:extLst>
            <a:ext uri="{FF2B5EF4-FFF2-40B4-BE49-F238E27FC236}">
              <a16:creationId xmlns:a16="http://schemas.microsoft.com/office/drawing/2014/main" id="{00000000-0008-0000-6100-00007D1F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8062" name="TextBox 8061">
          <a:extLst>
            <a:ext uri="{FF2B5EF4-FFF2-40B4-BE49-F238E27FC236}">
              <a16:creationId xmlns:a16="http://schemas.microsoft.com/office/drawing/2014/main" id="{00000000-0008-0000-6100-00007E1F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8063" name="TextBox 8062">
          <a:extLst>
            <a:ext uri="{FF2B5EF4-FFF2-40B4-BE49-F238E27FC236}">
              <a16:creationId xmlns:a16="http://schemas.microsoft.com/office/drawing/2014/main" id="{00000000-0008-0000-6100-00007F1F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8064" name="TextBox 8063">
          <a:extLst>
            <a:ext uri="{FF2B5EF4-FFF2-40B4-BE49-F238E27FC236}">
              <a16:creationId xmlns:a16="http://schemas.microsoft.com/office/drawing/2014/main" id="{00000000-0008-0000-6100-0000801F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8065" name="TextBox 8064">
          <a:extLst>
            <a:ext uri="{FF2B5EF4-FFF2-40B4-BE49-F238E27FC236}">
              <a16:creationId xmlns:a16="http://schemas.microsoft.com/office/drawing/2014/main" id="{00000000-0008-0000-6100-0000811F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8066" name="TextBox 8065">
          <a:extLst>
            <a:ext uri="{FF2B5EF4-FFF2-40B4-BE49-F238E27FC236}">
              <a16:creationId xmlns:a16="http://schemas.microsoft.com/office/drawing/2014/main" id="{00000000-0008-0000-6100-0000821F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8067" name="TextBox 8066">
          <a:extLst>
            <a:ext uri="{FF2B5EF4-FFF2-40B4-BE49-F238E27FC236}">
              <a16:creationId xmlns:a16="http://schemas.microsoft.com/office/drawing/2014/main" id="{00000000-0008-0000-6100-0000831F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8068" name="TextBox 8067">
          <a:extLst>
            <a:ext uri="{FF2B5EF4-FFF2-40B4-BE49-F238E27FC236}">
              <a16:creationId xmlns:a16="http://schemas.microsoft.com/office/drawing/2014/main" id="{00000000-0008-0000-6100-0000841F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8069" name="TextBox 8068">
          <a:extLst>
            <a:ext uri="{FF2B5EF4-FFF2-40B4-BE49-F238E27FC236}">
              <a16:creationId xmlns:a16="http://schemas.microsoft.com/office/drawing/2014/main" id="{00000000-0008-0000-6100-0000851F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71</xdr:row>
      <xdr:rowOff>0</xdr:rowOff>
    </xdr:from>
    <xdr:ext cx="914400" cy="264560"/>
    <xdr:sp macro="" textlink="">
      <xdr:nvSpPr>
        <xdr:cNvPr id="8070" name="TextBox 8069">
          <a:extLst>
            <a:ext uri="{FF2B5EF4-FFF2-40B4-BE49-F238E27FC236}">
              <a16:creationId xmlns:a16="http://schemas.microsoft.com/office/drawing/2014/main" id="{00000000-0008-0000-6100-0000861F0000}"/>
            </a:ext>
          </a:extLst>
        </xdr:cNvPr>
        <xdr:cNvSpPr txBox="1"/>
      </xdr:nvSpPr>
      <xdr:spPr>
        <a:xfrm>
          <a:off x="16380136" y="124962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71</xdr:row>
      <xdr:rowOff>0</xdr:rowOff>
    </xdr:from>
    <xdr:ext cx="914400" cy="264560"/>
    <xdr:sp macro="" textlink="">
      <xdr:nvSpPr>
        <xdr:cNvPr id="8071" name="TextBox 8070">
          <a:extLst>
            <a:ext uri="{FF2B5EF4-FFF2-40B4-BE49-F238E27FC236}">
              <a16:creationId xmlns:a16="http://schemas.microsoft.com/office/drawing/2014/main" id="{00000000-0008-0000-6100-0000871F0000}"/>
            </a:ext>
          </a:extLst>
        </xdr:cNvPr>
        <xdr:cNvSpPr txBox="1"/>
      </xdr:nvSpPr>
      <xdr:spPr>
        <a:xfrm>
          <a:off x="16380136" y="124962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71</xdr:row>
      <xdr:rowOff>0</xdr:rowOff>
    </xdr:from>
    <xdr:ext cx="914400" cy="264560"/>
    <xdr:sp macro="" textlink="">
      <xdr:nvSpPr>
        <xdr:cNvPr id="8072" name="TextBox 8071">
          <a:extLst>
            <a:ext uri="{FF2B5EF4-FFF2-40B4-BE49-F238E27FC236}">
              <a16:creationId xmlns:a16="http://schemas.microsoft.com/office/drawing/2014/main" id="{00000000-0008-0000-6100-0000881F0000}"/>
            </a:ext>
          </a:extLst>
        </xdr:cNvPr>
        <xdr:cNvSpPr txBox="1"/>
      </xdr:nvSpPr>
      <xdr:spPr>
        <a:xfrm>
          <a:off x="16380136" y="124962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71</xdr:row>
      <xdr:rowOff>0</xdr:rowOff>
    </xdr:from>
    <xdr:ext cx="914400" cy="264560"/>
    <xdr:sp macro="" textlink="">
      <xdr:nvSpPr>
        <xdr:cNvPr id="8073" name="TextBox 8072">
          <a:extLst>
            <a:ext uri="{FF2B5EF4-FFF2-40B4-BE49-F238E27FC236}">
              <a16:creationId xmlns:a16="http://schemas.microsoft.com/office/drawing/2014/main" id="{00000000-0008-0000-6100-0000891F0000}"/>
            </a:ext>
          </a:extLst>
        </xdr:cNvPr>
        <xdr:cNvSpPr txBox="1"/>
      </xdr:nvSpPr>
      <xdr:spPr>
        <a:xfrm>
          <a:off x="16380136" y="124962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8074" name="TextBox 8073">
          <a:extLst>
            <a:ext uri="{FF2B5EF4-FFF2-40B4-BE49-F238E27FC236}">
              <a16:creationId xmlns:a16="http://schemas.microsoft.com/office/drawing/2014/main" id="{00000000-0008-0000-6100-00008A1F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8075" name="TextBox 8074">
          <a:extLst>
            <a:ext uri="{FF2B5EF4-FFF2-40B4-BE49-F238E27FC236}">
              <a16:creationId xmlns:a16="http://schemas.microsoft.com/office/drawing/2014/main" id="{00000000-0008-0000-6100-00008B1F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8076" name="TextBox 8075">
          <a:extLst>
            <a:ext uri="{FF2B5EF4-FFF2-40B4-BE49-F238E27FC236}">
              <a16:creationId xmlns:a16="http://schemas.microsoft.com/office/drawing/2014/main" id="{00000000-0008-0000-6100-00008C1F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8077" name="TextBox 8076">
          <a:extLst>
            <a:ext uri="{FF2B5EF4-FFF2-40B4-BE49-F238E27FC236}">
              <a16:creationId xmlns:a16="http://schemas.microsoft.com/office/drawing/2014/main" id="{00000000-0008-0000-6100-00008D1F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8078" name="TextBox 8077">
          <a:extLst>
            <a:ext uri="{FF2B5EF4-FFF2-40B4-BE49-F238E27FC236}">
              <a16:creationId xmlns:a16="http://schemas.microsoft.com/office/drawing/2014/main" id="{00000000-0008-0000-6100-00008E1F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8079" name="TextBox 8078">
          <a:extLst>
            <a:ext uri="{FF2B5EF4-FFF2-40B4-BE49-F238E27FC236}">
              <a16:creationId xmlns:a16="http://schemas.microsoft.com/office/drawing/2014/main" id="{00000000-0008-0000-6100-00008F1F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8080" name="TextBox 8079">
          <a:extLst>
            <a:ext uri="{FF2B5EF4-FFF2-40B4-BE49-F238E27FC236}">
              <a16:creationId xmlns:a16="http://schemas.microsoft.com/office/drawing/2014/main" id="{00000000-0008-0000-6100-0000901F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8081" name="TextBox 8080">
          <a:extLst>
            <a:ext uri="{FF2B5EF4-FFF2-40B4-BE49-F238E27FC236}">
              <a16:creationId xmlns:a16="http://schemas.microsoft.com/office/drawing/2014/main" id="{00000000-0008-0000-6100-0000911F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8082" name="TextBox 8081">
          <a:extLst>
            <a:ext uri="{FF2B5EF4-FFF2-40B4-BE49-F238E27FC236}">
              <a16:creationId xmlns:a16="http://schemas.microsoft.com/office/drawing/2014/main" id="{00000000-0008-0000-6100-0000921F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8083" name="TextBox 8082">
          <a:extLst>
            <a:ext uri="{FF2B5EF4-FFF2-40B4-BE49-F238E27FC236}">
              <a16:creationId xmlns:a16="http://schemas.microsoft.com/office/drawing/2014/main" id="{00000000-0008-0000-6100-0000931F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8084" name="TextBox 8083">
          <a:extLst>
            <a:ext uri="{FF2B5EF4-FFF2-40B4-BE49-F238E27FC236}">
              <a16:creationId xmlns:a16="http://schemas.microsoft.com/office/drawing/2014/main" id="{00000000-0008-0000-6100-0000941F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8085" name="TextBox 8084">
          <a:extLst>
            <a:ext uri="{FF2B5EF4-FFF2-40B4-BE49-F238E27FC236}">
              <a16:creationId xmlns:a16="http://schemas.microsoft.com/office/drawing/2014/main" id="{00000000-0008-0000-6100-0000951F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71</xdr:row>
      <xdr:rowOff>0</xdr:rowOff>
    </xdr:from>
    <xdr:ext cx="914400" cy="264560"/>
    <xdr:sp macro="" textlink="">
      <xdr:nvSpPr>
        <xdr:cNvPr id="8086" name="TextBox 8085">
          <a:extLst>
            <a:ext uri="{FF2B5EF4-FFF2-40B4-BE49-F238E27FC236}">
              <a16:creationId xmlns:a16="http://schemas.microsoft.com/office/drawing/2014/main" id="{00000000-0008-0000-6100-0000961F0000}"/>
            </a:ext>
          </a:extLst>
        </xdr:cNvPr>
        <xdr:cNvSpPr txBox="1"/>
      </xdr:nvSpPr>
      <xdr:spPr>
        <a:xfrm>
          <a:off x="16380136" y="124962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71</xdr:row>
      <xdr:rowOff>0</xdr:rowOff>
    </xdr:from>
    <xdr:ext cx="914400" cy="264560"/>
    <xdr:sp macro="" textlink="">
      <xdr:nvSpPr>
        <xdr:cNvPr id="8087" name="TextBox 8086">
          <a:extLst>
            <a:ext uri="{FF2B5EF4-FFF2-40B4-BE49-F238E27FC236}">
              <a16:creationId xmlns:a16="http://schemas.microsoft.com/office/drawing/2014/main" id="{00000000-0008-0000-6100-0000971F0000}"/>
            </a:ext>
          </a:extLst>
        </xdr:cNvPr>
        <xdr:cNvSpPr txBox="1"/>
      </xdr:nvSpPr>
      <xdr:spPr>
        <a:xfrm>
          <a:off x="16380136" y="124962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71</xdr:row>
      <xdr:rowOff>0</xdr:rowOff>
    </xdr:from>
    <xdr:ext cx="914400" cy="264560"/>
    <xdr:sp macro="" textlink="">
      <xdr:nvSpPr>
        <xdr:cNvPr id="8088" name="TextBox 8087">
          <a:extLst>
            <a:ext uri="{FF2B5EF4-FFF2-40B4-BE49-F238E27FC236}">
              <a16:creationId xmlns:a16="http://schemas.microsoft.com/office/drawing/2014/main" id="{00000000-0008-0000-6100-0000981F0000}"/>
            </a:ext>
          </a:extLst>
        </xdr:cNvPr>
        <xdr:cNvSpPr txBox="1"/>
      </xdr:nvSpPr>
      <xdr:spPr>
        <a:xfrm>
          <a:off x="16380136" y="124962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71</xdr:row>
      <xdr:rowOff>0</xdr:rowOff>
    </xdr:from>
    <xdr:ext cx="914400" cy="264560"/>
    <xdr:sp macro="" textlink="">
      <xdr:nvSpPr>
        <xdr:cNvPr id="8089" name="TextBox 8088">
          <a:extLst>
            <a:ext uri="{FF2B5EF4-FFF2-40B4-BE49-F238E27FC236}">
              <a16:creationId xmlns:a16="http://schemas.microsoft.com/office/drawing/2014/main" id="{00000000-0008-0000-6100-0000991F0000}"/>
            </a:ext>
          </a:extLst>
        </xdr:cNvPr>
        <xdr:cNvSpPr txBox="1"/>
      </xdr:nvSpPr>
      <xdr:spPr>
        <a:xfrm>
          <a:off x="16380136" y="1249620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8090" name="TextBox 8089">
          <a:extLst>
            <a:ext uri="{FF2B5EF4-FFF2-40B4-BE49-F238E27FC236}">
              <a16:creationId xmlns:a16="http://schemas.microsoft.com/office/drawing/2014/main" id="{00000000-0008-0000-6100-00009A1F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8091" name="TextBox 8090">
          <a:extLst>
            <a:ext uri="{FF2B5EF4-FFF2-40B4-BE49-F238E27FC236}">
              <a16:creationId xmlns:a16="http://schemas.microsoft.com/office/drawing/2014/main" id="{00000000-0008-0000-6100-00009B1F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8092" name="TextBox 8091">
          <a:extLst>
            <a:ext uri="{FF2B5EF4-FFF2-40B4-BE49-F238E27FC236}">
              <a16:creationId xmlns:a16="http://schemas.microsoft.com/office/drawing/2014/main" id="{00000000-0008-0000-6100-00009C1F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8093" name="TextBox 8092">
          <a:extLst>
            <a:ext uri="{FF2B5EF4-FFF2-40B4-BE49-F238E27FC236}">
              <a16:creationId xmlns:a16="http://schemas.microsoft.com/office/drawing/2014/main" id="{00000000-0008-0000-6100-00009D1F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8094" name="TextBox 8093">
          <a:extLst>
            <a:ext uri="{FF2B5EF4-FFF2-40B4-BE49-F238E27FC236}">
              <a16:creationId xmlns:a16="http://schemas.microsoft.com/office/drawing/2014/main" id="{00000000-0008-0000-6100-00009E1F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8095" name="TextBox 8094">
          <a:extLst>
            <a:ext uri="{FF2B5EF4-FFF2-40B4-BE49-F238E27FC236}">
              <a16:creationId xmlns:a16="http://schemas.microsoft.com/office/drawing/2014/main" id="{00000000-0008-0000-6100-00009F1F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8096" name="TextBox 8095">
          <a:extLst>
            <a:ext uri="{FF2B5EF4-FFF2-40B4-BE49-F238E27FC236}">
              <a16:creationId xmlns:a16="http://schemas.microsoft.com/office/drawing/2014/main" id="{00000000-0008-0000-6100-0000A01F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8097" name="TextBox 8096">
          <a:extLst>
            <a:ext uri="{FF2B5EF4-FFF2-40B4-BE49-F238E27FC236}">
              <a16:creationId xmlns:a16="http://schemas.microsoft.com/office/drawing/2014/main" id="{00000000-0008-0000-6100-0000A11F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8098" name="TextBox 8097">
          <a:extLst>
            <a:ext uri="{FF2B5EF4-FFF2-40B4-BE49-F238E27FC236}">
              <a16:creationId xmlns:a16="http://schemas.microsoft.com/office/drawing/2014/main" id="{00000000-0008-0000-6100-0000A21F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8099" name="TextBox 8098">
          <a:extLst>
            <a:ext uri="{FF2B5EF4-FFF2-40B4-BE49-F238E27FC236}">
              <a16:creationId xmlns:a16="http://schemas.microsoft.com/office/drawing/2014/main" id="{00000000-0008-0000-6100-0000A31F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8100" name="TextBox 8099">
          <a:extLst>
            <a:ext uri="{FF2B5EF4-FFF2-40B4-BE49-F238E27FC236}">
              <a16:creationId xmlns:a16="http://schemas.microsoft.com/office/drawing/2014/main" id="{00000000-0008-0000-6100-0000A41F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8101" name="TextBox 8100">
          <a:extLst>
            <a:ext uri="{FF2B5EF4-FFF2-40B4-BE49-F238E27FC236}">
              <a16:creationId xmlns:a16="http://schemas.microsoft.com/office/drawing/2014/main" id="{00000000-0008-0000-6100-0000A51F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8102" name="TextBox 8101">
          <a:extLst>
            <a:ext uri="{FF2B5EF4-FFF2-40B4-BE49-F238E27FC236}">
              <a16:creationId xmlns:a16="http://schemas.microsoft.com/office/drawing/2014/main" id="{00000000-0008-0000-6100-0000A61F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8103" name="TextBox 8102">
          <a:extLst>
            <a:ext uri="{FF2B5EF4-FFF2-40B4-BE49-F238E27FC236}">
              <a16:creationId xmlns:a16="http://schemas.microsoft.com/office/drawing/2014/main" id="{00000000-0008-0000-6100-0000A71F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8104" name="TextBox 8103">
          <a:extLst>
            <a:ext uri="{FF2B5EF4-FFF2-40B4-BE49-F238E27FC236}">
              <a16:creationId xmlns:a16="http://schemas.microsoft.com/office/drawing/2014/main" id="{00000000-0008-0000-6100-0000A81F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70</xdr:row>
      <xdr:rowOff>1013883</xdr:rowOff>
    </xdr:from>
    <xdr:ext cx="914400" cy="264560"/>
    <xdr:sp macro="" textlink="">
      <xdr:nvSpPr>
        <xdr:cNvPr id="8105" name="TextBox 8104">
          <a:extLst>
            <a:ext uri="{FF2B5EF4-FFF2-40B4-BE49-F238E27FC236}">
              <a16:creationId xmlns:a16="http://schemas.microsoft.com/office/drawing/2014/main" id="{00000000-0008-0000-6100-0000A91F0000}"/>
            </a:ext>
          </a:extLst>
        </xdr:cNvPr>
        <xdr:cNvSpPr txBox="1"/>
      </xdr:nvSpPr>
      <xdr:spPr>
        <a:xfrm>
          <a:off x="16380136" y="1249599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8106" name="TextBox 8105">
          <a:extLst>
            <a:ext uri="{FF2B5EF4-FFF2-40B4-BE49-F238E27FC236}">
              <a16:creationId xmlns:a16="http://schemas.microsoft.com/office/drawing/2014/main" id="{00000000-0008-0000-6100-0000AA1F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8107" name="TextBox 8106">
          <a:extLst>
            <a:ext uri="{FF2B5EF4-FFF2-40B4-BE49-F238E27FC236}">
              <a16:creationId xmlns:a16="http://schemas.microsoft.com/office/drawing/2014/main" id="{00000000-0008-0000-6100-0000AB1F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8108" name="TextBox 8107">
          <a:extLst>
            <a:ext uri="{FF2B5EF4-FFF2-40B4-BE49-F238E27FC236}">
              <a16:creationId xmlns:a16="http://schemas.microsoft.com/office/drawing/2014/main" id="{00000000-0008-0000-6100-0000AC1F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8109" name="TextBox 8108">
          <a:extLst>
            <a:ext uri="{FF2B5EF4-FFF2-40B4-BE49-F238E27FC236}">
              <a16:creationId xmlns:a16="http://schemas.microsoft.com/office/drawing/2014/main" id="{00000000-0008-0000-6100-0000AD1F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8110" name="TextBox 8109">
          <a:extLst>
            <a:ext uri="{FF2B5EF4-FFF2-40B4-BE49-F238E27FC236}">
              <a16:creationId xmlns:a16="http://schemas.microsoft.com/office/drawing/2014/main" id="{00000000-0008-0000-6100-0000AE1F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8111" name="TextBox 8110">
          <a:extLst>
            <a:ext uri="{FF2B5EF4-FFF2-40B4-BE49-F238E27FC236}">
              <a16:creationId xmlns:a16="http://schemas.microsoft.com/office/drawing/2014/main" id="{00000000-0008-0000-6100-0000AF1F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8112" name="TextBox 8111">
          <a:extLst>
            <a:ext uri="{FF2B5EF4-FFF2-40B4-BE49-F238E27FC236}">
              <a16:creationId xmlns:a16="http://schemas.microsoft.com/office/drawing/2014/main" id="{00000000-0008-0000-6100-0000B01F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8113" name="TextBox 8112">
          <a:extLst>
            <a:ext uri="{FF2B5EF4-FFF2-40B4-BE49-F238E27FC236}">
              <a16:creationId xmlns:a16="http://schemas.microsoft.com/office/drawing/2014/main" id="{00000000-0008-0000-6100-0000B11F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8114" name="TextBox 8113">
          <a:extLst>
            <a:ext uri="{FF2B5EF4-FFF2-40B4-BE49-F238E27FC236}">
              <a16:creationId xmlns:a16="http://schemas.microsoft.com/office/drawing/2014/main" id="{00000000-0008-0000-6100-0000B21F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8115" name="TextBox 8114">
          <a:extLst>
            <a:ext uri="{FF2B5EF4-FFF2-40B4-BE49-F238E27FC236}">
              <a16:creationId xmlns:a16="http://schemas.microsoft.com/office/drawing/2014/main" id="{00000000-0008-0000-6100-0000B31F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8116" name="TextBox 8115">
          <a:extLst>
            <a:ext uri="{FF2B5EF4-FFF2-40B4-BE49-F238E27FC236}">
              <a16:creationId xmlns:a16="http://schemas.microsoft.com/office/drawing/2014/main" id="{00000000-0008-0000-6100-0000B41F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8117" name="TextBox 8116">
          <a:extLst>
            <a:ext uri="{FF2B5EF4-FFF2-40B4-BE49-F238E27FC236}">
              <a16:creationId xmlns:a16="http://schemas.microsoft.com/office/drawing/2014/main" id="{00000000-0008-0000-6100-0000B51F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8118" name="TextBox 8117">
          <a:extLst>
            <a:ext uri="{FF2B5EF4-FFF2-40B4-BE49-F238E27FC236}">
              <a16:creationId xmlns:a16="http://schemas.microsoft.com/office/drawing/2014/main" id="{00000000-0008-0000-6100-0000B61F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8119" name="TextBox 8118">
          <a:extLst>
            <a:ext uri="{FF2B5EF4-FFF2-40B4-BE49-F238E27FC236}">
              <a16:creationId xmlns:a16="http://schemas.microsoft.com/office/drawing/2014/main" id="{00000000-0008-0000-6100-0000B71F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8120" name="TextBox 8119">
          <a:extLst>
            <a:ext uri="{FF2B5EF4-FFF2-40B4-BE49-F238E27FC236}">
              <a16:creationId xmlns:a16="http://schemas.microsoft.com/office/drawing/2014/main" id="{00000000-0008-0000-6100-0000B81F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8121" name="TextBox 8120">
          <a:extLst>
            <a:ext uri="{FF2B5EF4-FFF2-40B4-BE49-F238E27FC236}">
              <a16:creationId xmlns:a16="http://schemas.microsoft.com/office/drawing/2014/main" id="{00000000-0008-0000-6100-0000B91F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8122" name="TextBox 8121">
          <a:extLst>
            <a:ext uri="{FF2B5EF4-FFF2-40B4-BE49-F238E27FC236}">
              <a16:creationId xmlns:a16="http://schemas.microsoft.com/office/drawing/2014/main" id="{00000000-0008-0000-6100-0000BA1F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8123" name="TextBox 8122">
          <a:extLst>
            <a:ext uri="{FF2B5EF4-FFF2-40B4-BE49-F238E27FC236}">
              <a16:creationId xmlns:a16="http://schemas.microsoft.com/office/drawing/2014/main" id="{00000000-0008-0000-6100-0000BB1F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8124" name="TextBox 8123">
          <a:extLst>
            <a:ext uri="{FF2B5EF4-FFF2-40B4-BE49-F238E27FC236}">
              <a16:creationId xmlns:a16="http://schemas.microsoft.com/office/drawing/2014/main" id="{00000000-0008-0000-6100-0000BC1F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8125" name="TextBox 8124">
          <a:extLst>
            <a:ext uri="{FF2B5EF4-FFF2-40B4-BE49-F238E27FC236}">
              <a16:creationId xmlns:a16="http://schemas.microsoft.com/office/drawing/2014/main" id="{00000000-0008-0000-6100-0000BD1F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8126" name="TextBox 8125">
          <a:extLst>
            <a:ext uri="{FF2B5EF4-FFF2-40B4-BE49-F238E27FC236}">
              <a16:creationId xmlns:a16="http://schemas.microsoft.com/office/drawing/2014/main" id="{00000000-0008-0000-6100-0000BE1F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8127" name="TextBox 8126">
          <a:extLst>
            <a:ext uri="{FF2B5EF4-FFF2-40B4-BE49-F238E27FC236}">
              <a16:creationId xmlns:a16="http://schemas.microsoft.com/office/drawing/2014/main" id="{00000000-0008-0000-6100-0000BF1F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8128" name="TextBox 8127">
          <a:extLst>
            <a:ext uri="{FF2B5EF4-FFF2-40B4-BE49-F238E27FC236}">
              <a16:creationId xmlns:a16="http://schemas.microsoft.com/office/drawing/2014/main" id="{00000000-0008-0000-6100-0000C01F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8129" name="TextBox 8128">
          <a:extLst>
            <a:ext uri="{FF2B5EF4-FFF2-40B4-BE49-F238E27FC236}">
              <a16:creationId xmlns:a16="http://schemas.microsoft.com/office/drawing/2014/main" id="{00000000-0008-0000-6100-0000C11F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8130" name="TextBox 8129">
          <a:extLst>
            <a:ext uri="{FF2B5EF4-FFF2-40B4-BE49-F238E27FC236}">
              <a16:creationId xmlns:a16="http://schemas.microsoft.com/office/drawing/2014/main" id="{00000000-0008-0000-6100-0000C21F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8131" name="TextBox 8130">
          <a:extLst>
            <a:ext uri="{FF2B5EF4-FFF2-40B4-BE49-F238E27FC236}">
              <a16:creationId xmlns:a16="http://schemas.microsoft.com/office/drawing/2014/main" id="{00000000-0008-0000-6100-0000C31F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8132" name="TextBox 8131">
          <a:extLst>
            <a:ext uri="{FF2B5EF4-FFF2-40B4-BE49-F238E27FC236}">
              <a16:creationId xmlns:a16="http://schemas.microsoft.com/office/drawing/2014/main" id="{00000000-0008-0000-6100-0000C41F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8133" name="TextBox 8132">
          <a:extLst>
            <a:ext uri="{FF2B5EF4-FFF2-40B4-BE49-F238E27FC236}">
              <a16:creationId xmlns:a16="http://schemas.microsoft.com/office/drawing/2014/main" id="{00000000-0008-0000-6100-0000C51F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8134" name="TextBox 8133">
          <a:extLst>
            <a:ext uri="{FF2B5EF4-FFF2-40B4-BE49-F238E27FC236}">
              <a16:creationId xmlns:a16="http://schemas.microsoft.com/office/drawing/2014/main" id="{00000000-0008-0000-6100-0000C61F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8135" name="TextBox 8134">
          <a:extLst>
            <a:ext uri="{FF2B5EF4-FFF2-40B4-BE49-F238E27FC236}">
              <a16:creationId xmlns:a16="http://schemas.microsoft.com/office/drawing/2014/main" id="{00000000-0008-0000-6100-0000C71F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8136" name="TextBox 8135">
          <a:extLst>
            <a:ext uri="{FF2B5EF4-FFF2-40B4-BE49-F238E27FC236}">
              <a16:creationId xmlns:a16="http://schemas.microsoft.com/office/drawing/2014/main" id="{00000000-0008-0000-6100-0000C81F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8137" name="TextBox 8136">
          <a:extLst>
            <a:ext uri="{FF2B5EF4-FFF2-40B4-BE49-F238E27FC236}">
              <a16:creationId xmlns:a16="http://schemas.microsoft.com/office/drawing/2014/main" id="{00000000-0008-0000-6100-0000C91F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73</xdr:row>
      <xdr:rowOff>0</xdr:rowOff>
    </xdr:from>
    <xdr:ext cx="914400" cy="264560"/>
    <xdr:sp macro="" textlink="">
      <xdr:nvSpPr>
        <xdr:cNvPr id="8138" name="TextBox 8137">
          <a:extLst>
            <a:ext uri="{FF2B5EF4-FFF2-40B4-BE49-F238E27FC236}">
              <a16:creationId xmlns:a16="http://schemas.microsoft.com/office/drawing/2014/main" id="{00000000-0008-0000-6100-0000CA1F0000}"/>
            </a:ext>
          </a:extLst>
        </xdr:cNvPr>
        <xdr:cNvSpPr txBox="1"/>
      </xdr:nvSpPr>
      <xdr:spPr>
        <a:xfrm>
          <a:off x="16380136" y="12786658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73</xdr:row>
      <xdr:rowOff>0</xdr:rowOff>
    </xdr:from>
    <xdr:ext cx="914400" cy="264560"/>
    <xdr:sp macro="" textlink="">
      <xdr:nvSpPr>
        <xdr:cNvPr id="8139" name="TextBox 8138">
          <a:extLst>
            <a:ext uri="{FF2B5EF4-FFF2-40B4-BE49-F238E27FC236}">
              <a16:creationId xmlns:a16="http://schemas.microsoft.com/office/drawing/2014/main" id="{00000000-0008-0000-6100-0000CB1F0000}"/>
            </a:ext>
          </a:extLst>
        </xdr:cNvPr>
        <xdr:cNvSpPr txBox="1"/>
      </xdr:nvSpPr>
      <xdr:spPr>
        <a:xfrm>
          <a:off x="16380136" y="12786658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73</xdr:row>
      <xdr:rowOff>0</xdr:rowOff>
    </xdr:from>
    <xdr:ext cx="914400" cy="264560"/>
    <xdr:sp macro="" textlink="">
      <xdr:nvSpPr>
        <xdr:cNvPr id="8140" name="TextBox 8139">
          <a:extLst>
            <a:ext uri="{FF2B5EF4-FFF2-40B4-BE49-F238E27FC236}">
              <a16:creationId xmlns:a16="http://schemas.microsoft.com/office/drawing/2014/main" id="{00000000-0008-0000-6100-0000CC1F0000}"/>
            </a:ext>
          </a:extLst>
        </xdr:cNvPr>
        <xdr:cNvSpPr txBox="1"/>
      </xdr:nvSpPr>
      <xdr:spPr>
        <a:xfrm>
          <a:off x="16380136" y="12786658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73</xdr:row>
      <xdr:rowOff>0</xdr:rowOff>
    </xdr:from>
    <xdr:ext cx="914400" cy="264560"/>
    <xdr:sp macro="" textlink="">
      <xdr:nvSpPr>
        <xdr:cNvPr id="8141" name="TextBox 8140">
          <a:extLst>
            <a:ext uri="{FF2B5EF4-FFF2-40B4-BE49-F238E27FC236}">
              <a16:creationId xmlns:a16="http://schemas.microsoft.com/office/drawing/2014/main" id="{00000000-0008-0000-6100-0000CD1F0000}"/>
            </a:ext>
          </a:extLst>
        </xdr:cNvPr>
        <xdr:cNvSpPr txBox="1"/>
      </xdr:nvSpPr>
      <xdr:spPr>
        <a:xfrm>
          <a:off x="16380136" y="12786658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8142" name="TextBox 8141">
          <a:extLst>
            <a:ext uri="{FF2B5EF4-FFF2-40B4-BE49-F238E27FC236}">
              <a16:creationId xmlns:a16="http://schemas.microsoft.com/office/drawing/2014/main" id="{00000000-0008-0000-6100-0000CE1F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8143" name="TextBox 8142">
          <a:extLst>
            <a:ext uri="{FF2B5EF4-FFF2-40B4-BE49-F238E27FC236}">
              <a16:creationId xmlns:a16="http://schemas.microsoft.com/office/drawing/2014/main" id="{00000000-0008-0000-6100-0000CF1F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8144" name="TextBox 8143">
          <a:extLst>
            <a:ext uri="{FF2B5EF4-FFF2-40B4-BE49-F238E27FC236}">
              <a16:creationId xmlns:a16="http://schemas.microsoft.com/office/drawing/2014/main" id="{00000000-0008-0000-6100-0000D01F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8145" name="TextBox 8144">
          <a:extLst>
            <a:ext uri="{FF2B5EF4-FFF2-40B4-BE49-F238E27FC236}">
              <a16:creationId xmlns:a16="http://schemas.microsoft.com/office/drawing/2014/main" id="{00000000-0008-0000-6100-0000D11F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8146" name="TextBox 8145">
          <a:extLst>
            <a:ext uri="{FF2B5EF4-FFF2-40B4-BE49-F238E27FC236}">
              <a16:creationId xmlns:a16="http://schemas.microsoft.com/office/drawing/2014/main" id="{00000000-0008-0000-6100-0000D21F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8147" name="TextBox 8146">
          <a:extLst>
            <a:ext uri="{FF2B5EF4-FFF2-40B4-BE49-F238E27FC236}">
              <a16:creationId xmlns:a16="http://schemas.microsoft.com/office/drawing/2014/main" id="{00000000-0008-0000-6100-0000D31F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8148" name="TextBox 8147">
          <a:extLst>
            <a:ext uri="{FF2B5EF4-FFF2-40B4-BE49-F238E27FC236}">
              <a16:creationId xmlns:a16="http://schemas.microsoft.com/office/drawing/2014/main" id="{00000000-0008-0000-6100-0000D41F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8149" name="TextBox 8148">
          <a:extLst>
            <a:ext uri="{FF2B5EF4-FFF2-40B4-BE49-F238E27FC236}">
              <a16:creationId xmlns:a16="http://schemas.microsoft.com/office/drawing/2014/main" id="{00000000-0008-0000-6100-0000D51F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8150" name="TextBox 8149">
          <a:extLst>
            <a:ext uri="{FF2B5EF4-FFF2-40B4-BE49-F238E27FC236}">
              <a16:creationId xmlns:a16="http://schemas.microsoft.com/office/drawing/2014/main" id="{00000000-0008-0000-6100-0000D61F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8151" name="TextBox 8150">
          <a:extLst>
            <a:ext uri="{FF2B5EF4-FFF2-40B4-BE49-F238E27FC236}">
              <a16:creationId xmlns:a16="http://schemas.microsoft.com/office/drawing/2014/main" id="{00000000-0008-0000-6100-0000D71F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8152" name="TextBox 8151">
          <a:extLst>
            <a:ext uri="{FF2B5EF4-FFF2-40B4-BE49-F238E27FC236}">
              <a16:creationId xmlns:a16="http://schemas.microsoft.com/office/drawing/2014/main" id="{00000000-0008-0000-6100-0000D81F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8153" name="TextBox 8152">
          <a:extLst>
            <a:ext uri="{FF2B5EF4-FFF2-40B4-BE49-F238E27FC236}">
              <a16:creationId xmlns:a16="http://schemas.microsoft.com/office/drawing/2014/main" id="{00000000-0008-0000-6100-0000D91F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73</xdr:row>
      <xdr:rowOff>0</xdr:rowOff>
    </xdr:from>
    <xdr:ext cx="914400" cy="264560"/>
    <xdr:sp macro="" textlink="">
      <xdr:nvSpPr>
        <xdr:cNvPr id="8154" name="TextBox 8153">
          <a:extLst>
            <a:ext uri="{FF2B5EF4-FFF2-40B4-BE49-F238E27FC236}">
              <a16:creationId xmlns:a16="http://schemas.microsoft.com/office/drawing/2014/main" id="{00000000-0008-0000-6100-0000DA1F0000}"/>
            </a:ext>
          </a:extLst>
        </xdr:cNvPr>
        <xdr:cNvSpPr txBox="1"/>
      </xdr:nvSpPr>
      <xdr:spPr>
        <a:xfrm>
          <a:off x="16380136" y="12786658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73</xdr:row>
      <xdr:rowOff>0</xdr:rowOff>
    </xdr:from>
    <xdr:ext cx="914400" cy="264560"/>
    <xdr:sp macro="" textlink="">
      <xdr:nvSpPr>
        <xdr:cNvPr id="8155" name="TextBox 8154">
          <a:extLst>
            <a:ext uri="{FF2B5EF4-FFF2-40B4-BE49-F238E27FC236}">
              <a16:creationId xmlns:a16="http://schemas.microsoft.com/office/drawing/2014/main" id="{00000000-0008-0000-6100-0000DB1F0000}"/>
            </a:ext>
          </a:extLst>
        </xdr:cNvPr>
        <xdr:cNvSpPr txBox="1"/>
      </xdr:nvSpPr>
      <xdr:spPr>
        <a:xfrm>
          <a:off x="16380136" y="12786658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73</xdr:row>
      <xdr:rowOff>0</xdr:rowOff>
    </xdr:from>
    <xdr:ext cx="914400" cy="264560"/>
    <xdr:sp macro="" textlink="">
      <xdr:nvSpPr>
        <xdr:cNvPr id="8156" name="TextBox 8155">
          <a:extLst>
            <a:ext uri="{FF2B5EF4-FFF2-40B4-BE49-F238E27FC236}">
              <a16:creationId xmlns:a16="http://schemas.microsoft.com/office/drawing/2014/main" id="{00000000-0008-0000-6100-0000DC1F0000}"/>
            </a:ext>
          </a:extLst>
        </xdr:cNvPr>
        <xdr:cNvSpPr txBox="1"/>
      </xdr:nvSpPr>
      <xdr:spPr>
        <a:xfrm>
          <a:off x="16380136" y="12786658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73</xdr:row>
      <xdr:rowOff>0</xdr:rowOff>
    </xdr:from>
    <xdr:ext cx="914400" cy="264560"/>
    <xdr:sp macro="" textlink="">
      <xdr:nvSpPr>
        <xdr:cNvPr id="8157" name="TextBox 8156">
          <a:extLst>
            <a:ext uri="{FF2B5EF4-FFF2-40B4-BE49-F238E27FC236}">
              <a16:creationId xmlns:a16="http://schemas.microsoft.com/office/drawing/2014/main" id="{00000000-0008-0000-6100-0000DD1F0000}"/>
            </a:ext>
          </a:extLst>
        </xdr:cNvPr>
        <xdr:cNvSpPr txBox="1"/>
      </xdr:nvSpPr>
      <xdr:spPr>
        <a:xfrm>
          <a:off x="16380136" y="12786658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8158" name="TextBox 8157">
          <a:extLst>
            <a:ext uri="{FF2B5EF4-FFF2-40B4-BE49-F238E27FC236}">
              <a16:creationId xmlns:a16="http://schemas.microsoft.com/office/drawing/2014/main" id="{00000000-0008-0000-6100-0000DE1F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8159" name="TextBox 8158">
          <a:extLst>
            <a:ext uri="{FF2B5EF4-FFF2-40B4-BE49-F238E27FC236}">
              <a16:creationId xmlns:a16="http://schemas.microsoft.com/office/drawing/2014/main" id="{00000000-0008-0000-6100-0000DF1F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8160" name="TextBox 8159">
          <a:extLst>
            <a:ext uri="{FF2B5EF4-FFF2-40B4-BE49-F238E27FC236}">
              <a16:creationId xmlns:a16="http://schemas.microsoft.com/office/drawing/2014/main" id="{00000000-0008-0000-6100-0000E01F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8161" name="TextBox 8160">
          <a:extLst>
            <a:ext uri="{FF2B5EF4-FFF2-40B4-BE49-F238E27FC236}">
              <a16:creationId xmlns:a16="http://schemas.microsoft.com/office/drawing/2014/main" id="{00000000-0008-0000-6100-0000E11F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8162" name="TextBox 8161">
          <a:extLst>
            <a:ext uri="{FF2B5EF4-FFF2-40B4-BE49-F238E27FC236}">
              <a16:creationId xmlns:a16="http://schemas.microsoft.com/office/drawing/2014/main" id="{00000000-0008-0000-6100-0000E21F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8163" name="TextBox 8162">
          <a:extLst>
            <a:ext uri="{FF2B5EF4-FFF2-40B4-BE49-F238E27FC236}">
              <a16:creationId xmlns:a16="http://schemas.microsoft.com/office/drawing/2014/main" id="{00000000-0008-0000-6100-0000E31F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8164" name="TextBox 8163">
          <a:extLst>
            <a:ext uri="{FF2B5EF4-FFF2-40B4-BE49-F238E27FC236}">
              <a16:creationId xmlns:a16="http://schemas.microsoft.com/office/drawing/2014/main" id="{00000000-0008-0000-6100-0000E41F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8165" name="TextBox 8164">
          <a:extLst>
            <a:ext uri="{FF2B5EF4-FFF2-40B4-BE49-F238E27FC236}">
              <a16:creationId xmlns:a16="http://schemas.microsoft.com/office/drawing/2014/main" id="{00000000-0008-0000-6100-0000E51F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8166" name="TextBox 8165">
          <a:extLst>
            <a:ext uri="{FF2B5EF4-FFF2-40B4-BE49-F238E27FC236}">
              <a16:creationId xmlns:a16="http://schemas.microsoft.com/office/drawing/2014/main" id="{00000000-0008-0000-6100-0000E61F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8167" name="TextBox 8166">
          <a:extLst>
            <a:ext uri="{FF2B5EF4-FFF2-40B4-BE49-F238E27FC236}">
              <a16:creationId xmlns:a16="http://schemas.microsoft.com/office/drawing/2014/main" id="{00000000-0008-0000-6100-0000E71F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8168" name="TextBox 8167">
          <a:extLst>
            <a:ext uri="{FF2B5EF4-FFF2-40B4-BE49-F238E27FC236}">
              <a16:creationId xmlns:a16="http://schemas.microsoft.com/office/drawing/2014/main" id="{00000000-0008-0000-6100-0000E81F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8169" name="TextBox 8168">
          <a:extLst>
            <a:ext uri="{FF2B5EF4-FFF2-40B4-BE49-F238E27FC236}">
              <a16:creationId xmlns:a16="http://schemas.microsoft.com/office/drawing/2014/main" id="{00000000-0008-0000-6100-0000E91F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8170" name="TextBox 8169">
          <a:extLst>
            <a:ext uri="{FF2B5EF4-FFF2-40B4-BE49-F238E27FC236}">
              <a16:creationId xmlns:a16="http://schemas.microsoft.com/office/drawing/2014/main" id="{00000000-0008-0000-6100-0000EA1F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8171" name="TextBox 8170">
          <a:extLst>
            <a:ext uri="{FF2B5EF4-FFF2-40B4-BE49-F238E27FC236}">
              <a16:creationId xmlns:a16="http://schemas.microsoft.com/office/drawing/2014/main" id="{00000000-0008-0000-6100-0000EB1F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8172" name="TextBox 8171">
          <a:extLst>
            <a:ext uri="{FF2B5EF4-FFF2-40B4-BE49-F238E27FC236}">
              <a16:creationId xmlns:a16="http://schemas.microsoft.com/office/drawing/2014/main" id="{00000000-0008-0000-6100-0000EC1F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8173" name="TextBox 8172">
          <a:extLst>
            <a:ext uri="{FF2B5EF4-FFF2-40B4-BE49-F238E27FC236}">
              <a16:creationId xmlns:a16="http://schemas.microsoft.com/office/drawing/2014/main" id="{00000000-0008-0000-6100-0000ED1F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8174" name="TextBox 8173">
          <a:extLst>
            <a:ext uri="{FF2B5EF4-FFF2-40B4-BE49-F238E27FC236}">
              <a16:creationId xmlns:a16="http://schemas.microsoft.com/office/drawing/2014/main" id="{00000000-0008-0000-6100-0000EE1F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8175" name="TextBox 8174">
          <a:extLst>
            <a:ext uri="{FF2B5EF4-FFF2-40B4-BE49-F238E27FC236}">
              <a16:creationId xmlns:a16="http://schemas.microsoft.com/office/drawing/2014/main" id="{00000000-0008-0000-6100-0000EF1F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8176" name="TextBox 8175">
          <a:extLst>
            <a:ext uri="{FF2B5EF4-FFF2-40B4-BE49-F238E27FC236}">
              <a16:creationId xmlns:a16="http://schemas.microsoft.com/office/drawing/2014/main" id="{00000000-0008-0000-6100-0000F01F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8177" name="TextBox 8176">
          <a:extLst>
            <a:ext uri="{FF2B5EF4-FFF2-40B4-BE49-F238E27FC236}">
              <a16:creationId xmlns:a16="http://schemas.microsoft.com/office/drawing/2014/main" id="{00000000-0008-0000-6100-0000F11F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8178" name="TextBox 8177">
          <a:extLst>
            <a:ext uri="{FF2B5EF4-FFF2-40B4-BE49-F238E27FC236}">
              <a16:creationId xmlns:a16="http://schemas.microsoft.com/office/drawing/2014/main" id="{00000000-0008-0000-6100-0000F21F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8179" name="TextBox 8178">
          <a:extLst>
            <a:ext uri="{FF2B5EF4-FFF2-40B4-BE49-F238E27FC236}">
              <a16:creationId xmlns:a16="http://schemas.microsoft.com/office/drawing/2014/main" id="{00000000-0008-0000-6100-0000F31F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8180" name="TextBox 8179">
          <a:extLst>
            <a:ext uri="{FF2B5EF4-FFF2-40B4-BE49-F238E27FC236}">
              <a16:creationId xmlns:a16="http://schemas.microsoft.com/office/drawing/2014/main" id="{00000000-0008-0000-6100-0000F41F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8181" name="TextBox 8180">
          <a:extLst>
            <a:ext uri="{FF2B5EF4-FFF2-40B4-BE49-F238E27FC236}">
              <a16:creationId xmlns:a16="http://schemas.microsoft.com/office/drawing/2014/main" id="{00000000-0008-0000-6100-0000F51F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73</xdr:row>
      <xdr:rowOff>0</xdr:rowOff>
    </xdr:from>
    <xdr:ext cx="914400" cy="264560"/>
    <xdr:sp macro="" textlink="">
      <xdr:nvSpPr>
        <xdr:cNvPr id="8182" name="TextBox 8181">
          <a:extLst>
            <a:ext uri="{FF2B5EF4-FFF2-40B4-BE49-F238E27FC236}">
              <a16:creationId xmlns:a16="http://schemas.microsoft.com/office/drawing/2014/main" id="{00000000-0008-0000-6100-0000F61F0000}"/>
            </a:ext>
          </a:extLst>
        </xdr:cNvPr>
        <xdr:cNvSpPr txBox="1"/>
      </xdr:nvSpPr>
      <xdr:spPr>
        <a:xfrm>
          <a:off x="16380136" y="12786658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73</xdr:row>
      <xdr:rowOff>0</xdr:rowOff>
    </xdr:from>
    <xdr:ext cx="914400" cy="264560"/>
    <xdr:sp macro="" textlink="">
      <xdr:nvSpPr>
        <xdr:cNvPr id="8183" name="TextBox 8182">
          <a:extLst>
            <a:ext uri="{FF2B5EF4-FFF2-40B4-BE49-F238E27FC236}">
              <a16:creationId xmlns:a16="http://schemas.microsoft.com/office/drawing/2014/main" id="{00000000-0008-0000-6100-0000F71F0000}"/>
            </a:ext>
          </a:extLst>
        </xdr:cNvPr>
        <xdr:cNvSpPr txBox="1"/>
      </xdr:nvSpPr>
      <xdr:spPr>
        <a:xfrm>
          <a:off x="16380136" y="12786658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73</xdr:row>
      <xdr:rowOff>0</xdr:rowOff>
    </xdr:from>
    <xdr:ext cx="914400" cy="264560"/>
    <xdr:sp macro="" textlink="">
      <xdr:nvSpPr>
        <xdr:cNvPr id="8184" name="TextBox 8183">
          <a:extLst>
            <a:ext uri="{FF2B5EF4-FFF2-40B4-BE49-F238E27FC236}">
              <a16:creationId xmlns:a16="http://schemas.microsoft.com/office/drawing/2014/main" id="{00000000-0008-0000-6100-0000F81F0000}"/>
            </a:ext>
          </a:extLst>
        </xdr:cNvPr>
        <xdr:cNvSpPr txBox="1"/>
      </xdr:nvSpPr>
      <xdr:spPr>
        <a:xfrm>
          <a:off x="16380136" y="12786658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73</xdr:row>
      <xdr:rowOff>0</xdr:rowOff>
    </xdr:from>
    <xdr:ext cx="914400" cy="264560"/>
    <xdr:sp macro="" textlink="">
      <xdr:nvSpPr>
        <xdr:cNvPr id="8185" name="TextBox 8184">
          <a:extLst>
            <a:ext uri="{FF2B5EF4-FFF2-40B4-BE49-F238E27FC236}">
              <a16:creationId xmlns:a16="http://schemas.microsoft.com/office/drawing/2014/main" id="{00000000-0008-0000-6100-0000F91F0000}"/>
            </a:ext>
          </a:extLst>
        </xdr:cNvPr>
        <xdr:cNvSpPr txBox="1"/>
      </xdr:nvSpPr>
      <xdr:spPr>
        <a:xfrm>
          <a:off x="16380136" y="12786658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8186" name="TextBox 8185">
          <a:extLst>
            <a:ext uri="{FF2B5EF4-FFF2-40B4-BE49-F238E27FC236}">
              <a16:creationId xmlns:a16="http://schemas.microsoft.com/office/drawing/2014/main" id="{00000000-0008-0000-6100-0000FA1F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8187" name="TextBox 8186">
          <a:extLst>
            <a:ext uri="{FF2B5EF4-FFF2-40B4-BE49-F238E27FC236}">
              <a16:creationId xmlns:a16="http://schemas.microsoft.com/office/drawing/2014/main" id="{00000000-0008-0000-6100-0000FB1F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8188" name="TextBox 8187">
          <a:extLst>
            <a:ext uri="{FF2B5EF4-FFF2-40B4-BE49-F238E27FC236}">
              <a16:creationId xmlns:a16="http://schemas.microsoft.com/office/drawing/2014/main" id="{00000000-0008-0000-6100-0000FC1F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8189" name="TextBox 8188">
          <a:extLst>
            <a:ext uri="{FF2B5EF4-FFF2-40B4-BE49-F238E27FC236}">
              <a16:creationId xmlns:a16="http://schemas.microsoft.com/office/drawing/2014/main" id="{00000000-0008-0000-6100-0000FD1F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8190" name="TextBox 8189">
          <a:extLst>
            <a:ext uri="{FF2B5EF4-FFF2-40B4-BE49-F238E27FC236}">
              <a16:creationId xmlns:a16="http://schemas.microsoft.com/office/drawing/2014/main" id="{00000000-0008-0000-6100-0000FE1F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8191" name="TextBox 8190">
          <a:extLst>
            <a:ext uri="{FF2B5EF4-FFF2-40B4-BE49-F238E27FC236}">
              <a16:creationId xmlns:a16="http://schemas.microsoft.com/office/drawing/2014/main" id="{00000000-0008-0000-6100-0000FF1F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8192" name="TextBox 8191">
          <a:extLst>
            <a:ext uri="{FF2B5EF4-FFF2-40B4-BE49-F238E27FC236}">
              <a16:creationId xmlns:a16="http://schemas.microsoft.com/office/drawing/2014/main" id="{00000000-0008-0000-6100-00000020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8193" name="TextBox 8192">
          <a:extLst>
            <a:ext uri="{FF2B5EF4-FFF2-40B4-BE49-F238E27FC236}">
              <a16:creationId xmlns:a16="http://schemas.microsoft.com/office/drawing/2014/main" id="{00000000-0008-0000-6100-00000120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8194" name="TextBox 8193">
          <a:extLst>
            <a:ext uri="{FF2B5EF4-FFF2-40B4-BE49-F238E27FC236}">
              <a16:creationId xmlns:a16="http://schemas.microsoft.com/office/drawing/2014/main" id="{00000000-0008-0000-6100-00000220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8195" name="TextBox 8194">
          <a:extLst>
            <a:ext uri="{FF2B5EF4-FFF2-40B4-BE49-F238E27FC236}">
              <a16:creationId xmlns:a16="http://schemas.microsoft.com/office/drawing/2014/main" id="{00000000-0008-0000-6100-00000320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8196" name="TextBox 8195">
          <a:extLst>
            <a:ext uri="{FF2B5EF4-FFF2-40B4-BE49-F238E27FC236}">
              <a16:creationId xmlns:a16="http://schemas.microsoft.com/office/drawing/2014/main" id="{00000000-0008-0000-6100-00000420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8197" name="TextBox 8196">
          <a:extLst>
            <a:ext uri="{FF2B5EF4-FFF2-40B4-BE49-F238E27FC236}">
              <a16:creationId xmlns:a16="http://schemas.microsoft.com/office/drawing/2014/main" id="{00000000-0008-0000-6100-00000520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73</xdr:row>
      <xdr:rowOff>0</xdr:rowOff>
    </xdr:from>
    <xdr:ext cx="914400" cy="264560"/>
    <xdr:sp macro="" textlink="">
      <xdr:nvSpPr>
        <xdr:cNvPr id="8198" name="TextBox 8197">
          <a:extLst>
            <a:ext uri="{FF2B5EF4-FFF2-40B4-BE49-F238E27FC236}">
              <a16:creationId xmlns:a16="http://schemas.microsoft.com/office/drawing/2014/main" id="{00000000-0008-0000-6100-000006200000}"/>
            </a:ext>
          </a:extLst>
        </xdr:cNvPr>
        <xdr:cNvSpPr txBox="1"/>
      </xdr:nvSpPr>
      <xdr:spPr>
        <a:xfrm>
          <a:off x="16380136" y="12786658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73</xdr:row>
      <xdr:rowOff>0</xdr:rowOff>
    </xdr:from>
    <xdr:ext cx="914400" cy="264560"/>
    <xdr:sp macro="" textlink="">
      <xdr:nvSpPr>
        <xdr:cNvPr id="8199" name="TextBox 8198">
          <a:extLst>
            <a:ext uri="{FF2B5EF4-FFF2-40B4-BE49-F238E27FC236}">
              <a16:creationId xmlns:a16="http://schemas.microsoft.com/office/drawing/2014/main" id="{00000000-0008-0000-6100-000007200000}"/>
            </a:ext>
          </a:extLst>
        </xdr:cNvPr>
        <xdr:cNvSpPr txBox="1"/>
      </xdr:nvSpPr>
      <xdr:spPr>
        <a:xfrm>
          <a:off x="16380136" y="12786658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73</xdr:row>
      <xdr:rowOff>0</xdr:rowOff>
    </xdr:from>
    <xdr:ext cx="914400" cy="264560"/>
    <xdr:sp macro="" textlink="">
      <xdr:nvSpPr>
        <xdr:cNvPr id="8200" name="TextBox 8199">
          <a:extLst>
            <a:ext uri="{FF2B5EF4-FFF2-40B4-BE49-F238E27FC236}">
              <a16:creationId xmlns:a16="http://schemas.microsoft.com/office/drawing/2014/main" id="{00000000-0008-0000-6100-000008200000}"/>
            </a:ext>
          </a:extLst>
        </xdr:cNvPr>
        <xdr:cNvSpPr txBox="1"/>
      </xdr:nvSpPr>
      <xdr:spPr>
        <a:xfrm>
          <a:off x="16380136" y="12786658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73</xdr:row>
      <xdr:rowOff>0</xdr:rowOff>
    </xdr:from>
    <xdr:ext cx="914400" cy="264560"/>
    <xdr:sp macro="" textlink="">
      <xdr:nvSpPr>
        <xdr:cNvPr id="8201" name="TextBox 8200">
          <a:extLst>
            <a:ext uri="{FF2B5EF4-FFF2-40B4-BE49-F238E27FC236}">
              <a16:creationId xmlns:a16="http://schemas.microsoft.com/office/drawing/2014/main" id="{00000000-0008-0000-6100-000009200000}"/>
            </a:ext>
          </a:extLst>
        </xdr:cNvPr>
        <xdr:cNvSpPr txBox="1"/>
      </xdr:nvSpPr>
      <xdr:spPr>
        <a:xfrm>
          <a:off x="16380136" y="12786658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8202" name="TextBox 8201">
          <a:extLst>
            <a:ext uri="{FF2B5EF4-FFF2-40B4-BE49-F238E27FC236}">
              <a16:creationId xmlns:a16="http://schemas.microsoft.com/office/drawing/2014/main" id="{00000000-0008-0000-6100-00000A20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8203" name="TextBox 8202">
          <a:extLst>
            <a:ext uri="{FF2B5EF4-FFF2-40B4-BE49-F238E27FC236}">
              <a16:creationId xmlns:a16="http://schemas.microsoft.com/office/drawing/2014/main" id="{00000000-0008-0000-6100-00000B20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8204" name="TextBox 8203">
          <a:extLst>
            <a:ext uri="{FF2B5EF4-FFF2-40B4-BE49-F238E27FC236}">
              <a16:creationId xmlns:a16="http://schemas.microsoft.com/office/drawing/2014/main" id="{00000000-0008-0000-6100-00000C20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8205" name="TextBox 8204">
          <a:extLst>
            <a:ext uri="{FF2B5EF4-FFF2-40B4-BE49-F238E27FC236}">
              <a16:creationId xmlns:a16="http://schemas.microsoft.com/office/drawing/2014/main" id="{00000000-0008-0000-6100-00000D20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8206" name="TextBox 8205">
          <a:extLst>
            <a:ext uri="{FF2B5EF4-FFF2-40B4-BE49-F238E27FC236}">
              <a16:creationId xmlns:a16="http://schemas.microsoft.com/office/drawing/2014/main" id="{00000000-0008-0000-6100-00000E20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8207" name="TextBox 8206">
          <a:extLst>
            <a:ext uri="{FF2B5EF4-FFF2-40B4-BE49-F238E27FC236}">
              <a16:creationId xmlns:a16="http://schemas.microsoft.com/office/drawing/2014/main" id="{00000000-0008-0000-6100-00000F20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8208" name="TextBox 8207">
          <a:extLst>
            <a:ext uri="{FF2B5EF4-FFF2-40B4-BE49-F238E27FC236}">
              <a16:creationId xmlns:a16="http://schemas.microsoft.com/office/drawing/2014/main" id="{00000000-0008-0000-6100-00001020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8209" name="TextBox 8208">
          <a:extLst>
            <a:ext uri="{FF2B5EF4-FFF2-40B4-BE49-F238E27FC236}">
              <a16:creationId xmlns:a16="http://schemas.microsoft.com/office/drawing/2014/main" id="{00000000-0008-0000-6100-00001120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8210" name="TextBox 8209">
          <a:extLst>
            <a:ext uri="{FF2B5EF4-FFF2-40B4-BE49-F238E27FC236}">
              <a16:creationId xmlns:a16="http://schemas.microsoft.com/office/drawing/2014/main" id="{00000000-0008-0000-6100-00001220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8211" name="TextBox 8210">
          <a:extLst>
            <a:ext uri="{FF2B5EF4-FFF2-40B4-BE49-F238E27FC236}">
              <a16:creationId xmlns:a16="http://schemas.microsoft.com/office/drawing/2014/main" id="{00000000-0008-0000-6100-00001320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8212" name="TextBox 8211">
          <a:extLst>
            <a:ext uri="{FF2B5EF4-FFF2-40B4-BE49-F238E27FC236}">
              <a16:creationId xmlns:a16="http://schemas.microsoft.com/office/drawing/2014/main" id="{00000000-0008-0000-6100-00001420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8213" name="TextBox 8212">
          <a:extLst>
            <a:ext uri="{FF2B5EF4-FFF2-40B4-BE49-F238E27FC236}">
              <a16:creationId xmlns:a16="http://schemas.microsoft.com/office/drawing/2014/main" id="{00000000-0008-0000-6100-00001520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8214" name="TextBox 8213">
          <a:extLst>
            <a:ext uri="{FF2B5EF4-FFF2-40B4-BE49-F238E27FC236}">
              <a16:creationId xmlns:a16="http://schemas.microsoft.com/office/drawing/2014/main" id="{00000000-0008-0000-6100-00001620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8215" name="TextBox 8214">
          <a:extLst>
            <a:ext uri="{FF2B5EF4-FFF2-40B4-BE49-F238E27FC236}">
              <a16:creationId xmlns:a16="http://schemas.microsoft.com/office/drawing/2014/main" id="{00000000-0008-0000-6100-00001720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8216" name="TextBox 8215">
          <a:extLst>
            <a:ext uri="{FF2B5EF4-FFF2-40B4-BE49-F238E27FC236}">
              <a16:creationId xmlns:a16="http://schemas.microsoft.com/office/drawing/2014/main" id="{00000000-0008-0000-6100-00001820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72</xdr:row>
      <xdr:rowOff>1013883</xdr:rowOff>
    </xdr:from>
    <xdr:ext cx="914400" cy="264560"/>
    <xdr:sp macro="" textlink="">
      <xdr:nvSpPr>
        <xdr:cNvPr id="8217" name="TextBox 8216">
          <a:extLst>
            <a:ext uri="{FF2B5EF4-FFF2-40B4-BE49-F238E27FC236}">
              <a16:creationId xmlns:a16="http://schemas.microsoft.com/office/drawing/2014/main" id="{00000000-0008-0000-6100-000019200000}"/>
            </a:ext>
          </a:extLst>
        </xdr:cNvPr>
        <xdr:cNvSpPr txBox="1"/>
      </xdr:nvSpPr>
      <xdr:spPr>
        <a:xfrm>
          <a:off x="16380136" y="12786447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8218" name="TextBox 8217">
          <a:extLst>
            <a:ext uri="{FF2B5EF4-FFF2-40B4-BE49-F238E27FC236}">
              <a16:creationId xmlns:a16="http://schemas.microsoft.com/office/drawing/2014/main" id="{00000000-0008-0000-6100-00001A20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8219" name="TextBox 8218">
          <a:extLst>
            <a:ext uri="{FF2B5EF4-FFF2-40B4-BE49-F238E27FC236}">
              <a16:creationId xmlns:a16="http://schemas.microsoft.com/office/drawing/2014/main" id="{00000000-0008-0000-6100-00001B20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8220" name="TextBox 8219">
          <a:extLst>
            <a:ext uri="{FF2B5EF4-FFF2-40B4-BE49-F238E27FC236}">
              <a16:creationId xmlns:a16="http://schemas.microsoft.com/office/drawing/2014/main" id="{00000000-0008-0000-6100-00001C20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8221" name="TextBox 8220">
          <a:extLst>
            <a:ext uri="{FF2B5EF4-FFF2-40B4-BE49-F238E27FC236}">
              <a16:creationId xmlns:a16="http://schemas.microsoft.com/office/drawing/2014/main" id="{00000000-0008-0000-6100-00001D20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8222" name="TextBox 8221">
          <a:extLst>
            <a:ext uri="{FF2B5EF4-FFF2-40B4-BE49-F238E27FC236}">
              <a16:creationId xmlns:a16="http://schemas.microsoft.com/office/drawing/2014/main" id="{00000000-0008-0000-6100-00001E20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8223" name="TextBox 8222">
          <a:extLst>
            <a:ext uri="{FF2B5EF4-FFF2-40B4-BE49-F238E27FC236}">
              <a16:creationId xmlns:a16="http://schemas.microsoft.com/office/drawing/2014/main" id="{00000000-0008-0000-6100-00001F20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8224" name="TextBox 8223">
          <a:extLst>
            <a:ext uri="{FF2B5EF4-FFF2-40B4-BE49-F238E27FC236}">
              <a16:creationId xmlns:a16="http://schemas.microsoft.com/office/drawing/2014/main" id="{00000000-0008-0000-6100-00002020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8225" name="TextBox 8224">
          <a:extLst>
            <a:ext uri="{FF2B5EF4-FFF2-40B4-BE49-F238E27FC236}">
              <a16:creationId xmlns:a16="http://schemas.microsoft.com/office/drawing/2014/main" id="{00000000-0008-0000-6100-00002120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8226" name="TextBox 8225">
          <a:extLst>
            <a:ext uri="{FF2B5EF4-FFF2-40B4-BE49-F238E27FC236}">
              <a16:creationId xmlns:a16="http://schemas.microsoft.com/office/drawing/2014/main" id="{00000000-0008-0000-6100-00002220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8227" name="TextBox 8226">
          <a:extLst>
            <a:ext uri="{FF2B5EF4-FFF2-40B4-BE49-F238E27FC236}">
              <a16:creationId xmlns:a16="http://schemas.microsoft.com/office/drawing/2014/main" id="{00000000-0008-0000-6100-00002320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8228" name="TextBox 8227">
          <a:extLst>
            <a:ext uri="{FF2B5EF4-FFF2-40B4-BE49-F238E27FC236}">
              <a16:creationId xmlns:a16="http://schemas.microsoft.com/office/drawing/2014/main" id="{00000000-0008-0000-6100-00002420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8229" name="TextBox 8228">
          <a:extLst>
            <a:ext uri="{FF2B5EF4-FFF2-40B4-BE49-F238E27FC236}">
              <a16:creationId xmlns:a16="http://schemas.microsoft.com/office/drawing/2014/main" id="{00000000-0008-0000-6100-00002520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8230" name="TextBox 8229">
          <a:extLst>
            <a:ext uri="{FF2B5EF4-FFF2-40B4-BE49-F238E27FC236}">
              <a16:creationId xmlns:a16="http://schemas.microsoft.com/office/drawing/2014/main" id="{00000000-0008-0000-6100-00002620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8231" name="TextBox 8230">
          <a:extLst>
            <a:ext uri="{FF2B5EF4-FFF2-40B4-BE49-F238E27FC236}">
              <a16:creationId xmlns:a16="http://schemas.microsoft.com/office/drawing/2014/main" id="{00000000-0008-0000-6100-00002720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8232" name="TextBox 8231">
          <a:extLst>
            <a:ext uri="{FF2B5EF4-FFF2-40B4-BE49-F238E27FC236}">
              <a16:creationId xmlns:a16="http://schemas.microsoft.com/office/drawing/2014/main" id="{00000000-0008-0000-6100-00002820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8233" name="TextBox 8232">
          <a:extLst>
            <a:ext uri="{FF2B5EF4-FFF2-40B4-BE49-F238E27FC236}">
              <a16:creationId xmlns:a16="http://schemas.microsoft.com/office/drawing/2014/main" id="{00000000-0008-0000-6100-00002920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8234" name="TextBox 8233">
          <a:extLst>
            <a:ext uri="{FF2B5EF4-FFF2-40B4-BE49-F238E27FC236}">
              <a16:creationId xmlns:a16="http://schemas.microsoft.com/office/drawing/2014/main" id="{00000000-0008-0000-6100-00002A20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8235" name="TextBox 8234">
          <a:extLst>
            <a:ext uri="{FF2B5EF4-FFF2-40B4-BE49-F238E27FC236}">
              <a16:creationId xmlns:a16="http://schemas.microsoft.com/office/drawing/2014/main" id="{00000000-0008-0000-6100-00002B20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8236" name="TextBox 8235">
          <a:extLst>
            <a:ext uri="{FF2B5EF4-FFF2-40B4-BE49-F238E27FC236}">
              <a16:creationId xmlns:a16="http://schemas.microsoft.com/office/drawing/2014/main" id="{00000000-0008-0000-6100-00002C20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8237" name="TextBox 8236">
          <a:extLst>
            <a:ext uri="{FF2B5EF4-FFF2-40B4-BE49-F238E27FC236}">
              <a16:creationId xmlns:a16="http://schemas.microsoft.com/office/drawing/2014/main" id="{00000000-0008-0000-6100-00002D20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8238" name="TextBox 8237">
          <a:extLst>
            <a:ext uri="{FF2B5EF4-FFF2-40B4-BE49-F238E27FC236}">
              <a16:creationId xmlns:a16="http://schemas.microsoft.com/office/drawing/2014/main" id="{00000000-0008-0000-6100-00002E20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8239" name="TextBox 8238">
          <a:extLst>
            <a:ext uri="{FF2B5EF4-FFF2-40B4-BE49-F238E27FC236}">
              <a16:creationId xmlns:a16="http://schemas.microsoft.com/office/drawing/2014/main" id="{00000000-0008-0000-6100-00002F20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8240" name="TextBox 8239">
          <a:extLst>
            <a:ext uri="{FF2B5EF4-FFF2-40B4-BE49-F238E27FC236}">
              <a16:creationId xmlns:a16="http://schemas.microsoft.com/office/drawing/2014/main" id="{00000000-0008-0000-6100-00003020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8241" name="TextBox 8240">
          <a:extLst>
            <a:ext uri="{FF2B5EF4-FFF2-40B4-BE49-F238E27FC236}">
              <a16:creationId xmlns:a16="http://schemas.microsoft.com/office/drawing/2014/main" id="{00000000-0008-0000-6100-00003120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8242" name="TextBox 8241">
          <a:extLst>
            <a:ext uri="{FF2B5EF4-FFF2-40B4-BE49-F238E27FC236}">
              <a16:creationId xmlns:a16="http://schemas.microsoft.com/office/drawing/2014/main" id="{00000000-0008-0000-6100-00003220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8243" name="TextBox 8242">
          <a:extLst>
            <a:ext uri="{FF2B5EF4-FFF2-40B4-BE49-F238E27FC236}">
              <a16:creationId xmlns:a16="http://schemas.microsoft.com/office/drawing/2014/main" id="{00000000-0008-0000-6100-00003320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8244" name="TextBox 8243">
          <a:extLst>
            <a:ext uri="{FF2B5EF4-FFF2-40B4-BE49-F238E27FC236}">
              <a16:creationId xmlns:a16="http://schemas.microsoft.com/office/drawing/2014/main" id="{00000000-0008-0000-6100-00003420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8245" name="TextBox 8244">
          <a:extLst>
            <a:ext uri="{FF2B5EF4-FFF2-40B4-BE49-F238E27FC236}">
              <a16:creationId xmlns:a16="http://schemas.microsoft.com/office/drawing/2014/main" id="{00000000-0008-0000-6100-00003520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8246" name="TextBox 8245">
          <a:extLst>
            <a:ext uri="{FF2B5EF4-FFF2-40B4-BE49-F238E27FC236}">
              <a16:creationId xmlns:a16="http://schemas.microsoft.com/office/drawing/2014/main" id="{00000000-0008-0000-6100-00003620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8247" name="TextBox 8246">
          <a:extLst>
            <a:ext uri="{FF2B5EF4-FFF2-40B4-BE49-F238E27FC236}">
              <a16:creationId xmlns:a16="http://schemas.microsoft.com/office/drawing/2014/main" id="{00000000-0008-0000-6100-00003720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8248" name="TextBox 8247">
          <a:extLst>
            <a:ext uri="{FF2B5EF4-FFF2-40B4-BE49-F238E27FC236}">
              <a16:creationId xmlns:a16="http://schemas.microsoft.com/office/drawing/2014/main" id="{00000000-0008-0000-6100-00003820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8249" name="TextBox 8248">
          <a:extLst>
            <a:ext uri="{FF2B5EF4-FFF2-40B4-BE49-F238E27FC236}">
              <a16:creationId xmlns:a16="http://schemas.microsoft.com/office/drawing/2014/main" id="{00000000-0008-0000-6100-00003920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75</xdr:row>
      <xdr:rowOff>0</xdr:rowOff>
    </xdr:from>
    <xdr:ext cx="914400" cy="264560"/>
    <xdr:sp macro="" textlink="">
      <xdr:nvSpPr>
        <xdr:cNvPr id="8250" name="TextBox 8249">
          <a:extLst>
            <a:ext uri="{FF2B5EF4-FFF2-40B4-BE49-F238E27FC236}">
              <a16:creationId xmlns:a16="http://schemas.microsoft.com/office/drawing/2014/main" id="{00000000-0008-0000-6100-00003A200000}"/>
            </a:ext>
          </a:extLst>
        </xdr:cNvPr>
        <xdr:cNvSpPr txBox="1"/>
      </xdr:nvSpPr>
      <xdr:spPr>
        <a:xfrm>
          <a:off x="16380136" y="1317632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75</xdr:row>
      <xdr:rowOff>0</xdr:rowOff>
    </xdr:from>
    <xdr:ext cx="914400" cy="264560"/>
    <xdr:sp macro="" textlink="">
      <xdr:nvSpPr>
        <xdr:cNvPr id="8251" name="TextBox 8250">
          <a:extLst>
            <a:ext uri="{FF2B5EF4-FFF2-40B4-BE49-F238E27FC236}">
              <a16:creationId xmlns:a16="http://schemas.microsoft.com/office/drawing/2014/main" id="{00000000-0008-0000-6100-00003B200000}"/>
            </a:ext>
          </a:extLst>
        </xdr:cNvPr>
        <xdr:cNvSpPr txBox="1"/>
      </xdr:nvSpPr>
      <xdr:spPr>
        <a:xfrm>
          <a:off x="16380136" y="1317632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75</xdr:row>
      <xdr:rowOff>0</xdr:rowOff>
    </xdr:from>
    <xdr:ext cx="914400" cy="264560"/>
    <xdr:sp macro="" textlink="">
      <xdr:nvSpPr>
        <xdr:cNvPr id="8252" name="TextBox 8251">
          <a:extLst>
            <a:ext uri="{FF2B5EF4-FFF2-40B4-BE49-F238E27FC236}">
              <a16:creationId xmlns:a16="http://schemas.microsoft.com/office/drawing/2014/main" id="{00000000-0008-0000-6100-00003C200000}"/>
            </a:ext>
          </a:extLst>
        </xdr:cNvPr>
        <xdr:cNvSpPr txBox="1"/>
      </xdr:nvSpPr>
      <xdr:spPr>
        <a:xfrm>
          <a:off x="16380136" y="1317632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75</xdr:row>
      <xdr:rowOff>0</xdr:rowOff>
    </xdr:from>
    <xdr:ext cx="914400" cy="264560"/>
    <xdr:sp macro="" textlink="">
      <xdr:nvSpPr>
        <xdr:cNvPr id="8253" name="TextBox 8252">
          <a:extLst>
            <a:ext uri="{FF2B5EF4-FFF2-40B4-BE49-F238E27FC236}">
              <a16:creationId xmlns:a16="http://schemas.microsoft.com/office/drawing/2014/main" id="{00000000-0008-0000-6100-00003D200000}"/>
            </a:ext>
          </a:extLst>
        </xdr:cNvPr>
        <xdr:cNvSpPr txBox="1"/>
      </xdr:nvSpPr>
      <xdr:spPr>
        <a:xfrm>
          <a:off x="16380136" y="1317632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8254" name="TextBox 8253">
          <a:extLst>
            <a:ext uri="{FF2B5EF4-FFF2-40B4-BE49-F238E27FC236}">
              <a16:creationId xmlns:a16="http://schemas.microsoft.com/office/drawing/2014/main" id="{00000000-0008-0000-6100-00003E20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8255" name="TextBox 8254">
          <a:extLst>
            <a:ext uri="{FF2B5EF4-FFF2-40B4-BE49-F238E27FC236}">
              <a16:creationId xmlns:a16="http://schemas.microsoft.com/office/drawing/2014/main" id="{00000000-0008-0000-6100-00003F20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8256" name="TextBox 8255">
          <a:extLst>
            <a:ext uri="{FF2B5EF4-FFF2-40B4-BE49-F238E27FC236}">
              <a16:creationId xmlns:a16="http://schemas.microsoft.com/office/drawing/2014/main" id="{00000000-0008-0000-6100-00004020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8257" name="TextBox 8256">
          <a:extLst>
            <a:ext uri="{FF2B5EF4-FFF2-40B4-BE49-F238E27FC236}">
              <a16:creationId xmlns:a16="http://schemas.microsoft.com/office/drawing/2014/main" id="{00000000-0008-0000-6100-00004120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8258" name="TextBox 8257">
          <a:extLst>
            <a:ext uri="{FF2B5EF4-FFF2-40B4-BE49-F238E27FC236}">
              <a16:creationId xmlns:a16="http://schemas.microsoft.com/office/drawing/2014/main" id="{00000000-0008-0000-6100-00004220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8259" name="TextBox 8258">
          <a:extLst>
            <a:ext uri="{FF2B5EF4-FFF2-40B4-BE49-F238E27FC236}">
              <a16:creationId xmlns:a16="http://schemas.microsoft.com/office/drawing/2014/main" id="{00000000-0008-0000-6100-00004320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8260" name="TextBox 8259">
          <a:extLst>
            <a:ext uri="{FF2B5EF4-FFF2-40B4-BE49-F238E27FC236}">
              <a16:creationId xmlns:a16="http://schemas.microsoft.com/office/drawing/2014/main" id="{00000000-0008-0000-6100-00004420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8261" name="TextBox 8260">
          <a:extLst>
            <a:ext uri="{FF2B5EF4-FFF2-40B4-BE49-F238E27FC236}">
              <a16:creationId xmlns:a16="http://schemas.microsoft.com/office/drawing/2014/main" id="{00000000-0008-0000-6100-00004520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8262" name="TextBox 8261">
          <a:extLst>
            <a:ext uri="{FF2B5EF4-FFF2-40B4-BE49-F238E27FC236}">
              <a16:creationId xmlns:a16="http://schemas.microsoft.com/office/drawing/2014/main" id="{00000000-0008-0000-6100-00004620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8263" name="TextBox 8262">
          <a:extLst>
            <a:ext uri="{FF2B5EF4-FFF2-40B4-BE49-F238E27FC236}">
              <a16:creationId xmlns:a16="http://schemas.microsoft.com/office/drawing/2014/main" id="{00000000-0008-0000-6100-00004720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8264" name="TextBox 8263">
          <a:extLst>
            <a:ext uri="{FF2B5EF4-FFF2-40B4-BE49-F238E27FC236}">
              <a16:creationId xmlns:a16="http://schemas.microsoft.com/office/drawing/2014/main" id="{00000000-0008-0000-6100-00004820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8265" name="TextBox 8264">
          <a:extLst>
            <a:ext uri="{FF2B5EF4-FFF2-40B4-BE49-F238E27FC236}">
              <a16:creationId xmlns:a16="http://schemas.microsoft.com/office/drawing/2014/main" id="{00000000-0008-0000-6100-00004920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75</xdr:row>
      <xdr:rowOff>0</xdr:rowOff>
    </xdr:from>
    <xdr:ext cx="914400" cy="264560"/>
    <xdr:sp macro="" textlink="">
      <xdr:nvSpPr>
        <xdr:cNvPr id="8266" name="TextBox 8265">
          <a:extLst>
            <a:ext uri="{FF2B5EF4-FFF2-40B4-BE49-F238E27FC236}">
              <a16:creationId xmlns:a16="http://schemas.microsoft.com/office/drawing/2014/main" id="{00000000-0008-0000-6100-00004A200000}"/>
            </a:ext>
          </a:extLst>
        </xdr:cNvPr>
        <xdr:cNvSpPr txBox="1"/>
      </xdr:nvSpPr>
      <xdr:spPr>
        <a:xfrm>
          <a:off x="16380136" y="1317632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75</xdr:row>
      <xdr:rowOff>0</xdr:rowOff>
    </xdr:from>
    <xdr:ext cx="914400" cy="264560"/>
    <xdr:sp macro="" textlink="">
      <xdr:nvSpPr>
        <xdr:cNvPr id="8267" name="TextBox 8266">
          <a:extLst>
            <a:ext uri="{FF2B5EF4-FFF2-40B4-BE49-F238E27FC236}">
              <a16:creationId xmlns:a16="http://schemas.microsoft.com/office/drawing/2014/main" id="{00000000-0008-0000-6100-00004B200000}"/>
            </a:ext>
          </a:extLst>
        </xdr:cNvPr>
        <xdr:cNvSpPr txBox="1"/>
      </xdr:nvSpPr>
      <xdr:spPr>
        <a:xfrm>
          <a:off x="16380136" y="1317632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75</xdr:row>
      <xdr:rowOff>0</xdr:rowOff>
    </xdr:from>
    <xdr:ext cx="914400" cy="264560"/>
    <xdr:sp macro="" textlink="">
      <xdr:nvSpPr>
        <xdr:cNvPr id="8268" name="TextBox 8267">
          <a:extLst>
            <a:ext uri="{FF2B5EF4-FFF2-40B4-BE49-F238E27FC236}">
              <a16:creationId xmlns:a16="http://schemas.microsoft.com/office/drawing/2014/main" id="{00000000-0008-0000-6100-00004C200000}"/>
            </a:ext>
          </a:extLst>
        </xdr:cNvPr>
        <xdr:cNvSpPr txBox="1"/>
      </xdr:nvSpPr>
      <xdr:spPr>
        <a:xfrm>
          <a:off x="16380136" y="1317632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75</xdr:row>
      <xdr:rowOff>0</xdr:rowOff>
    </xdr:from>
    <xdr:ext cx="914400" cy="264560"/>
    <xdr:sp macro="" textlink="">
      <xdr:nvSpPr>
        <xdr:cNvPr id="8269" name="TextBox 8268">
          <a:extLst>
            <a:ext uri="{FF2B5EF4-FFF2-40B4-BE49-F238E27FC236}">
              <a16:creationId xmlns:a16="http://schemas.microsoft.com/office/drawing/2014/main" id="{00000000-0008-0000-6100-00004D200000}"/>
            </a:ext>
          </a:extLst>
        </xdr:cNvPr>
        <xdr:cNvSpPr txBox="1"/>
      </xdr:nvSpPr>
      <xdr:spPr>
        <a:xfrm>
          <a:off x="16380136" y="1317632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8270" name="TextBox 8269">
          <a:extLst>
            <a:ext uri="{FF2B5EF4-FFF2-40B4-BE49-F238E27FC236}">
              <a16:creationId xmlns:a16="http://schemas.microsoft.com/office/drawing/2014/main" id="{00000000-0008-0000-6100-00004E20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8271" name="TextBox 8270">
          <a:extLst>
            <a:ext uri="{FF2B5EF4-FFF2-40B4-BE49-F238E27FC236}">
              <a16:creationId xmlns:a16="http://schemas.microsoft.com/office/drawing/2014/main" id="{00000000-0008-0000-6100-00004F20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8272" name="TextBox 8271">
          <a:extLst>
            <a:ext uri="{FF2B5EF4-FFF2-40B4-BE49-F238E27FC236}">
              <a16:creationId xmlns:a16="http://schemas.microsoft.com/office/drawing/2014/main" id="{00000000-0008-0000-6100-00005020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8273" name="TextBox 8272">
          <a:extLst>
            <a:ext uri="{FF2B5EF4-FFF2-40B4-BE49-F238E27FC236}">
              <a16:creationId xmlns:a16="http://schemas.microsoft.com/office/drawing/2014/main" id="{00000000-0008-0000-6100-00005120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8274" name="TextBox 8273">
          <a:extLst>
            <a:ext uri="{FF2B5EF4-FFF2-40B4-BE49-F238E27FC236}">
              <a16:creationId xmlns:a16="http://schemas.microsoft.com/office/drawing/2014/main" id="{00000000-0008-0000-6100-00005220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8275" name="TextBox 8274">
          <a:extLst>
            <a:ext uri="{FF2B5EF4-FFF2-40B4-BE49-F238E27FC236}">
              <a16:creationId xmlns:a16="http://schemas.microsoft.com/office/drawing/2014/main" id="{00000000-0008-0000-6100-00005320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8276" name="TextBox 8275">
          <a:extLst>
            <a:ext uri="{FF2B5EF4-FFF2-40B4-BE49-F238E27FC236}">
              <a16:creationId xmlns:a16="http://schemas.microsoft.com/office/drawing/2014/main" id="{00000000-0008-0000-6100-00005420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8277" name="TextBox 8276">
          <a:extLst>
            <a:ext uri="{FF2B5EF4-FFF2-40B4-BE49-F238E27FC236}">
              <a16:creationId xmlns:a16="http://schemas.microsoft.com/office/drawing/2014/main" id="{00000000-0008-0000-6100-00005520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8278" name="TextBox 8277">
          <a:extLst>
            <a:ext uri="{FF2B5EF4-FFF2-40B4-BE49-F238E27FC236}">
              <a16:creationId xmlns:a16="http://schemas.microsoft.com/office/drawing/2014/main" id="{00000000-0008-0000-6100-00005620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8279" name="TextBox 8278">
          <a:extLst>
            <a:ext uri="{FF2B5EF4-FFF2-40B4-BE49-F238E27FC236}">
              <a16:creationId xmlns:a16="http://schemas.microsoft.com/office/drawing/2014/main" id="{00000000-0008-0000-6100-00005720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8280" name="TextBox 8279">
          <a:extLst>
            <a:ext uri="{FF2B5EF4-FFF2-40B4-BE49-F238E27FC236}">
              <a16:creationId xmlns:a16="http://schemas.microsoft.com/office/drawing/2014/main" id="{00000000-0008-0000-6100-00005820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8281" name="TextBox 8280">
          <a:extLst>
            <a:ext uri="{FF2B5EF4-FFF2-40B4-BE49-F238E27FC236}">
              <a16:creationId xmlns:a16="http://schemas.microsoft.com/office/drawing/2014/main" id="{00000000-0008-0000-6100-00005920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8282" name="TextBox 8281">
          <a:extLst>
            <a:ext uri="{FF2B5EF4-FFF2-40B4-BE49-F238E27FC236}">
              <a16:creationId xmlns:a16="http://schemas.microsoft.com/office/drawing/2014/main" id="{00000000-0008-0000-6100-00005A20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8283" name="TextBox 8282">
          <a:extLst>
            <a:ext uri="{FF2B5EF4-FFF2-40B4-BE49-F238E27FC236}">
              <a16:creationId xmlns:a16="http://schemas.microsoft.com/office/drawing/2014/main" id="{00000000-0008-0000-6100-00005B20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8284" name="TextBox 8283">
          <a:extLst>
            <a:ext uri="{FF2B5EF4-FFF2-40B4-BE49-F238E27FC236}">
              <a16:creationId xmlns:a16="http://schemas.microsoft.com/office/drawing/2014/main" id="{00000000-0008-0000-6100-00005C20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8285" name="TextBox 8284">
          <a:extLst>
            <a:ext uri="{FF2B5EF4-FFF2-40B4-BE49-F238E27FC236}">
              <a16:creationId xmlns:a16="http://schemas.microsoft.com/office/drawing/2014/main" id="{00000000-0008-0000-6100-00005D20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8286" name="TextBox 8285">
          <a:extLst>
            <a:ext uri="{FF2B5EF4-FFF2-40B4-BE49-F238E27FC236}">
              <a16:creationId xmlns:a16="http://schemas.microsoft.com/office/drawing/2014/main" id="{00000000-0008-0000-6100-00005E20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8287" name="TextBox 8286">
          <a:extLst>
            <a:ext uri="{FF2B5EF4-FFF2-40B4-BE49-F238E27FC236}">
              <a16:creationId xmlns:a16="http://schemas.microsoft.com/office/drawing/2014/main" id="{00000000-0008-0000-6100-00005F20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8288" name="TextBox 8287">
          <a:extLst>
            <a:ext uri="{FF2B5EF4-FFF2-40B4-BE49-F238E27FC236}">
              <a16:creationId xmlns:a16="http://schemas.microsoft.com/office/drawing/2014/main" id="{00000000-0008-0000-6100-00006020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8289" name="TextBox 8288">
          <a:extLst>
            <a:ext uri="{FF2B5EF4-FFF2-40B4-BE49-F238E27FC236}">
              <a16:creationId xmlns:a16="http://schemas.microsoft.com/office/drawing/2014/main" id="{00000000-0008-0000-6100-00006120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8290" name="TextBox 8289">
          <a:extLst>
            <a:ext uri="{FF2B5EF4-FFF2-40B4-BE49-F238E27FC236}">
              <a16:creationId xmlns:a16="http://schemas.microsoft.com/office/drawing/2014/main" id="{00000000-0008-0000-6100-00006220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8291" name="TextBox 8290">
          <a:extLst>
            <a:ext uri="{FF2B5EF4-FFF2-40B4-BE49-F238E27FC236}">
              <a16:creationId xmlns:a16="http://schemas.microsoft.com/office/drawing/2014/main" id="{00000000-0008-0000-6100-00006320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8292" name="TextBox 8291">
          <a:extLst>
            <a:ext uri="{FF2B5EF4-FFF2-40B4-BE49-F238E27FC236}">
              <a16:creationId xmlns:a16="http://schemas.microsoft.com/office/drawing/2014/main" id="{00000000-0008-0000-6100-00006420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8293" name="TextBox 8292">
          <a:extLst>
            <a:ext uri="{FF2B5EF4-FFF2-40B4-BE49-F238E27FC236}">
              <a16:creationId xmlns:a16="http://schemas.microsoft.com/office/drawing/2014/main" id="{00000000-0008-0000-6100-00006520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75</xdr:row>
      <xdr:rowOff>0</xdr:rowOff>
    </xdr:from>
    <xdr:ext cx="914400" cy="264560"/>
    <xdr:sp macro="" textlink="">
      <xdr:nvSpPr>
        <xdr:cNvPr id="8294" name="TextBox 8293">
          <a:extLst>
            <a:ext uri="{FF2B5EF4-FFF2-40B4-BE49-F238E27FC236}">
              <a16:creationId xmlns:a16="http://schemas.microsoft.com/office/drawing/2014/main" id="{00000000-0008-0000-6100-000066200000}"/>
            </a:ext>
          </a:extLst>
        </xdr:cNvPr>
        <xdr:cNvSpPr txBox="1"/>
      </xdr:nvSpPr>
      <xdr:spPr>
        <a:xfrm>
          <a:off x="16380136" y="1317632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75</xdr:row>
      <xdr:rowOff>0</xdr:rowOff>
    </xdr:from>
    <xdr:ext cx="914400" cy="264560"/>
    <xdr:sp macro="" textlink="">
      <xdr:nvSpPr>
        <xdr:cNvPr id="8295" name="TextBox 8294">
          <a:extLst>
            <a:ext uri="{FF2B5EF4-FFF2-40B4-BE49-F238E27FC236}">
              <a16:creationId xmlns:a16="http://schemas.microsoft.com/office/drawing/2014/main" id="{00000000-0008-0000-6100-000067200000}"/>
            </a:ext>
          </a:extLst>
        </xdr:cNvPr>
        <xdr:cNvSpPr txBox="1"/>
      </xdr:nvSpPr>
      <xdr:spPr>
        <a:xfrm>
          <a:off x="16380136" y="1317632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75</xdr:row>
      <xdr:rowOff>0</xdr:rowOff>
    </xdr:from>
    <xdr:ext cx="914400" cy="264560"/>
    <xdr:sp macro="" textlink="">
      <xdr:nvSpPr>
        <xdr:cNvPr id="8296" name="TextBox 8295">
          <a:extLst>
            <a:ext uri="{FF2B5EF4-FFF2-40B4-BE49-F238E27FC236}">
              <a16:creationId xmlns:a16="http://schemas.microsoft.com/office/drawing/2014/main" id="{00000000-0008-0000-6100-000068200000}"/>
            </a:ext>
          </a:extLst>
        </xdr:cNvPr>
        <xdr:cNvSpPr txBox="1"/>
      </xdr:nvSpPr>
      <xdr:spPr>
        <a:xfrm>
          <a:off x="16380136" y="1317632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75</xdr:row>
      <xdr:rowOff>0</xdr:rowOff>
    </xdr:from>
    <xdr:ext cx="914400" cy="264560"/>
    <xdr:sp macro="" textlink="">
      <xdr:nvSpPr>
        <xdr:cNvPr id="8297" name="TextBox 8296">
          <a:extLst>
            <a:ext uri="{FF2B5EF4-FFF2-40B4-BE49-F238E27FC236}">
              <a16:creationId xmlns:a16="http://schemas.microsoft.com/office/drawing/2014/main" id="{00000000-0008-0000-6100-000069200000}"/>
            </a:ext>
          </a:extLst>
        </xdr:cNvPr>
        <xdr:cNvSpPr txBox="1"/>
      </xdr:nvSpPr>
      <xdr:spPr>
        <a:xfrm>
          <a:off x="16380136" y="1317632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8298" name="TextBox 8297">
          <a:extLst>
            <a:ext uri="{FF2B5EF4-FFF2-40B4-BE49-F238E27FC236}">
              <a16:creationId xmlns:a16="http://schemas.microsoft.com/office/drawing/2014/main" id="{00000000-0008-0000-6100-00006A20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8299" name="TextBox 8298">
          <a:extLst>
            <a:ext uri="{FF2B5EF4-FFF2-40B4-BE49-F238E27FC236}">
              <a16:creationId xmlns:a16="http://schemas.microsoft.com/office/drawing/2014/main" id="{00000000-0008-0000-6100-00006B20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8300" name="TextBox 8299">
          <a:extLst>
            <a:ext uri="{FF2B5EF4-FFF2-40B4-BE49-F238E27FC236}">
              <a16:creationId xmlns:a16="http://schemas.microsoft.com/office/drawing/2014/main" id="{00000000-0008-0000-6100-00006C20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8301" name="TextBox 8300">
          <a:extLst>
            <a:ext uri="{FF2B5EF4-FFF2-40B4-BE49-F238E27FC236}">
              <a16:creationId xmlns:a16="http://schemas.microsoft.com/office/drawing/2014/main" id="{00000000-0008-0000-6100-00006D20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8302" name="TextBox 8301">
          <a:extLst>
            <a:ext uri="{FF2B5EF4-FFF2-40B4-BE49-F238E27FC236}">
              <a16:creationId xmlns:a16="http://schemas.microsoft.com/office/drawing/2014/main" id="{00000000-0008-0000-6100-00006E20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8303" name="TextBox 8302">
          <a:extLst>
            <a:ext uri="{FF2B5EF4-FFF2-40B4-BE49-F238E27FC236}">
              <a16:creationId xmlns:a16="http://schemas.microsoft.com/office/drawing/2014/main" id="{00000000-0008-0000-6100-00006F20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8304" name="TextBox 8303">
          <a:extLst>
            <a:ext uri="{FF2B5EF4-FFF2-40B4-BE49-F238E27FC236}">
              <a16:creationId xmlns:a16="http://schemas.microsoft.com/office/drawing/2014/main" id="{00000000-0008-0000-6100-00007020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8305" name="TextBox 8304">
          <a:extLst>
            <a:ext uri="{FF2B5EF4-FFF2-40B4-BE49-F238E27FC236}">
              <a16:creationId xmlns:a16="http://schemas.microsoft.com/office/drawing/2014/main" id="{00000000-0008-0000-6100-00007120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8306" name="TextBox 8305">
          <a:extLst>
            <a:ext uri="{FF2B5EF4-FFF2-40B4-BE49-F238E27FC236}">
              <a16:creationId xmlns:a16="http://schemas.microsoft.com/office/drawing/2014/main" id="{00000000-0008-0000-6100-00007220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8307" name="TextBox 8306">
          <a:extLst>
            <a:ext uri="{FF2B5EF4-FFF2-40B4-BE49-F238E27FC236}">
              <a16:creationId xmlns:a16="http://schemas.microsoft.com/office/drawing/2014/main" id="{00000000-0008-0000-6100-00007320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8308" name="TextBox 8307">
          <a:extLst>
            <a:ext uri="{FF2B5EF4-FFF2-40B4-BE49-F238E27FC236}">
              <a16:creationId xmlns:a16="http://schemas.microsoft.com/office/drawing/2014/main" id="{00000000-0008-0000-6100-00007420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8309" name="TextBox 8308">
          <a:extLst>
            <a:ext uri="{FF2B5EF4-FFF2-40B4-BE49-F238E27FC236}">
              <a16:creationId xmlns:a16="http://schemas.microsoft.com/office/drawing/2014/main" id="{00000000-0008-0000-6100-00007520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75</xdr:row>
      <xdr:rowOff>0</xdr:rowOff>
    </xdr:from>
    <xdr:ext cx="914400" cy="264560"/>
    <xdr:sp macro="" textlink="">
      <xdr:nvSpPr>
        <xdr:cNvPr id="8310" name="TextBox 8309">
          <a:extLst>
            <a:ext uri="{FF2B5EF4-FFF2-40B4-BE49-F238E27FC236}">
              <a16:creationId xmlns:a16="http://schemas.microsoft.com/office/drawing/2014/main" id="{00000000-0008-0000-6100-000076200000}"/>
            </a:ext>
          </a:extLst>
        </xdr:cNvPr>
        <xdr:cNvSpPr txBox="1"/>
      </xdr:nvSpPr>
      <xdr:spPr>
        <a:xfrm>
          <a:off x="16380136" y="1317632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75</xdr:row>
      <xdr:rowOff>0</xdr:rowOff>
    </xdr:from>
    <xdr:ext cx="914400" cy="264560"/>
    <xdr:sp macro="" textlink="">
      <xdr:nvSpPr>
        <xdr:cNvPr id="8311" name="TextBox 8310">
          <a:extLst>
            <a:ext uri="{FF2B5EF4-FFF2-40B4-BE49-F238E27FC236}">
              <a16:creationId xmlns:a16="http://schemas.microsoft.com/office/drawing/2014/main" id="{00000000-0008-0000-6100-000077200000}"/>
            </a:ext>
          </a:extLst>
        </xdr:cNvPr>
        <xdr:cNvSpPr txBox="1"/>
      </xdr:nvSpPr>
      <xdr:spPr>
        <a:xfrm>
          <a:off x="16380136" y="1317632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75</xdr:row>
      <xdr:rowOff>0</xdr:rowOff>
    </xdr:from>
    <xdr:ext cx="914400" cy="264560"/>
    <xdr:sp macro="" textlink="">
      <xdr:nvSpPr>
        <xdr:cNvPr id="8312" name="TextBox 8311">
          <a:extLst>
            <a:ext uri="{FF2B5EF4-FFF2-40B4-BE49-F238E27FC236}">
              <a16:creationId xmlns:a16="http://schemas.microsoft.com/office/drawing/2014/main" id="{00000000-0008-0000-6100-000078200000}"/>
            </a:ext>
          </a:extLst>
        </xdr:cNvPr>
        <xdr:cNvSpPr txBox="1"/>
      </xdr:nvSpPr>
      <xdr:spPr>
        <a:xfrm>
          <a:off x="16380136" y="1317632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75</xdr:row>
      <xdr:rowOff>0</xdr:rowOff>
    </xdr:from>
    <xdr:ext cx="914400" cy="264560"/>
    <xdr:sp macro="" textlink="">
      <xdr:nvSpPr>
        <xdr:cNvPr id="8313" name="TextBox 8312">
          <a:extLst>
            <a:ext uri="{FF2B5EF4-FFF2-40B4-BE49-F238E27FC236}">
              <a16:creationId xmlns:a16="http://schemas.microsoft.com/office/drawing/2014/main" id="{00000000-0008-0000-6100-000079200000}"/>
            </a:ext>
          </a:extLst>
        </xdr:cNvPr>
        <xdr:cNvSpPr txBox="1"/>
      </xdr:nvSpPr>
      <xdr:spPr>
        <a:xfrm>
          <a:off x="16380136" y="13176324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8314" name="TextBox 8313">
          <a:extLst>
            <a:ext uri="{FF2B5EF4-FFF2-40B4-BE49-F238E27FC236}">
              <a16:creationId xmlns:a16="http://schemas.microsoft.com/office/drawing/2014/main" id="{00000000-0008-0000-6100-00007A20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8315" name="TextBox 8314">
          <a:extLst>
            <a:ext uri="{FF2B5EF4-FFF2-40B4-BE49-F238E27FC236}">
              <a16:creationId xmlns:a16="http://schemas.microsoft.com/office/drawing/2014/main" id="{00000000-0008-0000-6100-00007B20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8316" name="TextBox 8315">
          <a:extLst>
            <a:ext uri="{FF2B5EF4-FFF2-40B4-BE49-F238E27FC236}">
              <a16:creationId xmlns:a16="http://schemas.microsoft.com/office/drawing/2014/main" id="{00000000-0008-0000-6100-00007C20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8317" name="TextBox 8316">
          <a:extLst>
            <a:ext uri="{FF2B5EF4-FFF2-40B4-BE49-F238E27FC236}">
              <a16:creationId xmlns:a16="http://schemas.microsoft.com/office/drawing/2014/main" id="{00000000-0008-0000-6100-00007D20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8318" name="TextBox 8317">
          <a:extLst>
            <a:ext uri="{FF2B5EF4-FFF2-40B4-BE49-F238E27FC236}">
              <a16:creationId xmlns:a16="http://schemas.microsoft.com/office/drawing/2014/main" id="{00000000-0008-0000-6100-00007E20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8319" name="TextBox 8318">
          <a:extLst>
            <a:ext uri="{FF2B5EF4-FFF2-40B4-BE49-F238E27FC236}">
              <a16:creationId xmlns:a16="http://schemas.microsoft.com/office/drawing/2014/main" id="{00000000-0008-0000-6100-00007F20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8320" name="TextBox 8319">
          <a:extLst>
            <a:ext uri="{FF2B5EF4-FFF2-40B4-BE49-F238E27FC236}">
              <a16:creationId xmlns:a16="http://schemas.microsoft.com/office/drawing/2014/main" id="{00000000-0008-0000-6100-00008020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8321" name="TextBox 8320">
          <a:extLst>
            <a:ext uri="{FF2B5EF4-FFF2-40B4-BE49-F238E27FC236}">
              <a16:creationId xmlns:a16="http://schemas.microsoft.com/office/drawing/2014/main" id="{00000000-0008-0000-6100-00008120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8322" name="TextBox 8321">
          <a:extLst>
            <a:ext uri="{FF2B5EF4-FFF2-40B4-BE49-F238E27FC236}">
              <a16:creationId xmlns:a16="http://schemas.microsoft.com/office/drawing/2014/main" id="{00000000-0008-0000-6100-00008220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8323" name="TextBox 8322">
          <a:extLst>
            <a:ext uri="{FF2B5EF4-FFF2-40B4-BE49-F238E27FC236}">
              <a16:creationId xmlns:a16="http://schemas.microsoft.com/office/drawing/2014/main" id="{00000000-0008-0000-6100-00008320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8324" name="TextBox 8323">
          <a:extLst>
            <a:ext uri="{FF2B5EF4-FFF2-40B4-BE49-F238E27FC236}">
              <a16:creationId xmlns:a16="http://schemas.microsoft.com/office/drawing/2014/main" id="{00000000-0008-0000-6100-00008420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8325" name="TextBox 8324">
          <a:extLst>
            <a:ext uri="{FF2B5EF4-FFF2-40B4-BE49-F238E27FC236}">
              <a16:creationId xmlns:a16="http://schemas.microsoft.com/office/drawing/2014/main" id="{00000000-0008-0000-6100-00008520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8326" name="TextBox 8325">
          <a:extLst>
            <a:ext uri="{FF2B5EF4-FFF2-40B4-BE49-F238E27FC236}">
              <a16:creationId xmlns:a16="http://schemas.microsoft.com/office/drawing/2014/main" id="{00000000-0008-0000-6100-00008620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8327" name="TextBox 8326">
          <a:extLst>
            <a:ext uri="{FF2B5EF4-FFF2-40B4-BE49-F238E27FC236}">
              <a16:creationId xmlns:a16="http://schemas.microsoft.com/office/drawing/2014/main" id="{00000000-0008-0000-6100-00008720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8328" name="TextBox 8327">
          <a:extLst>
            <a:ext uri="{FF2B5EF4-FFF2-40B4-BE49-F238E27FC236}">
              <a16:creationId xmlns:a16="http://schemas.microsoft.com/office/drawing/2014/main" id="{00000000-0008-0000-6100-00008820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74</xdr:row>
      <xdr:rowOff>1013883</xdr:rowOff>
    </xdr:from>
    <xdr:ext cx="914400" cy="264560"/>
    <xdr:sp macro="" textlink="">
      <xdr:nvSpPr>
        <xdr:cNvPr id="8329" name="TextBox 8328">
          <a:extLst>
            <a:ext uri="{FF2B5EF4-FFF2-40B4-BE49-F238E27FC236}">
              <a16:creationId xmlns:a16="http://schemas.microsoft.com/office/drawing/2014/main" id="{00000000-0008-0000-6100-000089200000}"/>
            </a:ext>
          </a:extLst>
        </xdr:cNvPr>
        <xdr:cNvSpPr txBox="1"/>
      </xdr:nvSpPr>
      <xdr:spPr>
        <a:xfrm>
          <a:off x="16380136" y="13176113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8330" name="TextBox 8329">
          <a:extLst>
            <a:ext uri="{FF2B5EF4-FFF2-40B4-BE49-F238E27FC236}">
              <a16:creationId xmlns:a16="http://schemas.microsoft.com/office/drawing/2014/main" id="{00000000-0008-0000-6100-00008A20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8331" name="TextBox 8330">
          <a:extLst>
            <a:ext uri="{FF2B5EF4-FFF2-40B4-BE49-F238E27FC236}">
              <a16:creationId xmlns:a16="http://schemas.microsoft.com/office/drawing/2014/main" id="{00000000-0008-0000-6100-00008B20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8332" name="TextBox 8331">
          <a:extLst>
            <a:ext uri="{FF2B5EF4-FFF2-40B4-BE49-F238E27FC236}">
              <a16:creationId xmlns:a16="http://schemas.microsoft.com/office/drawing/2014/main" id="{00000000-0008-0000-6100-00008C20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8333" name="TextBox 8332">
          <a:extLst>
            <a:ext uri="{FF2B5EF4-FFF2-40B4-BE49-F238E27FC236}">
              <a16:creationId xmlns:a16="http://schemas.microsoft.com/office/drawing/2014/main" id="{00000000-0008-0000-6100-00008D20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8334" name="TextBox 8333">
          <a:extLst>
            <a:ext uri="{FF2B5EF4-FFF2-40B4-BE49-F238E27FC236}">
              <a16:creationId xmlns:a16="http://schemas.microsoft.com/office/drawing/2014/main" id="{00000000-0008-0000-6100-00008E20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8335" name="TextBox 8334">
          <a:extLst>
            <a:ext uri="{FF2B5EF4-FFF2-40B4-BE49-F238E27FC236}">
              <a16:creationId xmlns:a16="http://schemas.microsoft.com/office/drawing/2014/main" id="{00000000-0008-0000-6100-00008F20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8336" name="TextBox 8335">
          <a:extLst>
            <a:ext uri="{FF2B5EF4-FFF2-40B4-BE49-F238E27FC236}">
              <a16:creationId xmlns:a16="http://schemas.microsoft.com/office/drawing/2014/main" id="{00000000-0008-0000-6100-00009020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8337" name="TextBox 8336">
          <a:extLst>
            <a:ext uri="{FF2B5EF4-FFF2-40B4-BE49-F238E27FC236}">
              <a16:creationId xmlns:a16="http://schemas.microsoft.com/office/drawing/2014/main" id="{00000000-0008-0000-6100-00009120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8338" name="TextBox 8337">
          <a:extLst>
            <a:ext uri="{FF2B5EF4-FFF2-40B4-BE49-F238E27FC236}">
              <a16:creationId xmlns:a16="http://schemas.microsoft.com/office/drawing/2014/main" id="{00000000-0008-0000-6100-00009220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8339" name="TextBox 8338">
          <a:extLst>
            <a:ext uri="{FF2B5EF4-FFF2-40B4-BE49-F238E27FC236}">
              <a16:creationId xmlns:a16="http://schemas.microsoft.com/office/drawing/2014/main" id="{00000000-0008-0000-6100-00009320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8340" name="TextBox 8339">
          <a:extLst>
            <a:ext uri="{FF2B5EF4-FFF2-40B4-BE49-F238E27FC236}">
              <a16:creationId xmlns:a16="http://schemas.microsoft.com/office/drawing/2014/main" id="{00000000-0008-0000-6100-00009420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8341" name="TextBox 8340">
          <a:extLst>
            <a:ext uri="{FF2B5EF4-FFF2-40B4-BE49-F238E27FC236}">
              <a16:creationId xmlns:a16="http://schemas.microsoft.com/office/drawing/2014/main" id="{00000000-0008-0000-6100-00009520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8342" name="TextBox 8341">
          <a:extLst>
            <a:ext uri="{FF2B5EF4-FFF2-40B4-BE49-F238E27FC236}">
              <a16:creationId xmlns:a16="http://schemas.microsoft.com/office/drawing/2014/main" id="{00000000-0008-0000-6100-00009620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8343" name="TextBox 8342">
          <a:extLst>
            <a:ext uri="{FF2B5EF4-FFF2-40B4-BE49-F238E27FC236}">
              <a16:creationId xmlns:a16="http://schemas.microsoft.com/office/drawing/2014/main" id="{00000000-0008-0000-6100-00009720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8344" name="TextBox 8343">
          <a:extLst>
            <a:ext uri="{FF2B5EF4-FFF2-40B4-BE49-F238E27FC236}">
              <a16:creationId xmlns:a16="http://schemas.microsoft.com/office/drawing/2014/main" id="{00000000-0008-0000-6100-00009820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8345" name="TextBox 8344">
          <a:extLst>
            <a:ext uri="{FF2B5EF4-FFF2-40B4-BE49-F238E27FC236}">
              <a16:creationId xmlns:a16="http://schemas.microsoft.com/office/drawing/2014/main" id="{00000000-0008-0000-6100-00009920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8346" name="TextBox 8345">
          <a:extLst>
            <a:ext uri="{FF2B5EF4-FFF2-40B4-BE49-F238E27FC236}">
              <a16:creationId xmlns:a16="http://schemas.microsoft.com/office/drawing/2014/main" id="{00000000-0008-0000-6100-00009A20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8347" name="TextBox 8346">
          <a:extLst>
            <a:ext uri="{FF2B5EF4-FFF2-40B4-BE49-F238E27FC236}">
              <a16:creationId xmlns:a16="http://schemas.microsoft.com/office/drawing/2014/main" id="{00000000-0008-0000-6100-00009B20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8348" name="TextBox 8347">
          <a:extLst>
            <a:ext uri="{FF2B5EF4-FFF2-40B4-BE49-F238E27FC236}">
              <a16:creationId xmlns:a16="http://schemas.microsoft.com/office/drawing/2014/main" id="{00000000-0008-0000-6100-00009C20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8349" name="TextBox 8348">
          <a:extLst>
            <a:ext uri="{FF2B5EF4-FFF2-40B4-BE49-F238E27FC236}">
              <a16:creationId xmlns:a16="http://schemas.microsoft.com/office/drawing/2014/main" id="{00000000-0008-0000-6100-00009D20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8350" name="TextBox 8349">
          <a:extLst>
            <a:ext uri="{FF2B5EF4-FFF2-40B4-BE49-F238E27FC236}">
              <a16:creationId xmlns:a16="http://schemas.microsoft.com/office/drawing/2014/main" id="{00000000-0008-0000-6100-00009E20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8351" name="TextBox 8350">
          <a:extLst>
            <a:ext uri="{FF2B5EF4-FFF2-40B4-BE49-F238E27FC236}">
              <a16:creationId xmlns:a16="http://schemas.microsoft.com/office/drawing/2014/main" id="{00000000-0008-0000-6100-00009F20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8352" name="TextBox 8351">
          <a:extLst>
            <a:ext uri="{FF2B5EF4-FFF2-40B4-BE49-F238E27FC236}">
              <a16:creationId xmlns:a16="http://schemas.microsoft.com/office/drawing/2014/main" id="{00000000-0008-0000-6100-0000A020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8353" name="TextBox 8352">
          <a:extLst>
            <a:ext uri="{FF2B5EF4-FFF2-40B4-BE49-F238E27FC236}">
              <a16:creationId xmlns:a16="http://schemas.microsoft.com/office/drawing/2014/main" id="{00000000-0008-0000-6100-0000A120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8354" name="TextBox 8353">
          <a:extLst>
            <a:ext uri="{FF2B5EF4-FFF2-40B4-BE49-F238E27FC236}">
              <a16:creationId xmlns:a16="http://schemas.microsoft.com/office/drawing/2014/main" id="{00000000-0008-0000-6100-0000A220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8355" name="TextBox 8354">
          <a:extLst>
            <a:ext uri="{FF2B5EF4-FFF2-40B4-BE49-F238E27FC236}">
              <a16:creationId xmlns:a16="http://schemas.microsoft.com/office/drawing/2014/main" id="{00000000-0008-0000-6100-0000A320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8356" name="TextBox 8355">
          <a:extLst>
            <a:ext uri="{FF2B5EF4-FFF2-40B4-BE49-F238E27FC236}">
              <a16:creationId xmlns:a16="http://schemas.microsoft.com/office/drawing/2014/main" id="{00000000-0008-0000-6100-0000A420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8357" name="TextBox 8356">
          <a:extLst>
            <a:ext uri="{FF2B5EF4-FFF2-40B4-BE49-F238E27FC236}">
              <a16:creationId xmlns:a16="http://schemas.microsoft.com/office/drawing/2014/main" id="{00000000-0008-0000-6100-0000A520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8358" name="TextBox 8357">
          <a:extLst>
            <a:ext uri="{FF2B5EF4-FFF2-40B4-BE49-F238E27FC236}">
              <a16:creationId xmlns:a16="http://schemas.microsoft.com/office/drawing/2014/main" id="{00000000-0008-0000-6100-0000A620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8359" name="TextBox 8358">
          <a:extLst>
            <a:ext uri="{FF2B5EF4-FFF2-40B4-BE49-F238E27FC236}">
              <a16:creationId xmlns:a16="http://schemas.microsoft.com/office/drawing/2014/main" id="{00000000-0008-0000-6100-0000A720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8360" name="TextBox 8359">
          <a:extLst>
            <a:ext uri="{FF2B5EF4-FFF2-40B4-BE49-F238E27FC236}">
              <a16:creationId xmlns:a16="http://schemas.microsoft.com/office/drawing/2014/main" id="{00000000-0008-0000-6100-0000A820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8361" name="TextBox 8360">
          <a:extLst>
            <a:ext uri="{FF2B5EF4-FFF2-40B4-BE49-F238E27FC236}">
              <a16:creationId xmlns:a16="http://schemas.microsoft.com/office/drawing/2014/main" id="{00000000-0008-0000-6100-0000A920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77</xdr:row>
      <xdr:rowOff>0</xdr:rowOff>
    </xdr:from>
    <xdr:ext cx="914400" cy="264560"/>
    <xdr:sp macro="" textlink="">
      <xdr:nvSpPr>
        <xdr:cNvPr id="8362" name="TextBox 8361">
          <a:extLst>
            <a:ext uri="{FF2B5EF4-FFF2-40B4-BE49-F238E27FC236}">
              <a16:creationId xmlns:a16="http://schemas.microsoft.com/office/drawing/2014/main" id="{00000000-0008-0000-6100-0000AA200000}"/>
            </a:ext>
          </a:extLst>
        </xdr:cNvPr>
        <xdr:cNvSpPr txBox="1"/>
      </xdr:nvSpPr>
      <xdr:spPr>
        <a:xfrm>
          <a:off x="16380136" y="1349188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77</xdr:row>
      <xdr:rowOff>0</xdr:rowOff>
    </xdr:from>
    <xdr:ext cx="914400" cy="264560"/>
    <xdr:sp macro="" textlink="">
      <xdr:nvSpPr>
        <xdr:cNvPr id="8363" name="TextBox 8362">
          <a:extLst>
            <a:ext uri="{FF2B5EF4-FFF2-40B4-BE49-F238E27FC236}">
              <a16:creationId xmlns:a16="http://schemas.microsoft.com/office/drawing/2014/main" id="{00000000-0008-0000-6100-0000AB200000}"/>
            </a:ext>
          </a:extLst>
        </xdr:cNvPr>
        <xdr:cNvSpPr txBox="1"/>
      </xdr:nvSpPr>
      <xdr:spPr>
        <a:xfrm>
          <a:off x="16380136" y="1349188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77</xdr:row>
      <xdr:rowOff>0</xdr:rowOff>
    </xdr:from>
    <xdr:ext cx="914400" cy="264560"/>
    <xdr:sp macro="" textlink="">
      <xdr:nvSpPr>
        <xdr:cNvPr id="8364" name="TextBox 8363">
          <a:extLst>
            <a:ext uri="{FF2B5EF4-FFF2-40B4-BE49-F238E27FC236}">
              <a16:creationId xmlns:a16="http://schemas.microsoft.com/office/drawing/2014/main" id="{00000000-0008-0000-6100-0000AC200000}"/>
            </a:ext>
          </a:extLst>
        </xdr:cNvPr>
        <xdr:cNvSpPr txBox="1"/>
      </xdr:nvSpPr>
      <xdr:spPr>
        <a:xfrm>
          <a:off x="16380136" y="1349188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77</xdr:row>
      <xdr:rowOff>0</xdr:rowOff>
    </xdr:from>
    <xdr:ext cx="914400" cy="264560"/>
    <xdr:sp macro="" textlink="">
      <xdr:nvSpPr>
        <xdr:cNvPr id="8365" name="TextBox 8364">
          <a:extLst>
            <a:ext uri="{FF2B5EF4-FFF2-40B4-BE49-F238E27FC236}">
              <a16:creationId xmlns:a16="http://schemas.microsoft.com/office/drawing/2014/main" id="{00000000-0008-0000-6100-0000AD200000}"/>
            </a:ext>
          </a:extLst>
        </xdr:cNvPr>
        <xdr:cNvSpPr txBox="1"/>
      </xdr:nvSpPr>
      <xdr:spPr>
        <a:xfrm>
          <a:off x="16380136" y="1349188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8366" name="TextBox 8365">
          <a:extLst>
            <a:ext uri="{FF2B5EF4-FFF2-40B4-BE49-F238E27FC236}">
              <a16:creationId xmlns:a16="http://schemas.microsoft.com/office/drawing/2014/main" id="{00000000-0008-0000-6100-0000AE20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8367" name="TextBox 8366">
          <a:extLst>
            <a:ext uri="{FF2B5EF4-FFF2-40B4-BE49-F238E27FC236}">
              <a16:creationId xmlns:a16="http://schemas.microsoft.com/office/drawing/2014/main" id="{00000000-0008-0000-6100-0000AF20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8368" name="TextBox 8367">
          <a:extLst>
            <a:ext uri="{FF2B5EF4-FFF2-40B4-BE49-F238E27FC236}">
              <a16:creationId xmlns:a16="http://schemas.microsoft.com/office/drawing/2014/main" id="{00000000-0008-0000-6100-0000B020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8369" name="TextBox 8368">
          <a:extLst>
            <a:ext uri="{FF2B5EF4-FFF2-40B4-BE49-F238E27FC236}">
              <a16:creationId xmlns:a16="http://schemas.microsoft.com/office/drawing/2014/main" id="{00000000-0008-0000-6100-0000B120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8370" name="TextBox 8369">
          <a:extLst>
            <a:ext uri="{FF2B5EF4-FFF2-40B4-BE49-F238E27FC236}">
              <a16:creationId xmlns:a16="http://schemas.microsoft.com/office/drawing/2014/main" id="{00000000-0008-0000-6100-0000B220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8371" name="TextBox 8370">
          <a:extLst>
            <a:ext uri="{FF2B5EF4-FFF2-40B4-BE49-F238E27FC236}">
              <a16:creationId xmlns:a16="http://schemas.microsoft.com/office/drawing/2014/main" id="{00000000-0008-0000-6100-0000B320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8372" name="TextBox 8371">
          <a:extLst>
            <a:ext uri="{FF2B5EF4-FFF2-40B4-BE49-F238E27FC236}">
              <a16:creationId xmlns:a16="http://schemas.microsoft.com/office/drawing/2014/main" id="{00000000-0008-0000-6100-0000B420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8373" name="TextBox 8372">
          <a:extLst>
            <a:ext uri="{FF2B5EF4-FFF2-40B4-BE49-F238E27FC236}">
              <a16:creationId xmlns:a16="http://schemas.microsoft.com/office/drawing/2014/main" id="{00000000-0008-0000-6100-0000B520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8374" name="TextBox 8373">
          <a:extLst>
            <a:ext uri="{FF2B5EF4-FFF2-40B4-BE49-F238E27FC236}">
              <a16:creationId xmlns:a16="http://schemas.microsoft.com/office/drawing/2014/main" id="{00000000-0008-0000-6100-0000B620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8375" name="TextBox 8374">
          <a:extLst>
            <a:ext uri="{FF2B5EF4-FFF2-40B4-BE49-F238E27FC236}">
              <a16:creationId xmlns:a16="http://schemas.microsoft.com/office/drawing/2014/main" id="{00000000-0008-0000-6100-0000B720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8376" name="TextBox 8375">
          <a:extLst>
            <a:ext uri="{FF2B5EF4-FFF2-40B4-BE49-F238E27FC236}">
              <a16:creationId xmlns:a16="http://schemas.microsoft.com/office/drawing/2014/main" id="{00000000-0008-0000-6100-0000B820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8377" name="TextBox 8376">
          <a:extLst>
            <a:ext uri="{FF2B5EF4-FFF2-40B4-BE49-F238E27FC236}">
              <a16:creationId xmlns:a16="http://schemas.microsoft.com/office/drawing/2014/main" id="{00000000-0008-0000-6100-0000B920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77</xdr:row>
      <xdr:rowOff>0</xdr:rowOff>
    </xdr:from>
    <xdr:ext cx="914400" cy="264560"/>
    <xdr:sp macro="" textlink="">
      <xdr:nvSpPr>
        <xdr:cNvPr id="8378" name="TextBox 8377">
          <a:extLst>
            <a:ext uri="{FF2B5EF4-FFF2-40B4-BE49-F238E27FC236}">
              <a16:creationId xmlns:a16="http://schemas.microsoft.com/office/drawing/2014/main" id="{00000000-0008-0000-6100-0000BA200000}"/>
            </a:ext>
          </a:extLst>
        </xdr:cNvPr>
        <xdr:cNvSpPr txBox="1"/>
      </xdr:nvSpPr>
      <xdr:spPr>
        <a:xfrm>
          <a:off x="16380136" y="1349188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77</xdr:row>
      <xdr:rowOff>0</xdr:rowOff>
    </xdr:from>
    <xdr:ext cx="914400" cy="264560"/>
    <xdr:sp macro="" textlink="">
      <xdr:nvSpPr>
        <xdr:cNvPr id="8379" name="TextBox 8378">
          <a:extLst>
            <a:ext uri="{FF2B5EF4-FFF2-40B4-BE49-F238E27FC236}">
              <a16:creationId xmlns:a16="http://schemas.microsoft.com/office/drawing/2014/main" id="{00000000-0008-0000-6100-0000BB200000}"/>
            </a:ext>
          </a:extLst>
        </xdr:cNvPr>
        <xdr:cNvSpPr txBox="1"/>
      </xdr:nvSpPr>
      <xdr:spPr>
        <a:xfrm>
          <a:off x="16380136" y="1349188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77</xdr:row>
      <xdr:rowOff>0</xdr:rowOff>
    </xdr:from>
    <xdr:ext cx="914400" cy="264560"/>
    <xdr:sp macro="" textlink="">
      <xdr:nvSpPr>
        <xdr:cNvPr id="8380" name="TextBox 8379">
          <a:extLst>
            <a:ext uri="{FF2B5EF4-FFF2-40B4-BE49-F238E27FC236}">
              <a16:creationId xmlns:a16="http://schemas.microsoft.com/office/drawing/2014/main" id="{00000000-0008-0000-6100-0000BC200000}"/>
            </a:ext>
          </a:extLst>
        </xdr:cNvPr>
        <xdr:cNvSpPr txBox="1"/>
      </xdr:nvSpPr>
      <xdr:spPr>
        <a:xfrm>
          <a:off x="16380136" y="1349188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77</xdr:row>
      <xdr:rowOff>0</xdr:rowOff>
    </xdr:from>
    <xdr:ext cx="914400" cy="264560"/>
    <xdr:sp macro="" textlink="">
      <xdr:nvSpPr>
        <xdr:cNvPr id="8381" name="TextBox 8380">
          <a:extLst>
            <a:ext uri="{FF2B5EF4-FFF2-40B4-BE49-F238E27FC236}">
              <a16:creationId xmlns:a16="http://schemas.microsoft.com/office/drawing/2014/main" id="{00000000-0008-0000-6100-0000BD200000}"/>
            </a:ext>
          </a:extLst>
        </xdr:cNvPr>
        <xdr:cNvSpPr txBox="1"/>
      </xdr:nvSpPr>
      <xdr:spPr>
        <a:xfrm>
          <a:off x="16380136" y="1349188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8382" name="TextBox 8381">
          <a:extLst>
            <a:ext uri="{FF2B5EF4-FFF2-40B4-BE49-F238E27FC236}">
              <a16:creationId xmlns:a16="http://schemas.microsoft.com/office/drawing/2014/main" id="{00000000-0008-0000-6100-0000BE20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8383" name="TextBox 8382">
          <a:extLst>
            <a:ext uri="{FF2B5EF4-FFF2-40B4-BE49-F238E27FC236}">
              <a16:creationId xmlns:a16="http://schemas.microsoft.com/office/drawing/2014/main" id="{00000000-0008-0000-6100-0000BF20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8384" name="TextBox 8383">
          <a:extLst>
            <a:ext uri="{FF2B5EF4-FFF2-40B4-BE49-F238E27FC236}">
              <a16:creationId xmlns:a16="http://schemas.microsoft.com/office/drawing/2014/main" id="{00000000-0008-0000-6100-0000C020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8385" name="TextBox 8384">
          <a:extLst>
            <a:ext uri="{FF2B5EF4-FFF2-40B4-BE49-F238E27FC236}">
              <a16:creationId xmlns:a16="http://schemas.microsoft.com/office/drawing/2014/main" id="{00000000-0008-0000-6100-0000C120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8386" name="TextBox 8385">
          <a:extLst>
            <a:ext uri="{FF2B5EF4-FFF2-40B4-BE49-F238E27FC236}">
              <a16:creationId xmlns:a16="http://schemas.microsoft.com/office/drawing/2014/main" id="{00000000-0008-0000-6100-0000C220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8387" name="TextBox 8386">
          <a:extLst>
            <a:ext uri="{FF2B5EF4-FFF2-40B4-BE49-F238E27FC236}">
              <a16:creationId xmlns:a16="http://schemas.microsoft.com/office/drawing/2014/main" id="{00000000-0008-0000-6100-0000C320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8388" name="TextBox 8387">
          <a:extLst>
            <a:ext uri="{FF2B5EF4-FFF2-40B4-BE49-F238E27FC236}">
              <a16:creationId xmlns:a16="http://schemas.microsoft.com/office/drawing/2014/main" id="{00000000-0008-0000-6100-0000C420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8389" name="TextBox 8388">
          <a:extLst>
            <a:ext uri="{FF2B5EF4-FFF2-40B4-BE49-F238E27FC236}">
              <a16:creationId xmlns:a16="http://schemas.microsoft.com/office/drawing/2014/main" id="{00000000-0008-0000-6100-0000C520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8390" name="TextBox 8389">
          <a:extLst>
            <a:ext uri="{FF2B5EF4-FFF2-40B4-BE49-F238E27FC236}">
              <a16:creationId xmlns:a16="http://schemas.microsoft.com/office/drawing/2014/main" id="{00000000-0008-0000-6100-0000C620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8391" name="TextBox 8390">
          <a:extLst>
            <a:ext uri="{FF2B5EF4-FFF2-40B4-BE49-F238E27FC236}">
              <a16:creationId xmlns:a16="http://schemas.microsoft.com/office/drawing/2014/main" id="{00000000-0008-0000-6100-0000C720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8392" name="TextBox 8391">
          <a:extLst>
            <a:ext uri="{FF2B5EF4-FFF2-40B4-BE49-F238E27FC236}">
              <a16:creationId xmlns:a16="http://schemas.microsoft.com/office/drawing/2014/main" id="{00000000-0008-0000-6100-0000C820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8393" name="TextBox 8392">
          <a:extLst>
            <a:ext uri="{FF2B5EF4-FFF2-40B4-BE49-F238E27FC236}">
              <a16:creationId xmlns:a16="http://schemas.microsoft.com/office/drawing/2014/main" id="{00000000-0008-0000-6100-0000C920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8394" name="TextBox 8393">
          <a:extLst>
            <a:ext uri="{FF2B5EF4-FFF2-40B4-BE49-F238E27FC236}">
              <a16:creationId xmlns:a16="http://schemas.microsoft.com/office/drawing/2014/main" id="{00000000-0008-0000-6100-0000CA20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8395" name="TextBox 8394">
          <a:extLst>
            <a:ext uri="{FF2B5EF4-FFF2-40B4-BE49-F238E27FC236}">
              <a16:creationId xmlns:a16="http://schemas.microsoft.com/office/drawing/2014/main" id="{00000000-0008-0000-6100-0000CB20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8396" name="TextBox 8395">
          <a:extLst>
            <a:ext uri="{FF2B5EF4-FFF2-40B4-BE49-F238E27FC236}">
              <a16:creationId xmlns:a16="http://schemas.microsoft.com/office/drawing/2014/main" id="{00000000-0008-0000-6100-0000CC20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8397" name="TextBox 8396">
          <a:extLst>
            <a:ext uri="{FF2B5EF4-FFF2-40B4-BE49-F238E27FC236}">
              <a16:creationId xmlns:a16="http://schemas.microsoft.com/office/drawing/2014/main" id="{00000000-0008-0000-6100-0000CD20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8398" name="TextBox 8397">
          <a:extLst>
            <a:ext uri="{FF2B5EF4-FFF2-40B4-BE49-F238E27FC236}">
              <a16:creationId xmlns:a16="http://schemas.microsoft.com/office/drawing/2014/main" id="{00000000-0008-0000-6100-0000CE20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8399" name="TextBox 8398">
          <a:extLst>
            <a:ext uri="{FF2B5EF4-FFF2-40B4-BE49-F238E27FC236}">
              <a16:creationId xmlns:a16="http://schemas.microsoft.com/office/drawing/2014/main" id="{00000000-0008-0000-6100-0000CF20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8400" name="TextBox 8399">
          <a:extLst>
            <a:ext uri="{FF2B5EF4-FFF2-40B4-BE49-F238E27FC236}">
              <a16:creationId xmlns:a16="http://schemas.microsoft.com/office/drawing/2014/main" id="{00000000-0008-0000-6100-0000D020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8401" name="TextBox 8400">
          <a:extLst>
            <a:ext uri="{FF2B5EF4-FFF2-40B4-BE49-F238E27FC236}">
              <a16:creationId xmlns:a16="http://schemas.microsoft.com/office/drawing/2014/main" id="{00000000-0008-0000-6100-0000D120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8402" name="TextBox 8401">
          <a:extLst>
            <a:ext uri="{FF2B5EF4-FFF2-40B4-BE49-F238E27FC236}">
              <a16:creationId xmlns:a16="http://schemas.microsoft.com/office/drawing/2014/main" id="{00000000-0008-0000-6100-0000D220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8403" name="TextBox 8402">
          <a:extLst>
            <a:ext uri="{FF2B5EF4-FFF2-40B4-BE49-F238E27FC236}">
              <a16:creationId xmlns:a16="http://schemas.microsoft.com/office/drawing/2014/main" id="{00000000-0008-0000-6100-0000D320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8404" name="TextBox 8403">
          <a:extLst>
            <a:ext uri="{FF2B5EF4-FFF2-40B4-BE49-F238E27FC236}">
              <a16:creationId xmlns:a16="http://schemas.microsoft.com/office/drawing/2014/main" id="{00000000-0008-0000-6100-0000D420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8405" name="TextBox 8404">
          <a:extLst>
            <a:ext uri="{FF2B5EF4-FFF2-40B4-BE49-F238E27FC236}">
              <a16:creationId xmlns:a16="http://schemas.microsoft.com/office/drawing/2014/main" id="{00000000-0008-0000-6100-0000D520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77</xdr:row>
      <xdr:rowOff>0</xdr:rowOff>
    </xdr:from>
    <xdr:ext cx="914400" cy="264560"/>
    <xdr:sp macro="" textlink="">
      <xdr:nvSpPr>
        <xdr:cNvPr id="8406" name="TextBox 8405">
          <a:extLst>
            <a:ext uri="{FF2B5EF4-FFF2-40B4-BE49-F238E27FC236}">
              <a16:creationId xmlns:a16="http://schemas.microsoft.com/office/drawing/2014/main" id="{00000000-0008-0000-6100-0000D6200000}"/>
            </a:ext>
          </a:extLst>
        </xdr:cNvPr>
        <xdr:cNvSpPr txBox="1"/>
      </xdr:nvSpPr>
      <xdr:spPr>
        <a:xfrm>
          <a:off x="16380136" y="1349188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77</xdr:row>
      <xdr:rowOff>0</xdr:rowOff>
    </xdr:from>
    <xdr:ext cx="914400" cy="264560"/>
    <xdr:sp macro="" textlink="">
      <xdr:nvSpPr>
        <xdr:cNvPr id="8407" name="TextBox 8406">
          <a:extLst>
            <a:ext uri="{FF2B5EF4-FFF2-40B4-BE49-F238E27FC236}">
              <a16:creationId xmlns:a16="http://schemas.microsoft.com/office/drawing/2014/main" id="{00000000-0008-0000-6100-0000D7200000}"/>
            </a:ext>
          </a:extLst>
        </xdr:cNvPr>
        <xdr:cNvSpPr txBox="1"/>
      </xdr:nvSpPr>
      <xdr:spPr>
        <a:xfrm>
          <a:off x="16380136" y="1349188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77</xdr:row>
      <xdr:rowOff>0</xdr:rowOff>
    </xdr:from>
    <xdr:ext cx="914400" cy="264560"/>
    <xdr:sp macro="" textlink="">
      <xdr:nvSpPr>
        <xdr:cNvPr id="8408" name="TextBox 8407">
          <a:extLst>
            <a:ext uri="{FF2B5EF4-FFF2-40B4-BE49-F238E27FC236}">
              <a16:creationId xmlns:a16="http://schemas.microsoft.com/office/drawing/2014/main" id="{00000000-0008-0000-6100-0000D8200000}"/>
            </a:ext>
          </a:extLst>
        </xdr:cNvPr>
        <xdr:cNvSpPr txBox="1"/>
      </xdr:nvSpPr>
      <xdr:spPr>
        <a:xfrm>
          <a:off x="16380136" y="1349188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77</xdr:row>
      <xdr:rowOff>0</xdr:rowOff>
    </xdr:from>
    <xdr:ext cx="914400" cy="264560"/>
    <xdr:sp macro="" textlink="">
      <xdr:nvSpPr>
        <xdr:cNvPr id="8409" name="TextBox 8408">
          <a:extLst>
            <a:ext uri="{FF2B5EF4-FFF2-40B4-BE49-F238E27FC236}">
              <a16:creationId xmlns:a16="http://schemas.microsoft.com/office/drawing/2014/main" id="{00000000-0008-0000-6100-0000D9200000}"/>
            </a:ext>
          </a:extLst>
        </xdr:cNvPr>
        <xdr:cNvSpPr txBox="1"/>
      </xdr:nvSpPr>
      <xdr:spPr>
        <a:xfrm>
          <a:off x="16380136" y="1349188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8410" name="TextBox 8409">
          <a:extLst>
            <a:ext uri="{FF2B5EF4-FFF2-40B4-BE49-F238E27FC236}">
              <a16:creationId xmlns:a16="http://schemas.microsoft.com/office/drawing/2014/main" id="{00000000-0008-0000-6100-0000DA20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8411" name="TextBox 8410">
          <a:extLst>
            <a:ext uri="{FF2B5EF4-FFF2-40B4-BE49-F238E27FC236}">
              <a16:creationId xmlns:a16="http://schemas.microsoft.com/office/drawing/2014/main" id="{00000000-0008-0000-6100-0000DB20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8412" name="TextBox 8411">
          <a:extLst>
            <a:ext uri="{FF2B5EF4-FFF2-40B4-BE49-F238E27FC236}">
              <a16:creationId xmlns:a16="http://schemas.microsoft.com/office/drawing/2014/main" id="{00000000-0008-0000-6100-0000DC20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8413" name="TextBox 8412">
          <a:extLst>
            <a:ext uri="{FF2B5EF4-FFF2-40B4-BE49-F238E27FC236}">
              <a16:creationId xmlns:a16="http://schemas.microsoft.com/office/drawing/2014/main" id="{00000000-0008-0000-6100-0000DD20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8414" name="TextBox 8413">
          <a:extLst>
            <a:ext uri="{FF2B5EF4-FFF2-40B4-BE49-F238E27FC236}">
              <a16:creationId xmlns:a16="http://schemas.microsoft.com/office/drawing/2014/main" id="{00000000-0008-0000-6100-0000DE20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8415" name="TextBox 8414">
          <a:extLst>
            <a:ext uri="{FF2B5EF4-FFF2-40B4-BE49-F238E27FC236}">
              <a16:creationId xmlns:a16="http://schemas.microsoft.com/office/drawing/2014/main" id="{00000000-0008-0000-6100-0000DF20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8416" name="TextBox 8415">
          <a:extLst>
            <a:ext uri="{FF2B5EF4-FFF2-40B4-BE49-F238E27FC236}">
              <a16:creationId xmlns:a16="http://schemas.microsoft.com/office/drawing/2014/main" id="{00000000-0008-0000-6100-0000E020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8417" name="TextBox 8416">
          <a:extLst>
            <a:ext uri="{FF2B5EF4-FFF2-40B4-BE49-F238E27FC236}">
              <a16:creationId xmlns:a16="http://schemas.microsoft.com/office/drawing/2014/main" id="{00000000-0008-0000-6100-0000E120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8418" name="TextBox 8417">
          <a:extLst>
            <a:ext uri="{FF2B5EF4-FFF2-40B4-BE49-F238E27FC236}">
              <a16:creationId xmlns:a16="http://schemas.microsoft.com/office/drawing/2014/main" id="{00000000-0008-0000-6100-0000E220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8419" name="TextBox 8418">
          <a:extLst>
            <a:ext uri="{FF2B5EF4-FFF2-40B4-BE49-F238E27FC236}">
              <a16:creationId xmlns:a16="http://schemas.microsoft.com/office/drawing/2014/main" id="{00000000-0008-0000-6100-0000E320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8420" name="TextBox 8419">
          <a:extLst>
            <a:ext uri="{FF2B5EF4-FFF2-40B4-BE49-F238E27FC236}">
              <a16:creationId xmlns:a16="http://schemas.microsoft.com/office/drawing/2014/main" id="{00000000-0008-0000-6100-0000E420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8421" name="TextBox 8420">
          <a:extLst>
            <a:ext uri="{FF2B5EF4-FFF2-40B4-BE49-F238E27FC236}">
              <a16:creationId xmlns:a16="http://schemas.microsoft.com/office/drawing/2014/main" id="{00000000-0008-0000-6100-0000E520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77</xdr:row>
      <xdr:rowOff>0</xdr:rowOff>
    </xdr:from>
    <xdr:ext cx="914400" cy="264560"/>
    <xdr:sp macro="" textlink="">
      <xdr:nvSpPr>
        <xdr:cNvPr id="8422" name="TextBox 8421">
          <a:extLst>
            <a:ext uri="{FF2B5EF4-FFF2-40B4-BE49-F238E27FC236}">
              <a16:creationId xmlns:a16="http://schemas.microsoft.com/office/drawing/2014/main" id="{00000000-0008-0000-6100-0000E6200000}"/>
            </a:ext>
          </a:extLst>
        </xdr:cNvPr>
        <xdr:cNvSpPr txBox="1"/>
      </xdr:nvSpPr>
      <xdr:spPr>
        <a:xfrm>
          <a:off x="16380136" y="1349188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77</xdr:row>
      <xdr:rowOff>0</xdr:rowOff>
    </xdr:from>
    <xdr:ext cx="914400" cy="264560"/>
    <xdr:sp macro="" textlink="">
      <xdr:nvSpPr>
        <xdr:cNvPr id="8423" name="TextBox 8422">
          <a:extLst>
            <a:ext uri="{FF2B5EF4-FFF2-40B4-BE49-F238E27FC236}">
              <a16:creationId xmlns:a16="http://schemas.microsoft.com/office/drawing/2014/main" id="{00000000-0008-0000-6100-0000E7200000}"/>
            </a:ext>
          </a:extLst>
        </xdr:cNvPr>
        <xdr:cNvSpPr txBox="1"/>
      </xdr:nvSpPr>
      <xdr:spPr>
        <a:xfrm>
          <a:off x="16380136" y="1349188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77</xdr:row>
      <xdr:rowOff>0</xdr:rowOff>
    </xdr:from>
    <xdr:ext cx="914400" cy="264560"/>
    <xdr:sp macro="" textlink="">
      <xdr:nvSpPr>
        <xdr:cNvPr id="8424" name="TextBox 8423">
          <a:extLst>
            <a:ext uri="{FF2B5EF4-FFF2-40B4-BE49-F238E27FC236}">
              <a16:creationId xmlns:a16="http://schemas.microsoft.com/office/drawing/2014/main" id="{00000000-0008-0000-6100-0000E8200000}"/>
            </a:ext>
          </a:extLst>
        </xdr:cNvPr>
        <xdr:cNvSpPr txBox="1"/>
      </xdr:nvSpPr>
      <xdr:spPr>
        <a:xfrm>
          <a:off x="16380136" y="1349188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77</xdr:row>
      <xdr:rowOff>0</xdr:rowOff>
    </xdr:from>
    <xdr:ext cx="914400" cy="264560"/>
    <xdr:sp macro="" textlink="">
      <xdr:nvSpPr>
        <xdr:cNvPr id="8425" name="TextBox 8424">
          <a:extLst>
            <a:ext uri="{FF2B5EF4-FFF2-40B4-BE49-F238E27FC236}">
              <a16:creationId xmlns:a16="http://schemas.microsoft.com/office/drawing/2014/main" id="{00000000-0008-0000-6100-0000E9200000}"/>
            </a:ext>
          </a:extLst>
        </xdr:cNvPr>
        <xdr:cNvSpPr txBox="1"/>
      </xdr:nvSpPr>
      <xdr:spPr>
        <a:xfrm>
          <a:off x="16380136" y="1349188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8426" name="TextBox 8425">
          <a:extLst>
            <a:ext uri="{FF2B5EF4-FFF2-40B4-BE49-F238E27FC236}">
              <a16:creationId xmlns:a16="http://schemas.microsoft.com/office/drawing/2014/main" id="{00000000-0008-0000-6100-0000EA20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8427" name="TextBox 8426">
          <a:extLst>
            <a:ext uri="{FF2B5EF4-FFF2-40B4-BE49-F238E27FC236}">
              <a16:creationId xmlns:a16="http://schemas.microsoft.com/office/drawing/2014/main" id="{00000000-0008-0000-6100-0000EB20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8428" name="TextBox 8427">
          <a:extLst>
            <a:ext uri="{FF2B5EF4-FFF2-40B4-BE49-F238E27FC236}">
              <a16:creationId xmlns:a16="http://schemas.microsoft.com/office/drawing/2014/main" id="{00000000-0008-0000-6100-0000EC20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8429" name="TextBox 8428">
          <a:extLst>
            <a:ext uri="{FF2B5EF4-FFF2-40B4-BE49-F238E27FC236}">
              <a16:creationId xmlns:a16="http://schemas.microsoft.com/office/drawing/2014/main" id="{00000000-0008-0000-6100-0000ED20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8430" name="TextBox 8429">
          <a:extLst>
            <a:ext uri="{FF2B5EF4-FFF2-40B4-BE49-F238E27FC236}">
              <a16:creationId xmlns:a16="http://schemas.microsoft.com/office/drawing/2014/main" id="{00000000-0008-0000-6100-0000EE20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8431" name="TextBox 8430">
          <a:extLst>
            <a:ext uri="{FF2B5EF4-FFF2-40B4-BE49-F238E27FC236}">
              <a16:creationId xmlns:a16="http://schemas.microsoft.com/office/drawing/2014/main" id="{00000000-0008-0000-6100-0000EF20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8432" name="TextBox 8431">
          <a:extLst>
            <a:ext uri="{FF2B5EF4-FFF2-40B4-BE49-F238E27FC236}">
              <a16:creationId xmlns:a16="http://schemas.microsoft.com/office/drawing/2014/main" id="{00000000-0008-0000-6100-0000F020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8433" name="TextBox 8432">
          <a:extLst>
            <a:ext uri="{FF2B5EF4-FFF2-40B4-BE49-F238E27FC236}">
              <a16:creationId xmlns:a16="http://schemas.microsoft.com/office/drawing/2014/main" id="{00000000-0008-0000-6100-0000F120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8434" name="TextBox 8433">
          <a:extLst>
            <a:ext uri="{FF2B5EF4-FFF2-40B4-BE49-F238E27FC236}">
              <a16:creationId xmlns:a16="http://schemas.microsoft.com/office/drawing/2014/main" id="{00000000-0008-0000-6100-0000F220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8435" name="TextBox 8434">
          <a:extLst>
            <a:ext uri="{FF2B5EF4-FFF2-40B4-BE49-F238E27FC236}">
              <a16:creationId xmlns:a16="http://schemas.microsoft.com/office/drawing/2014/main" id="{00000000-0008-0000-6100-0000F320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8436" name="TextBox 8435">
          <a:extLst>
            <a:ext uri="{FF2B5EF4-FFF2-40B4-BE49-F238E27FC236}">
              <a16:creationId xmlns:a16="http://schemas.microsoft.com/office/drawing/2014/main" id="{00000000-0008-0000-6100-0000F420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8437" name="TextBox 8436">
          <a:extLst>
            <a:ext uri="{FF2B5EF4-FFF2-40B4-BE49-F238E27FC236}">
              <a16:creationId xmlns:a16="http://schemas.microsoft.com/office/drawing/2014/main" id="{00000000-0008-0000-6100-0000F520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8438" name="TextBox 8437">
          <a:extLst>
            <a:ext uri="{FF2B5EF4-FFF2-40B4-BE49-F238E27FC236}">
              <a16:creationId xmlns:a16="http://schemas.microsoft.com/office/drawing/2014/main" id="{00000000-0008-0000-6100-0000F620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8439" name="TextBox 8438">
          <a:extLst>
            <a:ext uri="{FF2B5EF4-FFF2-40B4-BE49-F238E27FC236}">
              <a16:creationId xmlns:a16="http://schemas.microsoft.com/office/drawing/2014/main" id="{00000000-0008-0000-6100-0000F720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8440" name="TextBox 8439">
          <a:extLst>
            <a:ext uri="{FF2B5EF4-FFF2-40B4-BE49-F238E27FC236}">
              <a16:creationId xmlns:a16="http://schemas.microsoft.com/office/drawing/2014/main" id="{00000000-0008-0000-6100-0000F820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76</xdr:row>
      <xdr:rowOff>1013883</xdr:rowOff>
    </xdr:from>
    <xdr:ext cx="914400" cy="264560"/>
    <xdr:sp macro="" textlink="">
      <xdr:nvSpPr>
        <xdr:cNvPr id="8441" name="TextBox 8440">
          <a:extLst>
            <a:ext uri="{FF2B5EF4-FFF2-40B4-BE49-F238E27FC236}">
              <a16:creationId xmlns:a16="http://schemas.microsoft.com/office/drawing/2014/main" id="{00000000-0008-0000-6100-0000F9200000}"/>
            </a:ext>
          </a:extLst>
        </xdr:cNvPr>
        <xdr:cNvSpPr txBox="1"/>
      </xdr:nvSpPr>
      <xdr:spPr>
        <a:xfrm>
          <a:off x="16380136" y="1349167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8442" name="TextBox 8441">
          <a:extLst>
            <a:ext uri="{FF2B5EF4-FFF2-40B4-BE49-F238E27FC236}">
              <a16:creationId xmlns:a16="http://schemas.microsoft.com/office/drawing/2014/main" id="{00000000-0008-0000-6100-0000FA20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8443" name="TextBox 8442">
          <a:extLst>
            <a:ext uri="{FF2B5EF4-FFF2-40B4-BE49-F238E27FC236}">
              <a16:creationId xmlns:a16="http://schemas.microsoft.com/office/drawing/2014/main" id="{00000000-0008-0000-6100-0000FB20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8444" name="TextBox 8443">
          <a:extLst>
            <a:ext uri="{FF2B5EF4-FFF2-40B4-BE49-F238E27FC236}">
              <a16:creationId xmlns:a16="http://schemas.microsoft.com/office/drawing/2014/main" id="{00000000-0008-0000-6100-0000FC20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8445" name="TextBox 8444">
          <a:extLst>
            <a:ext uri="{FF2B5EF4-FFF2-40B4-BE49-F238E27FC236}">
              <a16:creationId xmlns:a16="http://schemas.microsoft.com/office/drawing/2014/main" id="{00000000-0008-0000-6100-0000FD20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8446" name="TextBox 8445">
          <a:extLst>
            <a:ext uri="{FF2B5EF4-FFF2-40B4-BE49-F238E27FC236}">
              <a16:creationId xmlns:a16="http://schemas.microsoft.com/office/drawing/2014/main" id="{00000000-0008-0000-6100-0000FE20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8447" name="TextBox 8446">
          <a:extLst>
            <a:ext uri="{FF2B5EF4-FFF2-40B4-BE49-F238E27FC236}">
              <a16:creationId xmlns:a16="http://schemas.microsoft.com/office/drawing/2014/main" id="{00000000-0008-0000-6100-0000FF20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8448" name="TextBox 8447">
          <a:extLst>
            <a:ext uri="{FF2B5EF4-FFF2-40B4-BE49-F238E27FC236}">
              <a16:creationId xmlns:a16="http://schemas.microsoft.com/office/drawing/2014/main" id="{00000000-0008-0000-6100-00000021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8449" name="TextBox 8448">
          <a:extLst>
            <a:ext uri="{FF2B5EF4-FFF2-40B4-BE49-F238E27FC236}">
              <a16:creationId xmlns:a16="http://schemas.microsoft.com/office/drawing/2014/main" id="{00000000-0008-0000-6100-00000121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8450" name="TextBox 8449">
          <a:extLst>
            <a:ext uri="{FF2B5EF4-FFF2-40B4-BE49-F238E27FC236}">
              <a16:creationId xmlns:a16="http://schemas.microsoft.com/office/drawing/2014/main" id="{00000000-0008-0000-6100-00000221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8451" name="TextBox 8450">
          <a:extLst>
            <a:ext uri="{FF2B5EF4-FFF2-40B4-BE49-F238E27FC236}">
              <a16:creationId xmlns:a16="http://schemas.microsoft.com/office/drawing/2014/main" id="{00000000-0008-0000-6100-00000321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8452" name="TextBox 8451">
          <a:extLst>
            <a:ext uri="{FF2B5EF4-FFF2-40B4-BE49-F238E27FC236}">
              <a16:creationId xmlns:a16="http://schemas.microsoft.com/office/drawing/2014/main" id="{00000000-0008-0000-6100-00000421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8453" name="TextBox 8452">
          <a:extLst>
            <a:ext uri="{FF2B5EF4-FFF2-40B4-BE49-F238E27FC236}">
              <a16:creationId xmlns:a16="http://schemas.microsoft.com/office/drawing/2014/main" id="{00000000-0008-0000-6100-00000521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8454" name="TextBox 8453">
          <a:extLst>
            <a:ext uri="{FF2B5EF4-FFF2-40B4-BE49-F238E27FC236}">
              <a16:creationId xmlns:a16="http://schemas.microsoft.com/office/drawing/2014/main" id="{00000000-0008-0000-6100-00000621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8455" name="TextBox 8454">
          <a:extLst>
            <a:ext uri="{FF2B5EF4-FFF2-40B4-BE49-F238E27FC236}">
              <a16:creationId xmlns:a16="http://schemas.microsoft.com/office/drawing/2014/main" id="{00000000-0008-0000-6100-00000721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8456" name="TextBox 8455">
          <a:extLst>
            <a:ext uri="{FF2B5EF4-FFF2-40B4-BE49-F238E27FC236}">
              <a16:creationId xmlns:a16="http://schemas.microsoft.com/office/drawing/2014/main" id="{00000000-0008-0000-6100-00000821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8457" name="TextBox 8456">
          <a:extLst>
            <a:ext uri="{FF2B5EF4-FFF2-40B4-BE49-F238E27FC236}">
              <a16:creationId xmlns:a16="http://schemas.microsoft.com/office/drawing/2014/main" id="{00000000-0008-0000-6100-00000921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8458" name="TextBox 8457">
          <a:extLst>
            <a:ext uri="{FF2B5EF4-FFF2-40B4-BE49-F238E27FC236}">
              <a16:creationId xmlns:a16="http://schemas.microsoft.com/office/drawing/2014/main" id="{00000000-0008-0000-6100-00000A21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8459" name="TextBox 8458">
          <a:extLst>
            <a:ext uri="{FF2B5EF4-FFF2-40B4-BE49-F238E27FC236}">
              <a16:creationId xmlns:a16="http://schemas.microsoft.com/office/drawing/2014/main" id="{00000000-0008-0000-6100-00000B21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8460" name="TextBox 8459">
          <a:extLst>
            <a:ext uri="{FF2B5EF4-FFF2-40B4-BE49-F238E27FC236}">
              <a16:creationId xmlns:a16="http://schemas.microsoft.com/office/drawing/2014/main" id="{00000000-0008-0000-6100-00000C21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8461" name="TextBox 8460">
          <a:extLst>
            <a:ext uri="{FF2B5EF4-FFF2-40B4-BE49-F238E27FC236}">
              <a16:creationId xmlns:a16="http://schemas.microsoft.com/office/drawing/2014/main" id="{00000000-0008-0000-6100-00000D21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8462" name="TextBox 8461">
          <a:extLst>
            <a:ext uri="{FF2B5EF4-FFF2-40B4-BE49-F238E27FC236}">
              <a16:creationId xmlns:a16="http://schemas.microsoft.com/office/drawing/2014/main" id="{00000000-0008-0000-6100-00000E21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8463" name="TextBox 8462">
          <a:extLst>
            <a:ext uri="{FF2B5EF4-FFF2-40B4-BE49-F238E27FC236}">
              <a16:creationId xmlns:a16="http://schemas.microsoft.com/office/drawing/2014/main" id="{00000000-0008-0000-6100-00000F21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8464" name="TextBox 8463">
          <a:extLst>
            <a:ext uri="{FF2B5EF4-FFF2-40B4-BE49-F238E27FC236}">
              <a16:creationId xmlns:a16="http://schemas.microsoft.com/office/drawing/2014/main" id="{00000000-0008-0000-6100-00001021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8465" name="TextBox 8464">
          <a:extLst>
            <a:ext uri="{FF2B5EF4-FFF2-40B4-BE49-F238E27FC236}">
              <a16:creationId xmlns:a16="http://schemas.microsoft.com/office/drawing/2014/main" id="{00000000-0008-0000-6100-00001121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8466" name="TextBox 8465">
          <a:extLst>
            <a:ext uri="{FF2B5EF4-FFF2-40B4-BE49-F238E27FC236}">
              <a16:creationId xmlns:a16="http://schemas.microsoft.com/office/drawing/2014/main" id="{00000000-0008-0000-6100-00001221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8467" name="TextBox 8466">
          <a:extLst>
            <a:ext uri="{FF2B5EF4-FFF2-40B4-BE49-F238E27FC236}">
              <a16:creationId xmlns:a16="http://schemas.microsoft.com/office/drawing/2014/main" id="{00000000-0008-0000-6100-00001321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8468" name="TextBox 8467">
          <a:extLst>
            <a:ext uri="{FF2B5EF4-FFF2-40B4-BE49-F238E27FC236}">
              <a16:creationId xmlns:a16="http://schemas.microsoft.com/office/drawing/2014/main" id="{00000000-0008-0000-6100-00001421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8469" name="TextBox 8468">
          <a:extLst>
            <a:ext uri="{FF2B5EF4-FFF2-40B4-BE49-F238E27FC236}">
              <a16:creationId xmlns:a16="http://schemas.microsoft.com/office/drawing/2014/main" id="{00000000-0008-0000-6100-00001521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8470" name="TextBox 8469">
          <a:extLst>
            <a:ext uri="{FF2B5EF4-FFF2-40B4-BE49-F238E27FC236}">
              <a16:creationId xmlns:a16="http://schemas.microsoft.com/office/drawing/2014/main" id="{00000000-0008-0000-6100-00001621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8471" name="TextBox 8470">
          <a:extLst>
            <a:ext uri="{FF2B5EF4-FFF2-40B4-BE49-F238E27FC236}">
              <a16:creationId xmlns:a16="http://schemas.microsoft.com/office/drawing/2014/main" id="{00000000-0008-0000-6100-00001721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8472" name="TextBox 8471">
          <a:extLst>
            <a:ext uri="{FF2B5EF4-FFF2-40B4-BE49-F238E27FC236}">
              <a16:creationId xmlns:a16="http://schemas.microsoft.com/office/drawing/2014/main" id="{00000000-0008-0000-6100-00001821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8473" name="TextBox 8472">
          <a:extLst>
            <a:ext uri="{FF2B5EF4-FFF2-40B4-BE49-F238E27FC236}">
              <a16:creationId xmlns:a16="http://schemas.microsoft.com/office/drawing/2014/main" id="{00000000-0008-0000-6100-00001921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79</xdr:row>
      <xdr:rowOff>0</xdr:rowOff>
    </xdr:from>
    <xdr:ext cx="914400" cy="264560"/>
    <xdr:sp macro="" textlink="">
      <xdr:nvSpPr>
        <xdr:cNvPr id="8474" name="TextBox 8473">
          <a:extLst>
            <a:ext uri="{FF2B5EF4-FFF2-40B4-BE49-F238E27FC236}">
              <a16:creationId xmlns:a16="http://schemas.microsoft.com/office/drawing/2014/main" id="{00000000-0008-0000-6100-00001A210000}"/>
            </a:ext>
          </a:extLst>
        </xdr:cNvPr>
        <xdr:cNvSpPr txBox="1"/>
      </xdr:nvSpPr>
      <xdr:spPr>
        <a:xfrm>
          <a:off x="16380136" y="13845689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79</xdr:row>
      <xdr:rowOff>0</xdr:rowOff>
    </xdr:from>
    <xdr:ext cx="914400" cy="264560"/>
    <xdr:sp macro="" textlink="">
      <xdr:nvSpPr>
        <xdr:cNvPr id="8475" name="TextBox 8474">
          <a:extLst>
            <a:ext uri="{FF2B5EF4-FFF2-40B4-BE49-F238E27FC236}">
              <a16:creationId xmlns:a16="http://schemas.microsoft.com/office/drawing/2014/main" id="{00000000-0008-0000-6100-00001B210000}"/>
            </a:ext>
          </a:extLst>
        </xdr:cNvPr>
        <xdr:cNvSpPr txBox="1"/>
      </xdr:nvSpPr>
      <xdr:spPr>
        <a:xfrm>
          <a:off x="16380136" y="13845689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79</xdr:row>
      <xdr:rowOff>0</xdr:rowOff>
    </xdr:from>
    <xdr:ext cx="914400" cy="264560"/>
    <xdr:sp macro="" textlink="">
      <xdr:nvSpPr>
        <xdr:cNvPr id="8476" name="TextBox 8475">
          <a:extLst>
            <a:ext uri="{FF2B5EF4-FFF2-40B4-BE49-F238E27FC236}">
              <a16:creationId xmlns:a16="http://schemas.microsoft.com/office/drawing/2014/main" id="{00000000-0008-0000-6100-00001C210000}"/>
            </a:ext>
          </a:extLst>
        </xdr:cNvPr>
        <xdr:cNvSpPr txBox="1"/>
      </xdr:nvSpPr>
      <xdr:spPr>
        <a:xfrm>
          <a:off x="16380136" y="13845689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79</xdr:row>
      <xdr:rowOff>0</xdr:rowOff>
    </xdr:from>
    <xdr:ext cx="914400" cy="264560"/>
    <xdr:sp macro="" textlink="">
      <xdr:nvSpPr>
        <xdr:cNvPr id="8477" name="TextBox 8476">
          <a:extLst>
            <a:ext uri="{FF2B5EF4-FFF2-40B4-BE49-F238E27FC236}">
              <a16:creationId xmlns:a16="http://schemas.microsoft.com/office/drawing/2014/main" id="{00000000-0008-0000-6100-00001D210000}"/>
            </a:ext>
          </a:extLst>
        </xdr:cNvPr>
        <xdr:cNvSpPr txBox="1"/>
      </xdr:nvSpPr>
      <xdr:spPr>
        <a:xfrm>
          <a:off x="16380136" y="13845689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478" name="TextBox 8477">
          <a:extLst>
            <a:ext uri="{FF2B5EF4-FFF2-40B4-BE49-F238E27FC236}">
              <a16:creationId xmlns:a16="http://schemas.microsoft.com/office/drawing/2014/main" id="{00000000-0008-0000-6100-00001E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479" name="TextBox 8478">
          <a:extLst>
            <a:ext uri="{FF2B5EF4-FFF2-40B4-BE49-F238E27FC236}">
              <a16:creationId xmlns:a16="http://schemas.microsoft.com/office/drawing/2014/main" id="{00000000-0008-0000-6100-00001F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480" name="TextBox 8479">
          <a:extLst>
            <a:ext uri="{FF2B5EF4-FFF2-40B4-BE49-F238E27FC236}">
              <a16:creationId xmlns:a16="http://schemas.microsoft.com/office/drawing/2014/main" id="{00000000-0008-0000-6100-000020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481" name="TextBox 8480">
          <a:extLst>
            <a:ext uri="{FF2B5EF4-FFF2-40B4-BE49-F238E27FC236}">
              <a16:creationId xmlns:a16="http://schemas.microsoft.com/office/drawing/2014/main" id="{00000000-0008-0000-6100-000021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482" name="TextBox 8481">
          <a:extLst>
            <a:ext uri="{FF2B5EF4-FFF2-40B4-BE49-F238E27FC236}">
              <a16:creationId xmlns:a16="http://schemas.microsoft.com/office/drawing/2014/main" id="{00000000-0008-0000-6100-000022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483" name="TextBox 8482">
          <a:extLst>
            <a:ext uri="{FF2B5EF4-FFF2-40B4-BE49-F238E27FC236}">
              <a16:creationId xmlns:a16="http://schemas.microsoft.com/office/drawing/2014/main" id="{00000000-0008-0000-6100-000023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484" name="TextBox 8483">
          <a:extLst>
            <a:ext uri="{FF2B5EF4-FFF2-40B4-BE49-F238E27FC236}">
              <a16:creationId xmlns:a16="http://schemas.microsoft.com/office/drawing/2014/main" id="{00000000-0008-0000-6100-000024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485" name="TextBox 8484">
          <a:extLst>
            <a:ext uri="{FF2B5EF4-FFF2-40B4-BE49-F238E27FC236}">
              <a16:creationId xmlns:a16="http://schemas.microsoft.com/office/drawing/2014/main" id="{00000000-0008-0000-6100-000025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8486" name="TextBox 8485">
          <a:extLst>
            <a:ext uri="{FF2B5EF4-FFF2-40B4-BE49-F238E27FC236}">
              <a16:creationId xmlns:a16="http://schemas.microsoft.com/office/drawing/2014/main" id="{00000000-0008-0000-6100-00002621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8487" name="TextBox 8486">
          <a:extLst>
            <a:ext uri="{FF2B5EF4-FFF2-40B4-BE49-F238E27FC236}">
              <a16:creationId xmlns:a16="http://schemas.microsoft.com/office/drawing/2014/main" id="{00000000-0008-0000-6100-00002721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8488" name="TextBox 8487">
          <a:extLst>
            <a:ext uri="{FF2B5EF4-FFF2-40B4-BE49-F238E27FC236}">
              <a16:creationId xmlns:a16="http://schemas.microsoft.com/office/drawing/2014/main" id="{00000000-0008-0000-6100-00002821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8489" name="TextBox 8488">
          <a:extLst>
            <a:ext uri="{FF2B5EF4-FFF2-40B4-BE49-F238E27FC236}">
              <a16:creationId xmlns:a16="http://schemas.microsoft.com/office/drawing/2014/main" id="{00000000-0008-0000-6100-00002921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79</xdr:row>
      <xdr:rowOff>0</xdr:rowOff>
    </xdr:from>
    <xdr:ext cx="914400" cy="264560"/>
    <xdr:sp macro="" textlink="">
      <xdr:nvSpPr>
        <xdr:cNvPr id="8490" name="TextBox 8489">
          <a:extLst>
            <a:ext uri="{FF2B5EF4-FFF2-40B4-BE49-F238E27FC236}">
              <a16:creationId xmlns:a16="http://schemas.microsoft.com/office/drawing/2014/main" id="{00000000-0008-0000-6100-00002A210000}"/>
            </a:ext>
          </a:extLst>
        </xdr:cNvPr>
        <xdr:cNvSpPr txBox="1"/>
      </xdr:nvSpPr>
      <xdr:spPr>
        <a:xfrm>
          <a:off x="16380136" y="13845689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79</xdr:row>
      <xdr:rowOff>0</xdr:rowOff>
    </xdr:from>
    <xdr:ext cx="914400" cy="264560"/>
    <xdr:sp macro="" textlink="">
      <xdr:nvSpPr>
        <xdr:cNvPr id="8491" name="TextBox 8490">
          <a:extLst>
            <a:ext uri="{FF2B5EF4-FFF2-40B4-BE49-F238E27FC236}">
              <a16:creationId xmlns:a16="http://schemas.microsoft.com/office/drawing/2014/main" id="{00000000-0008-0000-6100-00002B210000}"/>
            </a:ext>
          </a:extLst>
        </xdr:cNvPr>
        <xdr:cNvSpPr txBox="1"/>
      </xdr:nvSpPr>
      <xdr:spPr>
        <a:xfrm>
          <a:off x="16380136" y="13845689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79</xdr:row>
      <xdr:rowOff>0</xdr:rowOff>
    </xdr:from>
    <xdr:ext cx="914400" cy="264560"/>
    <xdr:sp macro="" textlink="">
      <xdr:nvSpPr>
        <xdr:cNvPr id="8492" name="TextBox 8491">
          <a:extLst>
            <a:ext uri="{FF2B5EF4-FFF2-40B4-BE49-F238E27FC236}">
              <a16:creationId xmlns:a16="http://schemas.microsoft.com/office/drawing/2014/main" id="{00000000-0008-0000-6100-00002C210000}"/>
            </a:ext>
          </a:extLst>
        </xdr:cNvPr>
        <xdr:cNvSpPr txBox="1"/>
      </xdr:nvSpPr>
      <xdr:spPr>
        <a:xfrm>
          <a:off x="16380136" y="13845689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79</xdr:row>
      <xdr:rowOff>0</xdr:rowOff>
    </xdr:from>
    <xdr:ext cx="914400" cy="264560"/>
    <xdr:sp macro="" textlink="">
      <xdr:nvSpPr>
        <xdr:cNvPr id="8493" name="TextBox 8492">
          <a:extLst>
            <a:ext uri="{FF2B5EF4-FFF2-40B4-BE49-F238E27FC236}">
              <a16:creationId xmlns:a16="http://schemas.microsoft.com/office/drawing/2014/main" id="{00000000-0008-0000-6100-00002D210000}"/>
            </a:ext>
          </a:extLst>
        </xdr:cNvPr>
        <xdr:cNvSpPr txBox="1"/>
      </xdr:nvSpPr>
      <xdr:spPr>
        <a:xfrm>
          <a:off x="16380136" y="13845689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494" name="TextBox 8493">
          <a:extLst>
            <a:ext uri="{FF2B5EF4-FFF2-40B4-BE49-F238E27FC236}">
              <a16:creationId xmlns:a16="http://schemas.microsoft.com/office/drawing/2014/main" id="{00000000-0008-0000-6100-00002E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495" name="TextBox 8494">
          <a:extLst>
            <a:ext uri="{FF2B5EF4-FFF2-40B4-BE49-F238E27FC236}">
              <a16:creationId xmlns:a16="http://schemas.microsoft.com/office/drawing/2014/main" id="{00000000-0008-0000-6100-00002F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496" name="TextBox 8495">
          <a:extLst>
            <a:ext uri="{FF2B5EF4-FFF2-40B4-BE49-F238E27FC236}">
              <a16:creationId xmlns:a16="http://schemas.microsoft.com/office/drawing/2014/main" id="{00000000-0008-0000-6100-000030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497" name="TextBox 8496">
          <a:extLst>
            <a:ext uri="{FF2B5EF4-FFF2-40B4-BE49-F238E27FC236}">
              <a16:creationId xmlns:a16="http://schemas.microsoft.com/office/drawing/2014/main" id="{00000000-0008-0000-6100-000031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498" name="TextBox 8497">
          <a:extLst>
            <a:ext uri="{FF2B5EF4-FFF2-40B4-BE49-F238E27FC236}">
              <a16:creationId xmlns:a16="http://schemas.microsoft.com/office/drawing/2014/main" id="{00000000-0008-0000-6100-000032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499" name="TextBox 8498">
          <a:extLst>
            <a:ext uri="{FF2B5EF4-FFF2-40B4-BE49-F238E27FC236}">
              <a16:creationId xmlns:a16="http://schemas.microsoft.com/office/drawing/2014/main" id="{00000000-0008-0000-6100-000033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500" name="TextBox 8499">
          <a:extLst>
            <a:ext uri="{FF2B5EF4-FFF2-40B4-BE49-F238E27FC236}">
              <a16:creationId xmlns:a16="http://schemas.microsoft.com/office/drawing/2014/main" id="{00000000-0008-0000-6100-000034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501" name="TextBox 8500">
          <a:extLst>
            <a:ext uri="{FF2B5EF4-FFF2-40B4-BE49-F238E27FC236}">
              <a16:creationId xmlns:a16="http://schemas.microsoft.com/office/drawing/2014/main" id="{00000000-0008-0000-6100-000035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8502" name="TextBox 8501">
          <a:extLst>
            <a:ext uri="{FF2B5EF4-FFF2-40B4-BE49-F238E27FC236}">
              <a16:creationId xmlns:a16="http://schemas.microsoft.com/office/drawing/2014/main" id="{00000000-0008-0000-6100-00003621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8503" name="TextBox 8502">
          <a:extLst>
            <a:ext uri="{FF2B5EF4-FFF2-40B4-BE49-F238E27FC236}">
              <a16:creationId xmlns:a16="http://schemas.microsoft.com/office/drawing/2014/main" id="{00000000-0008-0000-6100-00003721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8504" name="TextBox 8503">
          <a:extLst>
            <a:ext uri="{FF2B5EF4-FFF2-40B4-BE49-F238E27FC236}">
              <a16:creationId xmlns:a16="http://schemas.microsoft.com/office/drawing/2014/main" id="{00000000-0008-0000-6100-00003821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8505" name="TextBox 8504">
          <a:extLst>
            <a:ext uri="{FF2B5EF4-FFF2-40B4-BE49-F238E27FC236}">
              <a16:creationId xmlns:a16="http://schemas.microsoft.com/office/drawing/2014/main" id="{00000000-0008-0000-6100-00003921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8506" name="TextBox 8505">
          <a:extLst>
            <a:ext uri="{FF2B5EF4-FFF2-40B4-BE49-F238E27FC236}">
              <a16:creationId xmlns:a16="http://schemas.microsoft.com/office/drawing/2014/main" id="{00000000-0008-0000-6100-00003A21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8507" name="TextBox 8506">
          <a:extLst>
            <a:ext uri="{FF2B5EF4-FFF2-40B4-BE49-F238E27FC236}">
              <a16:creationId xmlns:a16="http://schemas.microsoft.com/office/drawing/2014/main" id="{00000000-0008-0000-6100-00003B21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8508" name="TextBox 8507">
          <a:extLst>
            <a:ext uri="{FF2B5EF4-FFF2-40B4-BE49-F238E27FC236}">
              <a16:creationId xmlns:a16="http://schemas.microsoft.com/office/drawing/2014/main" id="{00000000-0008-0000-6100-00003C21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8509" name="TextBox 8508">
          <a:extLst>
            <a:ext uri="{FF2B5EF4-FFF2-40B4-BE49-F238E27FC236}">
              <a16:creationId xmlns:a16="http://schemas.microsoft.com/office/drawing/2014/main" id="{00000000-0008-0000-6100-00003D21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510" name="TextBox 8509">
          <a:extLst>
            <a:ext uri="{FF2B5EF4-FFF2-40B4-BE49-F238E27FC236}">
              <a16:creationId xmlns:a16="http://schemas.microsoft.com/office/drawing/2014/main" id="{00000000-0008-0000-6100-00003E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511" name="TextBox 8510">
          <a:extLst>
            <a:ext uri="{FF2B5EF4-FFF2-40B4-BE49-F238E27FC236}">
              <a16:creationId xmlns:a16="http://schemas.microsoft.com/office/drawing/2014/main" id="{00000000-0008-0000-6100-00003F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512" name="TextBox 8511">
          <a:extLst>
            <a:ext uri="{FF2B5EF4-FFF2-40B4-BE49-F238E27FC236}">
              <a16:creationId xmlns:a16="http://schemas.microsoft.com/office/drawing/2014/main" id="{00000000-0008-0000-6100-000040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513" name="TextBox 8512">
          <a:extLst>
            <a:ext uri="{FF2B5EF4-FFF2-40B4-BE49-F238E27FC236}">
              <a16:creationId xmlns:a16="http://schemas.microsoft.com/office/drawing/2014/main" id="{00000000-0008-0000-6100-000041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514" name="TextBox 8513">
          <a:extLst>
            <a:ext uri="{FF2B5EF4-FFF2-40B4-BE49-F238E27FC236}">
              <a16:creationId xmlns:a16="http://schemas.microsoft.com/office/drawing/2014/main" id="{00000000-0008-0000-6100-000042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515" name="TextBox 8514">
          <a:extLst>
            <a:ext uri="{FF2B5EF4-FFF2-40B4-BE49-F238E27FC236}">
              <a16:creationId xmlns:a16="http://schemas.microsoft.com/office/drawing/2014/main" id="{00000000-0008-0000-6100-000043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516" name="TextBox 8515">
          <a:extLst>
            <a:ext uri="{FF2B5EF4-FFF2-40B4-BE49-F238E27FC236}">
              <a16:creationId xmlns:a16="http://schemas.microsoft.com/office/drawing/2014/main" id="{00000000-0008-0000-6100-000044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517" name="TextBox 8516">
          <a:extLst>
            <a:ext uri="{FF2B5EF4-FFF2-40B4-BE49-F238E27FC236}">
              <a16:creationId xmlns:a16="http://schemas.microsoft.com/office/drawing/2014/main" id="{00000000-0008-0000-6100-000045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79</xdr:row>
      <xdr:rowOff>0</xdr:rowOff>
    </xdr:from>
    <xdr:ext cx="914400" cy="264560"/>
    <xdr:sp macro="" textlink="">
      <xdr:nvSpPr>
        <xdr:cNvPr id="8518" name="TextBox 8517">
          <a:extLst>
            <a:ext uri="{FF2B5EF4-FFF2-40B4-BE49-F238E27FC236}">
              <a16:creationId xmlns:a16="http://schemas.microsoft.com/office/drawing/2014/main" id="{00000000-0008-0000-6100-000046210000}"/>
            </a:ext>
          </a:extLst>
        </xdr:cNvPr>
        <xdr:cNvSpPr txBox="1"/>
      </xdr:nvSpPr>
      <xdr:spPr>
        <a:xfrm>
          <a:off x="16380136" y="13845689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79</xdr:row>
      <xdr:rowOff>0</xdr:rowOff>
    </xdr:from>
    <xdr:ext cx="914400" cy="264560"/>
    <xdr:sp macro="" textlink="">
      <xdr:nvSpPr>
        <xdr:cNvPr id="8519" name="TextBox 8518">
          <a:extLst>
            <a:ext uri="{FF2B5EF4-FFF2-40B4-BE49-F238E27FC236}">
              <a16:creationId xmlns:a16="http://schemas.microsoft.com/office/drawing/2014/main" id="{00000000-0008-0000-6100-000047210000}"/>
            </a:ext>
          </a:extLst>
        </xdr:cNvPr>
        <xdr:cNvSpPr txBox="1"/>
      </xdr:nvSpPr>
      <xdr:spPr>
        <a:xfrm>
          <a:off x="16380136" y="13845689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79</xdr:row>
      <xdr:rowOff>0</xdr:rowOff>
    </xdr:from>
    <xdr:ext cx="914400" cy="264560"/>
    <xdr:sp macro="" textlink="">
      <xdr:nvSpPr>
        <xdr:cNvPr id="8520" name="TextBox 8519">
          <a:extLst>
            <a:ext uri="{FF2B5EF4-FFF2-40B4-BE49-F238E27FC236}">
              <a16:creationId xmlns:a16="http://schemas.microsoft.com/office/drawing/2014/main" id="{00000000-0008-0000-6100-000048210000}"/>
            </a:ext>
          </a:extLst>
        </xdr:cNvPr>
        <xdr:cNvSpPr txBox="1"/>
      </xdr:nvSpPr>
      <xdr:spPr>
        <a:xfrm>
          <a:off x="16380136" y="13845689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79</xdr:row>
      <xdr:rowOff>0</xdr:rowOff>
    </xdr:from>
    <xdr:ext cx="914400" cy="264560"/>
    <xdr:sp macro="" textlink="">
      <xdr:nvSpPr>
        <xdr:cNvPr id="8521" name="TextBox 8520">
          <a:extLst>
            <a:ext uri="{FF2B5EF4-FFF2-40B4-BE49-F238E27FC236}">
              <a16:creationId xmlns:a16="http://schemas.microsoft.com/office/drawing/2014/main" id="{00000000-0008-0000-6100-000049210000}"/>
            </a:ext>
          </a:extLst>
        </xdr:cNvPr>
        <xdr:cNvSpPr txBox="1"/>
      </xdr:nvSpPr>
      <xdr:spPr>
        <a:xfrm>
          <a:off x="16380136" y="13845689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522" name="TextBox 8521">
          <a:extLst>
            <a:ext uri="{FF2B5EF4-FFF2-40B4-BE49-F238E27FC236}">
              <a16:creationId xmlns:a16="http://schemas.microsoft.com/office/drawing/2014/main" id="{00000000-0008-0000-6100-00004A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523" name="TextBox 8522">
          <a:extLst>
            <a:ext uri="{FF2B5EF4-FFF2-40B4-BE49-F238E27FC236}">
              <a16:creationId xmlns:a16="http://schemas.microsoft.com/office/drawing/2014/main" id="{00000000-0008-0000-6100-00004B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524" name="TextBox 8523">
          <a:extLst>
            <a:ext uri="{FF2B5EF4-FFF2-40B4-BE49-F238E27FC236}">
              <a16:creationId xmlns:a16="http://schemas.microsoft.com/office/drawing/2014/main" id="{00000000-0008-0000-6100-00004C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525" name="TextBox 8524">
          <a:extLst>
            <a:ext uri="{FF2B5EF4-FFF2-40B4-BE49-F238E27FC236}">
              <a16:creationId xmlns:a16="http://schemas.microsoft.com/office/drawing/2014/main" id="{00000000-0008-0000-6100-00004D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526" name="TextBox 8525">
          <a:extLst>
            <a:ext uri="{FF2B5EF4-FFF2-40B4-BE49-F238E27FC236}">
              <a16:creationId xmlns:a16="http://schemas.microsoft.com/office/drawing/2014/main" id="{00000000-0008-0000-6100-00004E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527" name="TextBox 8526">
          <a:extLst>
            <a:ext uri="{FF2B5EF4-FFF2-40B4-BE49-F238E27FC236}">
              <a16:creationId xmlns:a16="http://schemas.microsoft.com/office/drawing/2014/main" id="{00000000-0008-0000-6100-00004F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528" name="TextBox 8527">
          <a:extLst>
            <a:ext uri="{FF2B5EF4-FFF2-40B4-BE49-F238E27FC236}">
              <a16:creationId xmlns:a16="http://schemas.microsoft.com/office/drawing/2014/main" id="{00000000-0008-0000-6100-000050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529" name="TextBox 8528">
          <a:extLst>
            <a:ext uri="{FF2B5EF4-FFF2-40B4-BE49-F238E27FC236}">
              <a16:creationId xmlns:a16="http://schemas.microsoft.com/office/drawing/2014/main" id="{00000000-0008-0000-6100-000051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8530" name="TextBox 8529">
          <a:extLst>
            <a:ext uri="{FF2B5EF4-FFF2-40B4-BE49-F238E27FC236}">
              <a16:creationId xmlns:a16="http://schemas.microsoft.com/office/drawing/2014/main" id="{00000000-0008-0000-6100-00005221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8531" name="TextBox 8530">
          <a:extLst>
            <a:ext uri="{FF2B5EF4-FFF2-40B4-BE49-F238E27FC236}">
              <a16:creationId xmlns:a16="http://schemas.microsoft.com/office/drawing/2014/main" id="{00000000-0008-0000-6100-00005321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8532" name="TextBox 8531">
          <a:extLst>
            <a:ext uri="{FF2B5EF4-FFF2-40B4-BE49-F238E27FC236}">
              <a16:creationId xmlns:a16="http://schemas.microsoft.com/office/drawing/2014/main" id="{00000000-0008-0000-6100-00005421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8533" name="TextBox 8532">
          <a:extLst>
            <a:ext uri="{FF2B5EF4-FFF2-40B4-BE49-F238E27FC236}">
              <a16:creationId xmlns:a16="http://schemas.microsoft.com/office/drawing/2014/main" id="{00000000-0008-0000-6100-00005521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79</xdr:row>
      <xdr:rowOff>0</xdr:rowOff>
    </xdr:from>
    <xdr:ext cx="914400" cy="264560"/>
    <xdr:sp macro="" textlink="">
      <xdr:nvSpPr>
        <xdr:cNvPr id="8534" name="TextBox 8533">
          <a:extLst>
            <a:ext uri="{FF2B5EF4-FFF2-40B4-BE49-F238E27FC236}">
              <a16:creationId xmlns:a16="http://schemas.microsoft.com/office/drawing/2014/main" id="{00000000-0008-0000-6100-000056210000}"/>
            </a:ext>
          </a:extLst>
        </xdr:cNvPr>
        <xdr:cNvSpPr txBox="1"/>
      </xdr:nvSpPr>
      <xdr:spPr>
        <a:xfrm>
          <a:off x="16380136" y="13845689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79</xdr:row>
      <xdr:rowOff>0</xdr:rowOff>
    </xdr:from>
    <xdr:ext cx="914400" cy="264560"/>
    <xdr:sp macro="" textlink="">
      <xdr:nvSpPr>
        <xdr:cNvPr id="8535" name="TextBox 8534">
          <a:extLst>
            <a:ext uri="{FF2B5EF4-FFF2-40B4-BE49-F238E27FC236}">
              <a16:creationId xmlns:a16="http://schemas.microsoft.com/office/drawing/2014/main" id="{00000000-0008-0000-6100-000057210000}"/>
            </a:ext>
          </a:extLst>
        </xdr:cNvPr>
        <xdr:cNvSpPr txBox="1"/>
      </xdr:nvSpPr>
      <xdr:spPr>
        <a:xfrm>
          <a:off x="16380136" y="13845689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79</xdr:row>
      <xdr:rowOff>0</xdr:rowOff>
    </xdr:from>
    <xdr:ext cx="914400" cy="264560"/>
    <xdr:sp macro="" textlink="">
      <xdr:nvSpPr>
        <xdr:cNvPr id="8536" name="TextBox 8535">
          <a:extLst>
            <a:ext uri="{FF2B5EF4-FFF2-40B4-BE49-F238E27FC236}">
              <a16:creationId xmlns:a16="http://schemas.microsoft.com/office/drawing/2014/main" id="{00000000-0008-0000-6100-000058210000}"/>
            </a:ext>
          </a:extLst>
        </xdr:cNvPr>
        <xdr:cNvSpPr txBox="1"/>
      </xdr:nvSpPr>
      <xdr:spPr>
        <a:xfrm>
          <a:off x="16380136" y="13845689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79</xdr:row>
      <xdr:rowOff>0</xdr:rowOff>
    </xdr:from>
    <xdr:ext cx="914400" cy="264560"/>
    <xdr:sp macro="" textlink="">
      <xdr:nvSpPr>
        <xdr:cNvPr id="8537" name="TextBox 8536">
          <a:extLst>
            <a:ext uri="{FF2B5EF4-FFF2-40B4-BE49-F238E27FC236}">
              <a16:creationId xmlns:a16="http://schemas.microsoft.com/office/drawing/2014/main" id="{00000000-0008-0000-6100-000059210000}"/>
            </a:ext>
          </a:extLst>
        </xdr:cNvPr>
        <xdr:cNvSpPr txBox="1"/>
      </xdr:nvSpPr>
      <xdr:spPr>
        <a:xfrm>
          <a:off x="16380136" y="13845689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538" name="TextBox 8537">
          <a:extLst>
            <a:ext uri="{FF2B5EF4-FFF2-40B4-BE49-F238E27FC236}">
              <a16:creationId xmlns:a16="http://schemas.microsoft.com/office/drawing/2014/main" id="{00000000-0008-0000-6100-00005A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539" name="TextBox 8538">
          <a:extLst>
            <a:ext uri="{FF2B5EF4-FFF2-40B4-BE49-F238E27FC236}">
              <a16:creationId xmlns:a16="http://schemas.microsoft.com/office/drawing/2014/main" id="{00000000-0008-0000-6100-00005B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540" name="TextBox 8539">
          <a:extLst>
            <a:ext uri="{FF2B5EF4-FFF2-40B4-BE49-F238E27FC236}">
              <a16:creationId xmlns:a16="http://schemas.microsoft.com/office/drawing/2014/main" id="{00000000-0008-0000-6100-00005C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541" name="TextBox 8540">
          <a:extLst>
            <a:ext uri="{FF2B5EF4-FFF2-40B4-BE49-F238E27FC236}">
              <a16:creationId xmlns:a16="http://schemas.microsoft.com/office/drawing/2014/main" id="{00000000-0008-0000-6100-00005D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542" name="TextBox 8541">
          <a:extLst>
            <a:ext uri="{FF2B5EF4-FFF2-40B4-BE49-F238E27FC236}">
              <a16:creationId xmlns:a16="http://schemas.microsoft.com/office/drawing/2014/main" id="{00000000-0008-0000-6100-00005E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543" name="TextBox 8542">
          <a:extLst>
            <a:ext uri="{FF2B5EF4-FFF2-40B4-BE49-F238E27FC236}">
              <a16:creationId xmlns:a16="http://schemas.microsoft.com/office/drawing/2014/main" id="{00000000-0008-0000-6100-00005F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544" name="TextBox 8543">
          <a:extLst>
            <a:ext uri="{FF2B5EF4-FFF2-40B4-BE49-F238E27FC236}">
              <a16:creationId xmlns:a16="http://schemas.microsoft.com/office/drawing/2014/main" id="{00000000-0008-0000-6100-000060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545" name="TextBox 8544">
          <a:extLst>
            <a:ext uri="{FF2B5EF4-FFF2-40B4-BE49-F238E27FC236}">
              <a16:creationId xmlns:a16="http://schemas.microsoft.com/office/drawing/2014/main" id="{00000000-0008-0000-6100-000061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8546" name="TextBox 8545">
          <a:extLst>
            <a:ext uri="{FF2B5EF4-FFF2-40B4-BE49-F238E27FC236}">
              <a16:creationId xmlns:a16="http://schemas.microsoft.com/office/drawing/2014/main" id="{00000000-0008-0000-6100-00006221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8547" name="TextBox 8546">
          <a:extLst>
            <a:ext uri="{FF2B5EF4-FFF2-40B4-BE49-F238E27FC236}">
              <a16:creationId xmlns:a16="http://schemas.microsoft.com/office/drawing/2014/main" id="{00000000-0008-0000-6100-00006321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8548" name="TextBox 8547">
          <a:extLst>
            <a:ext uri="{FF2B5EF4-FFF2-40B4-BE49-F238E27FC236}">
              <a16:creationId xmlns:a16="http://schemas.microsoft.com/office/drawing/2014/main" id="{00000000-0008-0000-6100-00006421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8549" name="TextBox 8548">
          <a:extLst>
            <a:ext uri="{FF2B5EF4-FFF2-40B4-BE49-F238E27FC236}">
              <a16:creationId xmlns:a16="http://schemas.microsoft.com/office/drawing/2014/main" id="{00000000-0008-0000-6100-00006521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8550" name="TextBox 8549">
          <a:extLst>
            <a:ext uri="{FF2B5EF4-FFF2-40B4-BE49-F238E27FC236}">
              <a16:creationId xmlns:a16="http://schemas.microsoft.com/office/drawing/2014/main" id="{00000000-0008-0000-6100-00006621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8551" name="TextBox 8550">
          <a:extLst>
            <a:ext uri="{FF2B5EF4-FFF2-40B4-BE49-F238E27FC236}">
              <a16:creationId xmlns:a16="http://schemas.microsoft.com/office/drawing/2014/main" id="{00000000-0008-0000-6100-00006721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8552" name="TextBox 8551">
          <a:extLst>
            <a:ext uri="{FF2B5EF4-FFF2-40B4-BE49-F238E27FC236}">
              <a16:creationId xmlns:a16="http://schemas.microsoft.com/office/drawing/2014/main" id="{00000000-0008-0000-6100-00006821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8553" name="TextBox 8552">
          <a:extLst>
            <a:ext uri="{FF2B5EF4-FFF2-40B4-BE49-F238E27FC236}">
              <a16:creationId xmlns:a16="http://schemas.microsoft.com/office/drawing/2014/main" id="{00000000-0008-0000-6100-00006921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554" name="TextBox 8553">
          <a:extLst>
            <a:ext uri="{FF2B5EF4-FFF2-40B4-BE49-F238E27FC236}">
              <a16:creationId xmlns:a16="http://schemas.microsoft.com/office/drawing/2014/main" id="{00000000-0008-0000-6100-00006A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555" name="TextBox 8554">
          <a:extLst>
            <a:ext uri="{FF2B5EF4-FFF2-40B4-BE49-F238E27FC236}">
              <a16:creationId xmlns:a16="http://schemas.microsoft.com/office/drawing/2014/main" id="{00000000-0008-0000-6100-00006B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556" name="TextBox 8555">
          <a:extLst>
            <a:ext uri="{FF2B5EF4-FFF2-40B4-BE49-F238E27FC236}">
              <a16:creationId xmlns:a16="http://schemas.microsoft.com/office/drawing/2014/main" id="{00000000-0008-0000-6100-00006C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557" name="TextBox 8556">
          <a:extLst>
            <a:ext uri="{FF2B5EF4-FFF2-40B4-BE49-F238E27FC236}">
              <a16:creationId xmlns:a16="http://schemas.microsoft.com/office/drawing/2014/main" id="{00000000-0008-0000-6100-00006D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558" name="TextBox 8557">
          <a:extLst>
            <a:ext uri="{FF2B5EF4-FFF2-40B4-BE49-F238E27FC236}">
              <a16:creationId xmlns:a16="http://schemas.microsoft.com/office/drawing/2014/main" id="{00000000-0008-0000-6100-00006E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559" name="TextBox 8558">
          <a:extLst>
            <a:ext uri="{FF2B5EF4-FFF2-40B4-BE49-F238E27FC236}">
              <a16:creationId xmlns:a16="http://schemas.microsoft.com/office/drawing/2014/main" id="{00000000-0008-0000-6100-00006F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560" name="TextBox 8559">
          <a:extLst>
            <a:ext uri="{FF2B5EF4-FFF2-40B4-BE49-F238E27FC236}">
              <a16:creationId xmlns:a16="http://schemas.microsoft.com/office/drawing/2014/main" id="{00000000-0008-0000-6100-000070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561" name="TextBox 8560">
          <a:extLst>
            <a:ext uri="{FF2B5EF4-FFF2-40B4-BE49-F238E27FC236}">
              <a16:creationId xmlns:a16="http://schemas.microsoft.com/office/drawing/2014/main" id="{00000000-0008-0000-6100-000071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562" name="TextBox 8561">
          <a:extLst>
            <a:ext uri="{FF2B5EF4-FFF2-40B4-BE49-F238E27FC236}">
              <a16:creationId xmlns:a16="http://schemas.microsoft.com/office/drawing/2014/main" id="{00000000-0008-0000-6100-000072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563" name="TextBox 8562">
          <a:extLst>
            <a:ext uri="{FF2B5EF4-FFF2-40B4-BE49-F238E27FC236}">
              <a16:creationId xmlns:a16="http://schemas.microsoft.com/office/drawing/2014/main" id="{00000000-0008-0000-6100-000073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564" name="TextBox 8563">
          <a:extLst>
            <a:ext uri="{FF2B5EF4-FFF2-40B4-BE49-F238E27FC236}">
              <a16:creationId xmlns:a16="http://schemas.microsoft.com/office/drawing/2014/main" id="{00000000-0008-0000-6100-000074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565" name="TextBox 8564">
          <a:extLst>
            <a:ext uri="{FF2B5EF4-FFF2-40B4-BE49-F238E27FC236}">
              <a16:creationId xmlns:a16="http://schemas.microsoft.com/office/drawing/2014/main" id="{00000000-0008-0000-6100-000075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566" name="TextBox 8565">
          <a:extLst>
            <a:ext uri="{FF2B5EF4-FFF2-40B4-BE49-F238E27FC236}">
              <a16:creationId xmlns:a16="http://schemas.microsoft.com/office/drawing/2014/main" id="{00000000-0008-0000-6100-000076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567" name="TextBox 8566">
          <a:extLst>
            <a:ext uri="{FF2B5EF4-FFF2-40B4-BE49-F238E27FC236}">
              <a16:creationId xmlns:a16="http://schemas.microsoft.com/office/drawing/2014/main" id="{00000000-0008-0000-6100-000077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568" name="TextBox 8567">
          <a:extLst>
            <a:ext uri="{FF2B5EF4-FFF2-40B4-BE49-F238E27FC236}">
              <a16:creationId xmlns:a16="http://schemas.microsoft.com/office/drawing/2014/main" id="{00000000-0008-0000-6100-000078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569" name="TextBox 8568">
          <a:extLst>
            <a:ext uri="{FF2B5EF4-FFF2-40B4-BE49-F238E27FC236}">
              <a16:creationId xmlns:a16="http://schemas.microsoft.com/office/drawing/2014/main" id="{00000000-0008-0000-6100-000079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570" name="TextBox 8569">
          <a:extLst>
            <a:ext uri="{FF2B5EF4-FFF2-40B4-BE49-F238E27FC236}">
              <a16:creationId xmlns:a16="http://schemas.microsoft.com/office/drawing/2014/main" id="{00000000-0008-0000-6100-00007A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571" name="TextBox 8570">
          <a:extLst>
            <a:ext uri="{FF2B5EF4-FFF2-40B4-BE49-F238E27FC236}">
              <a16:creationId xmlns:a16="http://schemas.microsoft.com/office/drawing/2014/main" id="{00000000-0008-0000-6100-00007B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572" name="TextBox 8571">
          <a:extLst>
            <a:ext uri="{FF2B5EF4-FFF2-40B4-BE49-F238E27FC236}">
              <a16:creationId xmlns:a16="http://schemas.microsoft.com/office/drawing/2014/main" id="{00000000-0008-0000-6100-00007C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573" name="TextBox 8572">
          <a:extLst>
            <a:ext uri="{FF2B5EF4-FFF2-40B4-BE49-F238E27FC236}">
              <a16:creationId xmlns:a16="http://schemas.microsoft.com/office/drawing/2014/main" id="{00000000-0008-0000-6100-00007D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574" name="TextBox 8573">
          <a:extLst>
            <a:ext uri="{FF2B5EF4-FFF2-40B4-BE49-F238E27FC236}">
              <a16:creationId xmlns:a16="http://schemas.microsoft.com/office/drawing/2014/main" id="{00000000-0008-0000-6100-00007E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575" name="TextBox 8574">
          <a:extLst>
            <a:ext uri="{FF2B5EF4-FFF2-40B4-BE49-F238E27FC236}">
              <a16:creationId xmlns:a16="http://schemas.microsoft.com/office/drawing/2014/main" id="{00000000-0008-0000-6100-00007F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576" name="TextBox 8575">
          <a:extLst>
            <a:ext uri="{FF2B5EF4-FFF2-40B4-BE49-F238E27FC236}">
              <a16:creationId xmlns:a16="http://schemas.microsoft.com/office/drawing/2014/main" id="{00000000-0008-0000-6100-000080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577" name="TextBox 8576">
          <a:extLst>
            <a:ext uri="{FF2B5EF4-FFF2-40B4-BE49-F238E27FC236}">
              <a16:creationId xmlns:a16="http://schemas.microsoft.com/office/drawing/2014/main" id="{00000000-0008-0000-6100-000081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578" name="TextBox 8577">
          <a:extLst>
            <a:ext uri="{FF2B5EF4-FFF2-40B4-BE49-F238E27FC236}">
              <a16:creationId xmlns:a16="http://schemas.microsoft.com/office/drawing/2014/main" id="{00000000-0008-0000-6100-000082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579" name="TextBox 8578">
          <a:extLst>
            <a:ext uri="{FF2B5EF4-FFF2-40B4-BE49-F238E27FC236}">
              <a16:creationId xmlns:a16="http://schemas.microsoft.com/office/drawing/2014/main" id="{00000000-0008-0000-6100-000083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580" name="TextBox 8579">
          <a:extLst>
            <a:ext uri="{FF2B5EF4-FFF2-40B4-BE49-F238E27FC236}">
              <a16:creationId xmlns:a16="http://schemas.microsoft.com/office/drawing/2014/main" id="{00000000-0008-0000-6100-000084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581" name="TextBox 8580">
          <a:extLst>
            <a:ext uri="{FF2B5EF4-FFF2-40B4-BE49-F238E27FC236}">
              <a16:creationId xmlns:a16="http://schemas.microsoft.com/office/drawing/2014/main" id="{00000000-0008-0000-6100-000085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582" name="TextBox 8581">
          <a:extLst>
            <a:ext uri="{FF2B5EF4-FFF2-40B4-BE49-F238E27FC236}">
              <a16:creationId xmlns:a16="http://schemas.microsoft.com/office/drawing/2014/main" id="{00000000-0008-0000-6100-000086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583" name="TextBox 8582">
          <a:extLst>
            <a:ext uri="{FF2B5EF4-FFF2-40B4-BE49-F238E27FC236}">
              <a16:creationId xmlns:a16="http://schemas.microsoft.com/office/drawing/2014/main" id="{00000000-0008-0000-6100-000087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584" name="TextBox 8583">
          <a:extLst>
            <a:ext uri="{FF2B5EF4-FFF2-40B4-BE49-F238E27FC236}">
              <a16:creationId xmlns:a16="http://schemas.microsoft.com/office/drawing/2014/main" id="{00000000-0008-0000-6100-000088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2294</xdr:colOff>
      <xdr:row>80</xdr:row>
      <xdr:rowOff>267123</xdr:rowOff>
    </xdr:from>
    <xdr:ext cx="914400" cy="264560"/>
    <xdr:sp macro="" textlink="">
      <xdr:nvSpPr>
        <xdr:cNvPr id="8585" name="TextBox 8584">
          <a:extLst>
            <a:ext uri="{FF2B5EF4-FFF2-40B4-BE49-F238E27FC236}">
              <a16:creationId xmlns:a16="http://schemas.microsoft.com/office/drawing/2014/main" id="{00000000-0008-0000-6100-000089210000}"/>
            </a:ext>
          </a:extLst>
        </xdr:cNvPr>
        <xdr:cNvSpPr txBox="1"/>
      </xdr:nvSpPr>
      <xdr:spPr>
        <a:xfrm>
          <a:off x="16383800" y="14131780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r>
            <a:rPr lang="en-ZA" sz="1100" b="1" i="0" u="none" strike="noStrike">
              <a:solidFill>
                <a:schemeClr val="tx1"/>
              </a:solidFill>
              <a:effectLst/>
              <a:latin typeface="+mn-lt"/>
              <a:ea typeface="+mn-ea"/>
              <a:cs typeface="+mn-cs"/>
            </a:rPr>
            <a:t>Nil</a:t>
          </a:r>
          <a:r>
            <a:rPr lang="en-ZA"/>
            <a:t> </a:t>
          </a:r>
          <a:endParaRPr lang="en-US" sz="1100"/>
        </a:p>
      </xdr:txBody>
    </xdr:sp>
    <xdr:clientData/>
  </xdr:oneCellAnchor>
  <xdr:oneCellAnchor>
    <xdr:from>
      <xdr:col>17</xdr:col>
      <xdr:colOff>2347383</xdr:colOff>
      <xdr:row>80</xdr:row>
      <xdr:rowOff>1013883</xdr:rowOff>
    </xdr:from>
    <xdr:ext cx="914400" cy="264560"/>
    <xdr:sp macro="" textlink="">
      <xdr:nvSpPr>
        <xdr:cNvPr id="8586" name="TextBox 8585">
          <a:extLst>
            <a:ext uri="{FF2B5EF4-FFF2-40B4-BE49-F238E27FC236}">
              <a16:creationId xmlns:a16="http://schemas.microsoft.com/office/drawing/2014/main" id="{00000000-0008-0000-6100-00008A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587" name="TextBox 8586">
          <a:extLst>
            <a:ext uri="{FF2B5EF4-FFF2-40B4-BE49-F238E27FC236}">
              <a16:creationId xmlns:a16="http://schemas.microsoft.com/office/drawing/2014/main" id="{00000000-0008-0000-6100-00008B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588" name="TextBox 8587">
          <a:extLst>
            <a:ext uri="{FF2B5EF4-FFF2-40B4-BE49-F238E27FC236}">
              <a16:creationId xmlns:a16="http://schemas.microsoft.com/office/drawing/2014/main" id="{00000000-0008-0000-6100-00008C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589" name="TextBox 8588">
          <a:extLst>
            <a:ext uri="{FF2B5EF4-FFF2-40B4-BE49-F238E27FC236}">
              <a16:creationId xmlns:a16="http://schemas.microsoft.com/office/drawing/2014/main" id="{00000000-0008-0000-6100-00008D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590" name="TextBox 8589">
          <a:extLst>
            <a:ext uri="{FF2B5EF4-FFF2-40B4-BE49-F238E27FC236}">
              <a16:creationId xmlns:a16="http://schemas.microsoft.com/office/drawing/2014/main" id="{00000000-0008-0000-6100-00008E21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591" name="TextBox 8590">
          <a:extLst>
            <a:ext uri="{FF2B5EF4-FFF2-40B4-BE49-F238E27FC236}">
              <a16:creationId xmlns:a16="http://schemas.microsoft.com/office/drawing/2014/main" id="{00000000-0008-0000-6100-00008F21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592" name="TextBox 8591">
          <a:extLst>
            <a:ext uri="{FF2B5EF4-FFF2-40B4-BE49-F238E27FC236}">
              <a16:creationId xmlns:a16="http://schemas.microsoft.com/office/drawing/2014/main" id="{00000000-0008-0000-6100-00009021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593" name="TextBox 8592">
          <a:extLst>
            <a:ext uri="{FF2B5EF4-FFF2-40B4-BE49-F238E27FC236}">
              <a16:creationId xmlns:a16="http://schemas.microsoft.com/office/drawing/2014/main" id="{00000000-0008-0000-6100-00009121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594" name="TextBox 8593">
          <a:extLst>
            <a:ext uri="{FF2B5EF4-FFF2-40B4-BE49-F238E27FC236}">
              <a16:creationId xmlns:a16="http://schemas.microsoft.com/office/drawing/2014/main" id="{00000000-0008-0000-6100-000092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595" name="TextBox 8594">
          <a:extLst>
            <a:ext uri="{FF2B5EF4-FFF2-40B4-BE49-F238E27FC236}">
              <a16:creationId xmlns:a16="http://schemas.microsoft.com/office/drawing/2014/main" id="{00000000-0008-0000-6100-000093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596" name="TextBox 8595">
          <a:extLst>
            <a:ext uri="{FF2B5EF4-FFF2-40B4-BE49-F238E27FC236}">
              <a16:creationId xmlns:a16="http://schemas.microsoft.com/office/drawing/2014/main" id="{00000000-0008-0000-6100-000094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597" name="TextBox 8596">
          <a:extLst>
            <a:ext uri="{FF2B5EF4-FFF2-40B4-BE49-F238E27FC236}">
              <a16:creationId xmlns:a16="http://schemas.microsoft.com/office/drawing/2014/main" id="{00000000-0008-0000-6100-000095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598" name="TextBox 8597">
          <a:extLst>
            <a:ext uri="{FF2B5EF4-FFF2-40B4-BE49-F238E27FC236}">
              <a16:creationId xmlns:a16="http://schemas.microsoft.com/office/drawing/2014/main" id="{00000000-0008-0000-6100-00009621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599" name="TextBox 8598">
          <a:extLst>
            <a:ext uri="{FF2B5EF4-FFF2-40B4-BE49-F238E27FC236}">
              <a16:creationId xmlns:a16="http://schemas.microsoft.com/office/drawing/2014/main" id="{00000000-0008-0000-6100-00009721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600" name="TextBox 8599">
          <a:extLst>
            <a:ext uri="{FF2B5EF4-FFF2-40B4-BE49-F238E27FC236}">
              <a16:creationId xmlns:a16="http://schemas.microsoft.com/office/drawing/2014/main" id="{00000000-0008-0000-6100-00009821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601" name="TextBox 8600">
          <a:extLst>
            <a:ext uri="{FF2B5EF4-FFF2-40B4-BE49-F238E27FC236}">
              <a16:creationId xmlns:a16="http://schemas.microsoft.com/office/drawing/2014/main" id="{00000000-0008-0000-6100-00009921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602" name="TextBox 8601">
          <a:extLst>
            <a:ext uri="{FF2B5EF4-FFF2-40B4-BE49-F238E27FC236}">
              <a16:creationId xmlns:a16="http://schemas.microsoft.com/office/drawing/2014/main" id="{00000000-0008-0000-6100-00009A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603" name="TextBox 8602">
          <a:extLst>
            <a:ext uri="{FF2B5EF4-FFF2-40B4-BE49-F238E27FC236}">
              <a16:creationId xmlns:a16="http://schemas.microsoft.com/office/drawing/2014/main" id="{00000000-0008-0000-6100-00009B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604" name="TextBox 8603">
          <a:extLst>
            <a:ext uri="{FF2B5EF4-FFF2-40B4-BE49-F238E27FC236}">
              <a16:creationId xmlns:a16="http://schemas.microsoft.com/office/drawing/2014/main" id="{00000000-0008-0000-6100-00009C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605" name="TextBox 8604">
          <a:extLst>
            <a:ext uri="{FF2B5EF4-FFF2-40B4-BE49-F238E27FC236}">
              <a16:creationId xmlns:a16="http://schemas.microsoft.com/office/drawing/2014/main" id="{00000000-0008-0000-6100-00009D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606" name="TextBox 8605">
          <a:extLst>
            <a:ext uri="{FF2B5EF4-FFF2-40B4-BE49-F238E27FC236}">
              <a16:creationId xmlns:a16="http://schemas.microsoft.com/office/drawing/2014/main" id="{00000000-0008-0000-6100-00009E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607" name="TextBox 8606">
          <a:extLst>
            <a:ext uri="{FF2B5EF4-FFF2-40B4-BE49-F238E27FC236}">
              <a16:creationId xmlns:a16="http://schemas.microsoft.com/office/drawing/2014/main" id="{00000000-0008-0000-6100-00009F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608" name="TextBox 8607">
          <a:extLst>
            <a:ext uri="{FF2B5EF4-FFF2-40B4-BE49-F238E27FC236}">
              <a16:creationId xmlns:a16="http://schemas.microsoft.com/office/drawing/2014/main" id="{00000000-0008-0000-6100-0000A0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609" name="TextBox 8608">
          <a:extLst>
            <a:ext uri="{FF2B5EF4-FFF2-40B4-BE49-F238E27FC236}">
              <a16:creationId xmlns:a16="http://schemas.microsoft.com/office/drawing/2014/main" id="{00000000-0008-0000-6100-0000A1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610" name="TextBox 8609">
          <a:extLst>
            <a:ext uri="{FF2B5EF4-FFF2-40B4-BE49-F238E27FC236}">
              <a16:creationId xmlns:a16="http://schemas.microsoft.com/office/drawing/2014/main" id="{00000000-0008-0000-6100-0000A2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611" name="TextBox 8610">
          <a:extLst>
            <a:ext uri="{FF2B5EF4-FFF2-40B4-BE49-F238E27FC236}">
              <a16:creationId xmlns:a16="http://schemas.microsoft.com/office/drawing/2014/main" id="{00000000-0008-0000-6100-0000A3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612" name="TextBox 8611">
          <a:extLst>
            <a:ext uri="{FF2B5EF4-FFF2-40B4-BE49-F238E27FC236}">
              <a16:creationId xmlns:a16="http://schemas.microsoft.com/office/drawing/2014/main" id="{00000000-0008-0000-6100-0000A4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613" name="TextBox 8612">
          <a:extLst>
            <a:ext uri="{FF2B5EF4-FFF2-40B4-BE49-F238E27FC236}">
              <a16:creationId xmlns:a16="http://schemas.microsoft.com/office/drawing/2014/main" id="{00000000-0008-0000-6100-0000A5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614" name="TextBox 8613">
          <a:extLst>
            <a:ext uri="{FF2B5EF4-FFF2-40B4-BE49-F238E27FC236}">
              <a16:creationId xmlns:a16="http://schemas.microsoft.com/office/drawing/2014/main" id="{00000000-0008-0000-6100-0000A621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615" name="TextBox 8614">
          <a:extLst>
            <a:ext uri="{FF2B5EF4-FFF2-40B4-BE49-F238E27FC236}">
              <a16:creationId xmlns:a16="http://schemas.microsoft.com/office/drawing/2014/main" id="{00000000-0008-0000-6100-0000A721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616" name="TextBox 8615">
          <a:extLst>
            <a:ext uri="{FF2B5EF4-FFF2-40B4-BE49-F238E27FC236}">
              <a16:creationId xmlns:a16="http://schemas.microsoft.com/office/drawing/2014/main" id="{00000000-0008-0000-6100-0000A821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617" name="TextBox 8616">
          <a:extLst>
            <a:ext uri="{FF2B5EF4-FFF2-40B4-BE49-F238E27FC236}">
              <a16:creationId xmlns:a16="http://schemas.microsoft.com/office/drawing/2014/main" id="{00000000-0008-0000-6100-0000A921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618" name="TextBox 8617">
          <a:extLst>
            <a:ext uri="{FF2B5EF4-FFF2-40B4-BE49-F238E27FC236}">
              <a16:creationId xmlns:a16="http://schemas.microsoft.com/office/drawing/2014/main" id="{00000000-0008-0000-6100-0000AA21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619" name="TextBox 8618">
          <a:extLst>
            <a:ext uri="{FF2B5EF4-FFF2-40B4-BE49-F238E27FC236}">
              <a16:creationId xmlns:a16="http://schemas.microsoft.com/office/drawing/2014/main" id="{00000000-0008-0000-6100-0000AB21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620" name="TextBox 8619">
          <a:extLst>
            <a:ext uri="{FF2B5EF4-FFF2-40B4-BE49-F238E27FC236}">
              <a16:creationId xmlns:a16="http://schemas.microsoft.com/office/drawing/2014/main" id="{00000000-0008-0000-6100-0000AC21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621" name="TextBox 8620">
          <a:extLst>
            <a:ext uri="{FF2B5EF4-FFF2-40B4-BE49-F238E27FC236}">
              <a16:creationId xmlns:a16="http://schemas.microsoft.com/office/drawing/2014/main" id="{00000000-0008-0000-6100-0000AD21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622" name="TextBox 8621">
          <a:extLst>
            <a:ext uri="{FF2B5EF4-FFF2-40B4-BE49-F238E27FC236}">
              <a16:creationId xmlns:a16="http://schemas.microsoft.com/office/drawing/2014/main" id="{00000000-0008-0000-6100-0000AE21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623" name="TextBox 8622">
          <a:extLst>
            <a:ext uri="{FF2B5EF4-FFF2-40B4-BE49-F238E27FC236}">
              <a16:creationId xmlns:a16="http://schemas.microsoft.com/office/drawing/2014/main" id="{00000000-0008-0000-6100-0000AF21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624" name="TextBox 8623">
          <a:extLst>
            <a:ext uri="{FF2B5EF4-FFF2-40B4-BE49-F238E27FC236}">
              <a16:creationId xmlns:a16="http://schemas.microsoft.com/office/drawing/2014/main" id="{00000000-0008-0000-6100-0000B021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625" name="TextBox 8624">
          <a:extLst>
            <a:ext uri="{FF2B5EF4-FFF2-40B4-BE49-F238E27FC236}">
              <a16:creationId xmlns:a16="http://schemas.microsoft.com/office/drawing/2014/main" id="{00000000-0008-0000-6100-0000B121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626" name="TextBox 8625">
          <a:extLst>
            <a:ext uri="{FF2B5EF4-FFF2-40B4-BE49-F238E27FC236}">
              <a16:creationId xmlns:a16="http://schemas.microsoft.com/office/drawing/2014/main" id="{00000000-0008-0000-6100-0000B2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627" name="TextBox 8626">
          <a:extLst>
            <a:ext uri="{FF2B5EF4-FFF2-40B4-BE49-F238E27FC236}">
              <a16:creationId xmlns:a16="http://schemas.microsoft.com/office/drawing/2014/main" id="{00000000-0008-0000-6100-0000B3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628" name="TextBox 8627">
          <a:extLst>
            <a:ext uri="{FF2B5EF4-FFF2-40B4-BE49-F238E27FC236}">
              <a16:creationId xmlns:a16="http://schemas.microsoft.com/office/drawing/2014/main" id="{00000000-0008-0000-6100-0000B4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629" name="TextBox 8628">
          <a:extLst>
            <a:ext uri="{FF2B5EF4-FFF2-40B4-BE49-F238E27FC236}">
              <a16:creationId xmlns:a16="http://schemas.microsoft.com/office/drawing/2014/main" id="{00000000-0008-0000-6100-0000B5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630" name="TextBox 8629">
          <a:extLst>
            <a:ext uri="{FF2B5EF4-FFF2-40B4-BE49-F238E27FC236}">
              <a16:creationId xmlns:a16="http://schemas.microsoft.com/office/drawing/2014/main" id="{00000000-0008-0000-6100-0000B6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631" name="TextBox 8630">
          <a:extLst>
            <a:ext uri="{FF2B5EF4-FFF2-40B4-BE49-F238E27FC236}">
              <a16:creationId xmlns:a16="http://schemas.microsoft.com/office/drawing/2014/main" id="{00000000-0008-0000-6100-0000B7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632" name="TextBox 8631">
          <a:extLst>
            <a:ext uri="{FF2B5EF4-FFF2-40B4-BE49-F238E27FC236}">
              <a16:creationId xmlns:a16="http://schemas.microsoft.com/office/drawing/2014/main" id="{00000000-0008-0000-6100-0000B8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633" name="TextBox 8632">
          <a:extLst>
            <a:ext uri="{FF2B5EF4-FFF2-40B4-BE49-F238E27FC236}">
              <a16:creationId xmlns:a16="http://schemas.microsoft.com/office/drawing/2014/main" id="{00000000-0008-0000-6100-0000B9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634" name="TextBox 8633">
          <a:extLst>
            <a:ext uri="{FF2B5EF4-FFF2-40B4-BE49-F238E27FC236}">
              <a16:creationId xmlns:a16="http://schemas.microsoft.com/office/drawing/2014/main" id="{00000000-0008-0000-6100-0000BA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635" name="TextBox 8634">
          <a:extLst>
            <a:ext uri="{FF2B5EF4-FFF2-40B4-BE49-F238E27FC236}">
              <a16:creationId xmlns:a16="http://schemas.microsoft.com/office/drawing/2014/main" id="{00000000-0008-0000-6100-0000BB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636" name="TextBox 8635">
          <a:extLst>
            <a:ext uri="{FF2B5EF4-FFF2-40B4-BE49-F238E27FC236}">
              <a16:creationId xmlns:a16="http://schemas.microsoft.com/office/drawing/2014/main" id="{00000000-0008-0000-6100-0000BC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637" name="TextBox 8636">
          <a:extLst>
            <a:ext uri="{FF2B5EF4-FFF2-40B4-BE49-F238E27FC236}">
              <a16:creationId xmlns:a16="http://schemas.microsoft.com/office/drawing/2014/main" id="{00000000-0008-0000-6100-0000BD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638" name="TextBox 8637">
          <a:extLst>
            <a:ext uri="{FF2B5EF4-FFF2-40B4-BE49-F238E27FC236}">
              <a16:creationId xmlns:a16="http://schemas.microsoft.com/office/drawing/2014/main" id="{00000000-0008-0000-6100-0000BE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639" name="TextBox 8638">
          <a:extLst>
            <a:ext uri="{FF2B5EF4-FFF2-40B4-BE49-F238E27FC236}">
              <a16:creationId xmlns:a16="http://schemas.microsoft.com/office/drawing/2014/main" id="{00000000-0008-0000-6100-0000BF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640" name="TextBox 8639">
          <a:extLst>
            <a:ext uri="{FF2B5EF4-FFF2-40B4-BE49-F238E27FC236}">
              <a16:creationId xmlns:a16="http://schemas.microsoft.com/office/drawing/2014/main" id="{00000000-0008-0000-6100-0000C0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641" name="TextBox 8640">
          <a:extLst>
            <a:ext uri="{FF2B5EF4-FFF2-40B4-BE49-F238E27FC236}">
              <a16:creationId xmlns:a16="http://schemas.microsoft.com/office/drawing/2014/main" id="{00000000-0008-0000-6100-0000C1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642" name="TextBox 8641">
          <a:extLst>
            <a:ext uri="{FF2B5EF4-FFF2-40B4-BE49-F238E27FC236}">
              <a16:creationId xmlns:a16="http://schemas.microsoft.com/office/drawing/2014/main" id="{00000000-0008-0000-6100-0000C2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643" name="TextBox 8642">
          <a:extLst>
            <a:ext uri="{FF2B5EF4-FFF2-40B4-BE49-F238E27FC236}">
              <a16:creationId xmlns:a16="http://schemas.microsoft.com/office/drawing/2014/main" id="{00000000-0008-0000-6100-0000C3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644" name="TextBox 8643">
          <a:extLst>
            <a:ext uri="{FF2B5EF4-FFF2-40B4-BE49-F238E27FC236}">
              <a16:creationId xmlns:a16="http://schemas.microsoft.com/office/drawing/2014/main" id="{00000000-0008-0000-6100-0000C4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645" name="TextBox 8644">
          <a:extLst>
            <a:ext uri="{FF2B5EF4-FFF2-40B4-BE49-F238E27FC236}">
              <a16:creationId xmlns:a16="http://schemas.microsoft.com/office/drawing/2014/main" id="{00000000-0008-0000-6100-0000C5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646" name="TextBox 8645">
          <a:extLst>
            <a:ext uri="{FF2B5EF4-FFF2-40B4-BE49-F238E27FC236}">
              <a16:creationId xmlns:a16="http://schemas.microsoft.com/office/drawing/2014/main" id="{00000000-0008-0000-6100-0000C6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647" name="TextBox 8646">
          <a:extLst>
            <a:ext uri="{FF2B5EF4-FFF2-40B4-BE49-F238E27FC236}">
              <a16:creationId xmlns:a16="http://schemas.microsoft.com/office/drawing/2014/main" id="{00000000-0008-0000-6100-0000C7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648" name="TextBox 8647">
          <a:extLst>
            <a:ext uri="{FF2B5EF4-FFF2-40B4-BE49-F238E27FC236}">
              <a16:creationId xmlns:a16="http://schemas.microsoft.com/office/drawing/2014/main" id="{00000000-0008-0000-6100-0000C8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649" name="TextBox 8648">
          <a:extLst>
            <a:ext uri="{FF2B5EF4-FFF2-40B4-BE49-F238E27FC236}">
              <a16:creationId xmlns:a16="http://schemas.microsoft.com/office/drawing/2014/main" id="{00000000-0008-0000-6100-0000C9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650" name="TextBox 8649">
          <a:extLst>
            <a:ext uri="{FF2B5EF4-FFF2-40B4-BE49-F238E27FC236}">
              <a16:creationId xmlns:a16="http://schemas.microsoft.com/office/drawing/2014/main" id="{00000000-0008-0000-6100-0000CA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651" name="TextBox 8650">
          <a:extLst>
            <a:ext uri="{FF2B5EF4-FFF2-40B4-BE49-F238E27FC236}">
              <a16:creationId xmlns:a16="http://schemas.microsoft.com/office/drawing/2014/main" id="{00000000-0008-0000-6100-0000CB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652" name="TextBox 8651">
          <a:extLst>
            <a:ext uri="{FF2B5EF4-FFF2-40B4-BE49-F238E27FC236}">
              <a16:creationId xmlns:a16="http://schemas.microsoft.com/office/drawing/2014/main" id="{00000000-0008-0000-6100-0000CC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653" name="TextBox 8652">
          <a:extLst>
            <a:ext uri="{FF2B5EF4-FFF2-40B4-BE49-F238E27FC236}">
              <a16:creationId xmlns:a16="http://schemas.microsoft.com/office/drawing/2014/main" id="{00000000-0008-0000-6100-0000CD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654" name="TextBox 8653">
          <a:extLst>
            <a:ext uri="{FF2B5EF4-FFF2-40B4-BE49-F238E27FC236}">
              <a16:creationId xmlns:a16="http://schemas.microsoft.com/office/drawing/2014/main" id="{00000000-0008-0000-6100-0000CE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655" name="TextBox 8654">
          <a:extLst>
            <a:ext uri="{FF2B5EF4-FFF2-40B4-BE49-F238E27FC236}">
              <a16:creationId xmlns:a16="http://schemas.microsoft.com/office/drawing/2014/main" id="{00000000-0008-0000-6100-0000CF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656" name="TextBox 8655">
          <a:extLst>
            <a:ext uri="{FF2B5EF4-FFF2-40B4-BE49-F238E27FC236}">
              <a16:creationId xmlns:a16="http://schemas.microsoft.com/office/drawing/2014/main" id="{00000000-0008-0000-6100-0000D0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657" name="TextBox 8656">
          <a:extLst>
            <a:ext uri="{FF2B5EF4-FFF2-40B4-BE49-F238E27FC236}">
              <a16:creationId xmlns:a16="http://schemas.microsoft.com/office/drawing/2014/main" id="{00000000-0008-0000-6100-0000D1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658" name="TextBox 8657">
          <a:extLst>
            <a:ext uri="{FF2B5EF4-FFF2-40B4-BE49-F238E27FC236}">
              <a16:creationId xmlns:a16="http://schemas.microsoft.com/office/drawing/2014/main" id="{00000000-0008-0000-6100-0000D2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659" name="TextBox 8658">
          <a:extLst>
            <a:ext uri="{FF2B5EF4-FFF2-40B4-BE49-F238E27FC236}">
              <a16:creationId xmlns:a16="http://schemas.microsoft.com/office/drawing/2014/main" id="{00000000-0008-0000-6100-0000D3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660" name="TextBox 8659">
          <a:extLst>
            <a:ext uri="{FF2B5EF4-FFF2-40B4-BE49-F238E27FC236}">
              <a16:creationId xmlns:a16="http://schemas.microsoft.com/office/drawing/2014/main" id="{00000000-0008-0000-6100-0000D4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661" name="TextBox 8660">
          <a:extLst>
            <a:ext uri="{FF2B5EF4-FFF2-40B4-BE49-F238E27FC236}">
              <a16:creationId xmlns:a16="http://schemas.microsoft.com/office/drawing/2014/main" id="{00000000-0008-0000-6100-0000D5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662" name="TextBox 8661">
          <a:extLst>
            <a:ext uri="{FF2B5EF4-FFF2-40B4-BE49-F238E27FC236}">
              <a16:creationId xmlns:a16="http://schemas.microsoft.com/office/drawing/2014/main" id="{00000000-0008-0000-6100-0000D6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663" name="TextBox 8662">
          <a:extLst>
            <a:ext uri="{FF2B5EF4-FFF2-40B4-BE49-F238E27FC236}">
              <a16:creationId xmlns:a16="http://schemas.microsoft.com/office/drawing/2014/main" id="{00000000-0008-0000-6100-0000D7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664" name="TextBox 8663">
          <a:extLst>
            <a:ext uri="{FF2B5EF4-FFF2-40B4-BE49-F238E27FC236}">
              <a16:creationId xmlns:a16="http://schemas.microsoft.com/office/drawing/2014/main" id="{00000000-0008-0000-6100-0000D8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665" name="TextBox 8664">
          <a:extLst>
            <a:ext uri="{FF2B5EF4-FFF2-40B4-BE49-F238E27FC236}">
              <a16:creationId xmlns:a16="http://schemas.microsoft.com/office/drawing/2014/main" id="{00000000-0008-0000-6100-0000D9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666" name="TextBox 8665">
          <a:extLst>
            <a:ext uri="{FF2B5EF4-FFF2-40B4-BE49-F238E27FC236}">
              <a16:creationId xmlns:a16="http://schemas.microsoft.com/office/drawing/2014/main" id="{00000000-0008-0000-6100-0000DA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667" name="TextBox 8666">
          <a:extLst>
            <a:ext uri="{FF2B5EF4-FFF2-40B4-BE49-F238E27FC236}">
              <a16:creationId xmlns:a16="http://schemas.microsoft.com/office/drawing/2014/main" id="{00000000-0008-0000-6100-0000DB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668" name="TextBox 8667">
          <a:extLst>
            <a:ext uri="{FF2B5EF4-FFF2-40B4-BE49-F238E27FC236}">
              <a16:creationId xmlns:a16="http://schemas.microsoft.com/office/drawing/2014/main" id="{00000000-0008-0000-6100-0000DC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669" name="TextBox 8668">
          <a:extLst>
            <a:ext uri="{FF2B5EF4-FFF2-40B4-BE49-F238E27FC236}">
              <a16:creationId xmlns:a16="http://schemas.microsoft.com/office/drawing/2014/main" id="{00000000-0008-0000-6100-0000DD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670" name="TextBox 8669">
          <a:extLst>
            <a:ext uri="{FF2B5EF4-FFF2-40B4-BE49-F238E27FC236}">
              <a16:creationId xmlns:a16="http://schemas.microsoft.com/office/drawing/2014/main" id="{00000000-0008-0000-6100-0000DE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671" name="TextBox 8670">
          <a:extLst>
            <a:ext uri="{FF2B5EF4-FFF2-40B4-BE49-F238E27FC236}">
              <a16:creationId xmlns:a16="http://schemas.microsoft.com/office/drawing/2014/main" id="{00000000-0008-0000-6100-0000DF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672" name="TextBox 8671">
          <a:extLst>
            <a:ext uri="{FF2B5EF4-FFF2-40B4-BE49-F238E27FC236}">
              <a16:creationId xmlns:a16="http://schemas.microsoft.com/office/drawing/2014/main" id="{00000000-0008-0000-6100-0000E0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673" name="TextBox 8672">
          <a:extLst>
            <a:ext uri="{FF2B5EF4-FFF2-40B4-BE49-F238E27FC236}">
              <a16:creationId xmlns:a16="http://schemas.microsoft.com/office/drawing/2014/main" id="{00000000-0008-0000-6100-0000E1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674" name="TextBox 8673">
          <a:extLst>
            <a:ext uri="{FF2B5EF4-FFF2-40B4-BE49-F238E27FC236}">
              <a16:creationId xmlns:a16="http://schemas.microsoft.com/office/drawing/2014/main" id="{00000000-0008-0000-6100-0000E2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675" name="TextBox 8674">
          <a:extLst>
            <a:ext uri="{FF2B5EF4-FFF2-40B4-BE49-F238E27FC236}">
              <a16:creationId xmlns:a16="http://schemas.microsoft.com/office/drawing/2014/main" id="{00000000-0008-0000-6100-0000E3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676" name="TextBox 8675">
          <a:extLst>
            <a:ext uri="{FF2B5EF4-FFF2-40B4-BE49-F238E27FC236}">
              <a16:creationId xmlns:a16="http://schemas.microsoft.com/office/drawing/2014/main" id="{00000000-0008-0000-6100-0000E4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677" name="TextBox 8676">
          <a:extLst>
            <a:ext uri="{FF2B5EF4-FFF2-40B4-BE49-F238E27FC236}">
              <a16:creationId xmlns:a16="http://schemas.microsoft.com/office/drawing/2014/main" id="{00000000-0008-0000-6100-0000E5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678" name="TextBox 8677">
          <a:extLst>
            <a:ext uri="{FF2B5EF4-FFF2-40B4-BE49-F238E27FC236}">
              <a16:creationId xmlns:a16="http://schemas.microsoft.com/office/drawing/2014/main" id="{00000000-0008-0000-6100-0000E6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679" name="TextBox 8678">
          <a:extLst>
            <a:ext uri="{FF2B5EF4-FFF2-40B4-BE49-F238E27FC236}">
              <a16:creationId xmlns:a16="http://schemas.microsoft.com/office/drawing/2014/main" id="{00000000-0008-0000-6100-0000E7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680" name="TextBox 8679">
          <a:extLst>
            <a:ext uri="{FF2B5EF4-FFF2-40B4-BE49-F238E27FC236}">
              <a16:creationId xmlns:a16="http://schemas.microsoft.com/office/drawing/2014/main" id="{00000000-0008-0000-6100-0000E8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681" name="TextBox 8680">
          <a:extLst>
            <a:ext uri="{FF2B5EF4-FFF2-40B4-BE49-F238E27FC236}">
              <a16:creationId xmlns:a16="http://schemas.microsoft.com/office/drawing/2014/main" id="{00000000-0008-0000-6100-0000E9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682" name="TextBox 8681">
          <a:extLst>
            <a:ext uri="{FF2B5EF4-FFF2-40B4-BE49-F238E27FC236}">
              <a16:creationId xmlns:a16="http://schemas.microsoft.com/office/drawing/2014/main" id="{00000000-0008-0000-6100-0000EA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683" name="TextBox 8682">
          <a:extLst>
            <a:ext uri="{FF2B5EF4-FFF2-40B4-BE49-F238E27FC236}">
              <a16:creationId xmlns:a16="http://schemas.microsoft.com/office/drawing/2014/main" id="{00000000-0008-0000-6100-0000EB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684" name="TextBox 8683">
          <a:extLst>
            <a:ext uri="{FF2B5EF4-FFF2-40B4-BE49-F238E27FC236}">
              <a16:creationId xmlns:a16="http://schemas.microsoft.com/office/drawing/2014/main" id="{00000000-0008-0000-6100-0000EC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685" name="TextBox 8684">
          <a:extLst>
            <a:ext uri="{FF2B5EF4-FFF2-40B4-BE49-F238E27FC236}">
              <a16:creationId xmlns:a16="http://schemas.microsoft.com/office/drawing/2014/main" id="{00000000-0008-0000-6100-0000ED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686" name="TextBox 8685">
          <a:extLst>
            <a:ext uri="{FF2B5EF4-FFF2-40B4-BE49-F238E27FC236}">
              <a16:creationId xmlns:a16="http://schemas.microsoft.com/office/drawing/2014/main" id="{00000000-0008-0000-6100-0000EE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687" name="TextBox 8686">
          <a:extLst>
            <a:ext uri="{FF2B5EF4-FFF2-40B4-BE49-F238E27FC236}">
              <a16:creationId xmlns:a16="http://schemas.microsoft.com/office/drawing/2014/main" id="{00000000-0008-0000-6100-0000EF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688" name="TextBox 8687">
          <a:extLst>
            <a:ext uri="{FF2B5EF4-FFF2-40B4-BE49-F238E27FC236}">
              <a16:creationId xmlns:a16="http://schemas.microsoft.com/office/drawing/2014/main" id="{00000000-0008-0000-6100-0000F0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689" name="TextBox 8688">
          <a:extLst>
            <a:ext uri="{FF2B5EF4-FFF2-40B4-BE49-F238E27FC236}">
              <a16:creationId xmlns:a16="http://schemas.microsoft.com/office/drawing/2014/main" id="{00000000-0008-0000-6100-0000F1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690" name="TextBox 8689">
          <a:extLst>
            <a:ext uri="{FF2B5EF4-FFF2-40B4-BE49-F238E27FC236}">
              <a16:creationId xmlns:a16="http://schemas.microsoft.com/office/drawing/2014/main" id="{00000000-0008-0000-6100-0000F2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691" name="TextBox 8690">
          <a:extLst>
            <a:ext uri="{FF2B5EF4-FFF2-40B4-BE49-F238E27FC236}">
              <a16:creationId xmlns:a16="http://schemas.microsoft.com/office/drawing/2014/main" id="{00000000-0008-0000-6100-0000F3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692" name="TextBox 8691">
          <a:extLst>
            <a:ext uri="{FF2B5EF4-FFF2-40B4-BE49-F238E27FC236}">
              <a16:creationId xmlns:a16="http://schemas.microsoft.com/office/drawing/2014/main" id="{00000000-0008-0000-6100-0000F4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693" name="TextBox 8692">
          <a:extLst>
            <a:ext uri="{FF2B5EF4-FFF2-40B4-BE49-F238E27FC236}">
              <a16:creationId xmlns:a16="http://schemas.microsoft.com/office/drawing/2014/main" id="{00000000-0008-0000-6100-0000F5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694" name="TextBox 8693">
          <a:extLst>
            <a:ext uri="{FF2B5EF4-FFF2-40B4-BE49-F238E27FC236}">
              <a16:creationId xmlns:a16="http://schemas.microsoft.com/office/drawing/2014/main" id="{00000000-0008-0000-6100-0000F6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695" name="TextBox 8694">
          <a:extLst>
            <a:ext uri="{FF2B5EF4-FFF2-40B4-BE49-F238E27FC236}">
              <a16:creationId xmlns:a16="http://schemas.microsoft.com/office/drawing/2014/main" id="{00000000-0008-0000-6100-0000F7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696" name="TextBox 8695">
          <a:extLst>
            <a:ext uri="{FF2B5EF4-FFF2-40B4-BE49-F238E27FC236}">
              <a16:creationId xmlns:a16="http://schemas.microsoft.com/office/drawing/2014/main" id="{00000000-0008-0000-6100-0000F8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697" name="TextBox 8696">
          <a:extLst>
            <a:ext uri="{FF2B5EF4-FFF2-40B4-BE49-F238E27FC236}">
              <a16:creationId xmlns:a16="http://schemas.microsoft.com/office/drawing/2014/main" id="{00000000-0008-0000-6100-0000F921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81</xdr:row>
      <xdr:rowOff>0</xdr:rowOff>
    </xdr:from>
    <xdr:ext cx="914400" cy="264560"/>
    <xdr:sp macro="" textlink="">
      <xdr:nvSpPr>
        <xdr:cNvPr id="8698" name="TextBox 8697">
          <a:extLst>
            <a:ext uri="{FF2B5EF4-FFF2-40B4-BE49-F238E27FC236}">
              <a16:creationId xmlns:a16="http://schemas.microsoft.com/office/drawing/2014/main" id="{00000000-0008-0000-6100-0000FA210000}"/>
            </a:ext>
          </a:extLst>
        </xdr:cNvPr>
        <xdr:cNvSpPr txBox="1"/>
      </xdr:nvSpPr>
      <xdr:spPr>
        <a:xfrm>
          <a:off x="16380136" y="1413196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81</xdr:row>
      <xdr:rowOff>0</xdr:rowOff>
    </xdr:from>
    <xdr:ext cx="914400" cy="264560"/>
    <xdr:sp macro="" textlink="">
      <xdr:nvSpPr>
        <xdr:cNvPr id="8699" name="TextBox 8698">
          <a:extLst>
            <a:ext uri="{FF2B5EF4-FFF2-40B4-BE49-F238E27FC236}">
              <a16:creationId xmlns:a16="http://schemas.microsoft.com/office/drawing/2014/main" id="{00000000-0008-0000-6100-0000FB210000}"/>
            </a:ext>
          </a:extLst>
        </xdr:cNvPr>
        <xdr:cNvSpPr txBox="1"/>
      </xdr:nvSpPr>
      <xdr:spPr>
        <a:xfrm>
          <a:off x="16380136" y="1413196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81</xdr:row>
      <xdr:rowOff>0</xdr:rowOff>
    </xdr:from>
    <xdr:ext cx="914400" cy="264560"/>
    <xdr:sp macro="" textlink="">
      <xdr:nvSpPr>
        <xdr:cNvPr id="8700" name="TextBox 8699">
          <a:extLst>
            <a:ext uri="{FF2B5EF4-FFF2-40B4-BE49-F238E27FC236}">
              <a16:creationId xmlns:a16="http://schemas.microsoft.com/office/drawing/2014/main" id="{00000000-0008-0000-6100-0000FC210000}"/>
            </a:ext>
          </a:extLst>
        </xdr:cNvPr>
        <xdr:cNvSpPr txBox="1"/>
      </xdr:nvSpPr>
      <xdr:spPr>
        <a:xfrm>
          <a:off x="16380136" y="1413196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81</xdr:row>
      <xdr:rowOff>0</xdr:rowOff>
    </xdr:from>
    <xdr:ext cx="914400" cy="264560"/>
    <xdr:sp macro="" textlink="">
      <xdr:nvSpPr>
        <xdr:cNvPr id="8701" name="TextBox 8700">
          <a:extLst>
            <a:ext uri="{FF2B5EF4-FFF2-40B4-BE49-F238E27FC236}">
              <a16:creationId xmlns:a16="http://schemas.microsoft.com/office/drawing/2014/main" id="{00000000-0008-0000-6100-0000FD210000}"/>
            </a:ext>
          </a:extLst>
        </xdr:cNvPr>
        <xdr:cNvSpPr txBox="1"/>
      </xdr:nvSpPr>
      <xdr:spPr>
        <a:xfrm>
          <a:off x="16380136" y="1413196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702" name="TextBox 8701">
          <a:extLst>
            <a:ext uri="{FF2B5EF4-FFF2-40B4-BE49-F238E27FC236}">
              <a16:creationId xmlns:a16="http://schemas.microsoft.com/office/drawing/2014/main" id="{00000000-0008-0000-6100-0000FE21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703" name="TextBox 8702">
          <a:extLst>
            <a:ext uri="{FF2B5EF4-FFF2-40B4-BE49-F238E27FC236}">
              <a16:creationId xmlns:a16="http://schemas.microsoft.com/office/drawing/2014/main" id="{00000000-0008-0000-6100-0000FF21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704" name="TextBox 8703">
          <a:extLst>
            <a:ext uri="{FF2B5EF4-FFF2-40B4-BE49-F238E27FC236}">
              <a16:creationId xmlns:a16="http://schemas.microsoft.com/office/drawing/2014/main" id="{00000000-0008-0000-6100-00000022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705" name="TextBox 8704">
          <a:extLst>
            <a:ext uri="{FF2B5EF4-FFF2-40B4-BE49-F238E27FC236}">
              <a16:creationId xmlns:a16="http://schemas.microsoft.com/office/drawing/2014/main" id="{00000000-0008-0000-6100-00000122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706" name="TextBox 8705">
          <a:extLst>
            <a:ext uri="{FF2B5EF4-FFF2-40B4-BE49-F238E27FC236}">
              <a16:creationId xmlns:a16="http://schemas.microsoft.com/office/drawing/2014/main" id="{00000000-0008-0000-6100-00000222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707" name="TextBox 8706">
          <a:extLst>
            <a:ext uri="{FF2B5EF4-FFF2-40B4-BE49-F238E27FC236}">
              <a16:creationId xmlns:a16="http://schemas.microsoft.com/office/drawing/2014/main" id="{00000000-0008-0000-6100-00000322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708" name="TextBox 8707">
          <a:extLst>
            <a:ext uri="{FF2B5EF4-FFF2-40B4-BE49-F238E27FC236}">
              <a16:creationId xmlns:a16="http://schemas.microsoft.com/office/drawing/2014/main" id="{00000000-0008-0000-6100-00000422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709" name="TextBox 8708">
          <a:extLst>
            <a:ext uri="{FF2B5EF4-FFF2-40B4-BE49-F238E27FC236}">
              <a16:creationId xmlns:a16="http://schemas.microsoft.com/office/drawing/2014/main" id="{00000000-0008-0000-6100-00000522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710" name="TextBox 8709">
          <a:extLst>
            <a:ext uri="{FF2B5EF4-FFF2-40B4-BE49-F238E27FC236}">
              <a16:creationId xmlns:a16="http://schemas.microsoft.com/office/drawing/2014/main" id="{00000000-0008-0000-6100-0000062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711" name="TextBox 8710">
          <a:extLst>
            <a:ext uri="{FF2B5EF4-FFF2-40B4-BE49-F238E27FC236}">
              <a16:creationId xmlns:a16="http://schemas.microsoft.com/office/drawing/2014/main" id="{00000000-0008-0000-6100-0000072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712" name="TextBox 8711">
          <a:extLst>
            <a:ext uri="{FF2B5EF4-FFF2-40B4-BE49-F238E27FC236}">
              <a16:creationId xmlns:a16="http://schemas.microsoft.com/office/drawing/2014/main" id="{00000000-0008-0000-6100-0000082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713" name="TextBox 8712">
          <a:extLst>
            <a:ext uri="{FF2B5EF4-FFF2-40B4-BE49-F238E27FC236}">
              <a16:creationId xmlns:a16="http://schemas.microsoft.com/office/drawing/2014/main" id="{00000000-0008-0000-6100-0000092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81</xdr:row>
      <xdr:rowOff>0</xdr:rowOff>
    </xdr:from>
    <xdr:ext cx="914400" cy="264560"/>
    <xdr:sp macro="" textlink="">
      <xdr:nvSpPr>
        <xdr:cNvPr id="8714" name="TextBox 8713">
          <a:extLst>
            <a:ext uri="{FF2B5EF4-FFF2-40B4-BE49-F238E27FC236}">
              <a16:creationId xmlns:a16="http://schemas.microsoft.com/office/drawing/2014/main" id="{00000000-0008-0000-6100-00000A220000}"/>
            </a:ext>
          </a:extLst>
        </xdr:cNvPr>
        <xdr:cNvSpPr txBox="1"/>
      </xdr:nvSpPr>
      <xdr:spPr>
        <a:xfrm>
          <a:off x="16380136" y="1413196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81</xdr:row>
      <xdr:rowOff>0</xdr:rowOff>
    </xdr:from>
    <xdr:ext cx="914400" cy="264560"/>
    <xdr:sp macro="" textlink="">
      <xdr:nvSpPr>
        <xdr:cNvPr id="8715" name="TextBox 8714">
          <a:extLst>
            <a:ext uri="{FF2B5EF4-FFF2-40B4-BE49-F238E27FC236}">
              <a16:creationId xmlns:a16="http://schemas.microsoft.com/office/drawing/2014/main" id="{00000000-0008-0000-6100-00000B220000}"/>
            </a:ext>
          </a:extLst>
        </xdr:cNvPr>
        <xdr:cNvSpPr txBox="1"/>
      </xdr:nvSpPr>
      <xdr:spPr>
        <a:xfrm>
          <a:off x="16380136" y="1413196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81</xdr:row>
      <xdr:rowOff>0</xdr:rowOff>
    </xdr:from>
    <xdr:ext cx="914400" cy="264560"/>
    <xdr:sp macro="" textlink="">
      <xdr:nvSpPr>
        <xdr:cNvPr id="8716" name="TextBox 8715">
          <a:extLst>
            <a:ext uri="{FF2B5EF4-FFF2-40B4-BE49-F238E27FC236}">
              <a16:creationId xmlns:a16="http://schemas.microsoft.com/office/drawing/2014/main" id="{00000000-0008-0000-6100-00000C220000}"/>
            </a:ext>
          </a:extLst>
        </xdr:cNvPr>
        <xdr:cNvSpPr txBox="1"/>
      </xdr:nvSpPr>
      <xdr:spPr>
        <a:xfrm>
          <a:off x="16380136" y="1413196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81</xdr:row>
      <xdr:rowOff>0</xdr:rowOff>
    </xdr:from>
    <xdr:ext cx="914400" cy="264560"/>
    <xdr:sp macro="" textlink="">
      <xdr:nvSpPr>
        <xdr:cNvPr id="8717" name="TextBox 8716">
          <a:extLst>
            <a:ext uri="{FF2B5EF4-FFF2-40B4-BE49-F238E27FC236}">
              <a16:creationId xmlns:a16="http://schemas.microsoft.com/office/drawing/2014/main" id="{00000000-0008-0000-6100-00000D220000}"/>
            </a:ext>
          </a:extLst>
        </xdr:cNvPr>
        <xdr:cNvSpPr txBox="1"/>
      </xdr:nvSpPr>
      <xdr:spPr>
        <a:xfrm>
          <a:off x="16380136" y="1413196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718" name="TextBox 8717">
          <a:extLst>
            <a:ext uri="{FF2B5EF4-FFF2-40B4-BE49-F238E27FC236}">
              <a16:creationId xmlns:a16="http://schemas.microsoft.com/office/drawing/2014/main" id="{00000000-0008-0000-6100-00000E22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719" name="TextBox 8718">
          <a:extLst>
            <a:ext uri="{FF2B5EF4-FFF2-40B4-BE49-F238E27FC236}">
              <a16:creationId xmlns:a16="http://schemas.microsoft.com/office/drawing/2014/main" id="{00000000-0008-0000-6100-00000F22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720" name="TextBox 8719">
          <a:extLst>
            <a:ext uri="{FF2B5EF4-FFF2-40B4-BE49-F238E27FC236}">
              <a16:creationId xmlns:a16="http://schemas.microsoft.com/office/drawing/2014/main" id="{00000000-0008-0000-6100-00001022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721" name="TextBox 8720">
          <a:extLst>
            <a:ext uri="{FF2B5EF4-FFF2-40B4-BE49-F238E27FC236}">
              <a16:creationId xmlns:a16="http://schemas.microsoft.com/office/drawing/2014/main" id="{00000000-0008-0000-6100-00001122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722" name="TextBox 8721">
          <a:extLst>
            <a:ext uri="{FF2B5EF4-FFF2-40B4-BE49-F238E27FC236}">
              <a16:creationId xmlns:a16="http://schemas.microsoft.com/office/drawing/2014/main" id="{00000000-0008-0000-6100-00001222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723" name="TextBox 8722">
          <a:extLst>
            <a:ext uri="{FF2B5EF4-FFF2-40B4-BE49-F238E27FC236}">
              <a16:creationId xmlns:a16="http://schemas.microsoft.com/office/drawing/2014/main" id="{00000000-0008-0000-6100-00001322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724" name="TextBox 8723">
          <a:extLst>
            <a:ext uri="{FF2B5EF4-FFF2-40B4-BE49-F238E27FC236}">
              <a16:creationId xmlns:a16="http://schemas.microsoft.com/office/drawing/2014/main" id="{00000000-0008-0000-6100-00001422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725" name="TextBox 8724">
          <a:extLst>
            <a:ext uri="{FF2B5EF4-FFF2-40B4-BE49-F238E27FC236}">
              <a16:creationId xmlns:a16="http://schemas.microsoft.com/office/drawing/2014/main" id="{00000000-0008-0000-6100-00001522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726" name="TextBox 8725">
          <a:extLst>
            <a:ext uri="{FF2B5EF4-FFF2-40B4-BE49-F238E27FC236}">
              <a16:creationId xmlns:a16="http://schemas.microsoft.com/office/drawing/2014/main" id="{00000000-0008-0000-6100-0000162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727" name="TextBox 8726">
          <a:extLst>
            <a:ext uri="{FF2B5EF4-FFF2-40B4-BE49-F238E27FC236}">
              <a16:creationId xmlns:a16="http://schemas.microsoft.com/office/drawing/2014/main" id="{00000000-0008-0000-6100-0000172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728" name="TextBox 8727">
          <a:extLst>
            <a:ext uri="{FF2B5EF4-FFF2-40B4-BE49-F238E27FC236}">
              <a16:creationId xmlns:a16="http://schemas.microsoft.com/office/drawing/2014/main" id="{00000000-0008-0000-6100-0000182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729" name="TextBox 8728">
          <a:extLst>
            <a:ext uri="{FF2B5EF4-FFF2-40B4-BE49-F238E27FC236}">
              <a16:creationId xmlns:a16="http://schemas.microsoft.com/office/drawing/2014/main" id="{00000000-0008-0000-6100-0000192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730" name="TextBox 8729">
          <a:extLst>
            <a:ext uri="{FF2B5EF4-FFF2-40B4-BE49-F238E27FC236}">
              <a16:creationId xmlns:a16="http://schemas.microsoft.com/office/drawing/2014/main" id="{00000000-0008-0000-6100-00001A2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731" name="TextBox 8730">
          <a:extLst>
            <a:ext uri="{FF2B5EF4-FFF2-40B4-BE49-F238E27FC236}">
              <a16:creationId xmlns:a16="http://schemas.microsoft.com/office/drawing/2014/main" id="{00000000-0008-0000-6100-00001B2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732" name="TextBox 8731">
          <a:extLst>
            <a:ext uri="{FF2B5EF4-FFF2-40B4-BE49-F238E27FC236}">
              <a16:creationId xmlns:a16="http://schemas.microsoft.com/office/drawing/2014/main" id="{00000000-0008-0000-6100-00001C2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733" name="TextBox 8732">
          <a:extLst>
            <a:ext uri="{FF2B5EF4-FFF2-40B4-BE49-F238E27FC236}">
              <a16:creationId xmlns:a16="http://schemas.microsoft.com/office/drawing/2014/main" id="{00000000-0008-0000-6100-00001D2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734" name="TextBox 8733">
          <a:extLst>
            <a:ext uri="{FF2B5EF4-FFF2-40B4-BE49-F238E27FC236}">
              <a16:creationId xmlns:a16="http://schemas.microsoft.com/office/drawing/2014/main" id="{00000000-0008-0000-6100-00001E22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735" name="TextBox 8734">
          <a:extLst>
            <a:ext uri="{FF2B5EF4-FFF2-40B4-BE49-F238E27FC236}">
              <a16:creationId xmlns:a16="http://schemas.microsoft.com/office/drawing/2014/main" id="{00000000-0008-0000-6100-00001F22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736" name="TextBox 8735">
          <a:extLst>
            <a:ext uri="{FF2B5EF4-FFF2-40B4-BE49-F238E27FC236}">
              <a16:creationId xmlns:a16="http://schemas.microsoft.com/office/drawing/2014/main" id="{00000000-0008-0000-6100-00002022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737" name="TextBox 8736">
          <a:extLst>
            <a:ext uri="{FF2B5EF4-FFF2-40B4-BE49-F238E27FC236}">
              <a16:creationId xmlns:a16="http://schemas.microsoft.com/office/drawing/2014/main" id="{00000000-0008-0000-6100-00002122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738" name="TextBox 8737">
          <a:extLst>
            <a:ext uri="{FF2B5EF4-FFF2-40B4-BE49-F238E27FC236}">
              <a16:creationId xmlns:a16="http://schemas.microsoft.com/office/drawing/2014/main" id="{00000000-0008-0000-6100-00002222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739" name="TextBox 8738">
          <a:extLst>
            <a:ext uri="{FF2B5EF4-FFF2-40B4-BE49-F238E27FC236}">
              <a16:creationId xmlns:a16="http://schemas.microsoft.com/office/drawing/2014/main" id="{00000000-0008-0000-6100-00002322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740" name="TextBox 8739">
          <a:extLst>
            <a:ext uri="{FF2B5EF4-FFF2-40B4-BE49-F238E27FC236}">
              <a16:creationId xmlns:a16="http://schemas.microsoft.com/office/drawing/2014/main" id="{00000000-0008-0000-6100-00002422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741" name="TextBox 8740">
          <a:extLst>
            <a:ext uri="{FF2B5EF4-FFF2-40B4-BE49-F238E27FC236}">
              <a16:creationId xmlns:a16="http://schemas.microsoft.com/office/drawing/2014/main" id="{00000000-0008-0000-6100-00002522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81</xdr:row>
      <xdr:rowOff>0</xdr:rowOff>
    </xdr:from>
    <xdr:ext cx="914400" cy="264560"/>
    <xdr:sp macro="" textlink="">
      <xdr:nvSpPr>
        <xdr:cNvPr id="8742" name="TextBox 8741">
          <a:extLst>
            <a:ext uri="{FF2B5EF4-FFF2-40B4-BE49-F238E27FC236}">
              <a16:creationId xmlns:a16="http://schemas.microsoft.com/office/drawing/2014/main" id="{00000000-0008-0000-6100-000026220000}"/>
            </a:ext>
          </a:extLst>
        </xdr:cNvPr>
        <xdr:cNvSpPr txBox="1"/>
      </xdr:nvSpPr>
      <xdr:spPr>
        <a:xfrm>
          <a:off x="16380136" y="1413196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81</xdr:row>
      <xdr:rowOff>0</xdr:rowOff>
    </xdr:from>
    <xdr:ext cx="914400" cy="264560"/>
    <xdr:sp macro="" textlink="">
      <xdr:nvSpPr>
        <xdr:cNvPr id="8743" name="TextBox 8742">
          <a:extLst>
            <a:ext uri="{FF2B5EF4-FFF2-40B4-BE49-F238E27FC236}">
              <a16:creationId xmlns:a16="http://schemas.microsoft.com/office/drawing/2014/main" id="{00000000-0008-0000-6100-000027220000}"/>
            </a:ext>
          </a:extLst>
        </xdr:cNvPr>
        <xdr:cNvSpPr txBox="1"/>
      </xdr:nvSpPr>
      <xdr:spPr>
        <a:xfrm>
          <a:off x="16380136" y="1413196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81</xdr:row>
      <xdr:rowOff>0</xdr:rowOff>
    </xdr:from>
    <xdr:ext cx="914400" cy="264560"/>
    <xdr:sp macro="" textlink="">
      <xdr:nvSpPr>
        <xdr:cNvPr id="8744" name="TextBox 8743">
          <a:extLst>
            <a:ext uri="{FF2B5EF4-FFF2-40B4-BE49-F238E27FC236}">
              <a16:creationId xmlns:a16="http://schemas.microsoft.com/office/drawing/2014/main" id="{00000000-0008-0000-6100-000028220000}"/>
            </a:ext>
          </a:extLst>
        </xdr:cNvPr>
        <xdr:cNvSpPr txBox="1"/>
      </xdr:nvSpPr>
      <xdr:spPr>
        <a:xfrm>
          <a:off x="16380136" y="1413196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81</xdr:row>
      <xdr:rowOff>0</xdr:rowOff>
    </xdr:from>
    <xdr:ext cx="914400" cy="264560"/>
    <xdr:sp macro="" textlink="">
      <xdr:nvSpPr>
        <xdr:cNvPr id="8745" name="TextBox 8744">
          <a:extLst>
            <a:ext uri="{FF2B5EF4-FFF2-40B4-BE49-F238E27FC236}">
              <a16:creationId xmlns:a16="http://schemas.microsoft.com/office/drawing/2014/main" id="{00000000-0008-0000-6100-000029220000}"/>
            </a:ext>
          </a:extLst>
        </xdr:cNvPr>
        <xdr:cNvSpPr txBox="1"/>
      </xdr:nvSpPr>
      <xdr:spPr>
        <a:xfrm>
          <a:off x="16380136" y="1413196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746" name="TextBox 8745">
          <a:extLst>
            <a:ext uri="{FF2B5EF4-FFF2-40B4-BE49-F238E27FC236}">
              <a16:creationId xmlns:a16="http://schemas.microsoft.com/office/drawing/2014/main" id="{00000000-0008-0000-6100-00002A22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747" name="TextBox 8746">
          <a:extLst>
            <a:ext uri="{FF2B5EF4-FFF2-40B4-BE49-F238E27FC236}">
              <a16:creationId xmlns:a16="http://schemas.microsoft.com/office/drawing/2014/main" id="{00000000-0008-0000-6100-00002B22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748" name="TextBox 8747">
          <a:extLst>
            <a:ext uri="{FF2B5EF4-FFF2-40B4-BE49-F238E27FC236}">
              <a16:creationId xmlns:a16="http://schemas.microsoft.com/office/drawing/2014/main" id="{00000000-0008-0000-6100-00002C22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749" name="TextBox 8748">
          <a:extLst>
            <a:ext uri="{FF2B5EF4-FFF2-40B4-BE49-F238E27FC236}">
              <a16:creationId xmlns:a16="http://schemas.microsoft.com/office/drawing/2014/main" id="{00000000-0008-0000-6100-00002D22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750" name="TextBox 8749">
          <a:extLst>
            <a:ext uri="{FF2B5EF4-FFF2-40B4-BE49-F238E27FC236}">
              <a16:creationId xmlns:a16="http://schemas.microsoft.com/office/drawing/2014/main" id="{00000000-0008-0000-6100-00002E22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751" name="TextBox 8750">
          <a:extLst>
            <a:ext uri="{FF2B5EF4-FFF2-40B4-BE49-F238E27FC236}">
              <a16:creationId xmlns:a16="http://schemas.microsoft.com/office/drawing/2014/main" id="{00000000-0008-0000-6100-00002F22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752" name="TextBox 8751">
          <a:extLst>
            <a:ext uri="{FF2B5EF4-FFF2-40B4-BE49-F238E27FC236}">
              <a16:creationId xmlns:a16="http://schemas.microsoft.com/office/drawing/2014/main" id="{00000000-0008-0000-6100-00003022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753" name="TextBox 8752">
          <a:extLst>
            <a:ext uri="{FF2B5EF4-FFF2-40B4-BE49-F238E27FC236}">
              <a16:creationId xmlns:a16="http://schemas.microsoft.com/office/drawing/2014/main" id="{00000000-0008-0000-6100-00003122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754" name="TextBox 8753">
          <a:extLst>
            <a:ext uri="{FF2B5EF4-FFF2-40B4-BE49-F238E27FC236}">
              <a16:creationId xmlns:a16="http://schemas.microsoft.com/office/drawing/2014/main" id="{00000000-0008-0000-6100-0000322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755" name="TextBox 8754">
          <a:extLst>
            <a:ext uri="{FF2B5EF4-FFF2-40B4-BE49-F238E27FC236}">
              <a16:creationId xmlns:a16="http://schemas.microsoft.com/office/drawing/2014/main" id="{00000000-0008-0000-6100-0000332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756" name="TextBox 8755">
          <a:extLst>
            <a:ext uri="{FF2B5EF4-FFF2-40B4-BE49-F238E27FC236}">
              <a16:creationId xmlns:a16="http://schemas.microsoft.com/office/drawing/2014/main" id="{00000000-0008-0000-6100-0000342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757" name="TextBox 8756">
          <a:extLst>
            <a:ext uri="{FF2B5EF4-FFF2-40B4-BE49-F238E27FC236}">
              <a16:creationId xmlns:a16="http://schemas.microsoft.com/office/drawing/2014/main" id="{00000000-0008-0000-6100-0000352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81</xdr:row>
      <xdr:rowOff>0</xdr:rowOff>
    </xdr:from>
    <xdr:ext cx="914400" cy="264560"/>
    <xdr:sp macro="" textlink="">
      <xdr:nvSpPr>
        <xdr:cNvPr id="8758" name="TextBox 8757">
          <a:extLst>
            <a:ext uri="{FF2B5EF4-FFF2-40B4-BE49-F238E27FC236}">
              <a16:creationId xmlns:a16="http://schemas.microsoft.com/office/drawing/2014/main" id="{00000000-0008-0000-6100-000036220000}"/>
            </a:ext>
          </a:extLst>
        </xdr:cNvPr>
        <xdr:cNvSpPr txBox="1"/>
      </xdr:nvSpPr>
      <xdr:spPr>
        <a:xfrm>
          <a:off x="16380136" y="1413196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81</xdr:row>
      <xdr:rowOff>0</xdr:rowOff>
    </xdr:from>
    <xdr:ext cx="914400" cy="264560"/>
    <xdr:sp macro="" textlink="">
      <xdr:nvSpPr>
        <xdr:cNvPr id="8759" name="TextBox 8758">
          <a:extLst>
            <a:ext uri="{FF2B5EF4-FFF2-40B4-BE49-F238E27FC236}">
              <a16:creationId xmlns:a16="http://schemas.microsoft.com/office/drawing/2014/main" id="{00000000-0008-0000-6100-000037220000}"/>
            </a:ext>
          </a:extLst>
        </xdr:cNvPr>
        <xdr:cNvSpPr txBox="1"/>
      </xdr:nvSpPr>
      <xdr:spPr>
        <a:xfrm>
          <a:off x="16380136" y="1413196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81</xdr:row>
      <xdr:rowOff>0</xdr:rowOff>
    </xdr:from>
    <xdr:ext cx="914400" cy="264560"/>
    <xdr:sp macro="" textlink="">
      <xdr:nvSpPr>
        <xdr:cNvPr id="8760" name="TextBox 8759">
          <a:extLst>
            <a:ext uri="{FF2B5EF4-FFF2-40B4-BE49-F238E27FC236}">
              <a16:creationId xmlns:a16="http://schemas.microsoft.com/office/drawing/2014/main" id="{00000000-0008-0000-6100-000038220000}"/>
            </a:ext>
          </a:extLst>
        </xdr:cNvPr>
        <xdr:cNvSpPr txBox="1"/>
      </xdr:nvSpPr>
      <xdr:spPr>
        <a:xfrm>
          <a:off x="16380136" y="1413196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81</xdr:row>
      <xdr:rowOff>0</xdr:rowOff>
    </xdr:from>
    <xdr:ext cx="914400" cy="264560"/>
    <xdr:sp macro="" textlink="">
      <xdr:nvSpPr>
        <xdr:cNvPr id="8761" name="TextBox 8760">
          <a:extLst>
            <a:ext uri="{FF2B5EF4-FFF2-40B4-BE49-F238E27FC236}">
              <a16:creationId xmlns:a16="http://schemas.microsoft.com/office/drawing/2014/main" id="{00000000-0008-0000-6100-000039220000}"/>
            </a:ext>
          </a:extLst>
        </xdr:cNvPr>
        <xdr:cNvSpPr txBox="1"/>
      </xdr:nvSpPr>
      <xdr:spPr>
        <a:xfrm>
          <a:off x="16380136" y="1413196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762" name="TextBox 8761">
          <a:extLst>
            <a:ext uri="{FF2B5EF4-FFF2-40B4-BE49-F238E27FC236}">
              <a16:creationId xmlns:a16="http://schemas.microsoft.com/office/drawing/2014/main" id="{00000000-0008-0000-6100-00003A22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763" name="TextBox 8762">
          <a:extLst>
            <a:ext uri="{FF2B5EF4-FFF2-40B4-BE49-F238E27FC236}">
              <a16:creationId xmlns:a16="http://schemas.microsoft.com/office/drawing/2014/main" id="{00000000-0008-0000-6100-00003B22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764" name="TextBox 8763">
          <a:extLst>
            <a:ext uri="{FF2B5EF4-FFF2-40B4-BE49-F238E27FC236}">
              <a16:creationId xmlns:a16="http://schemas.microsoft.com/office/drawing/2014/main" id="{00000000-0008-0000-6100-00003C22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765" name="TextBox 8764">
          <a:extLst>
            <a:ext uri="{FF2B5EF4-FFF2-40B4-BE49-F238E27FC236}">
              <a16:creationId xmlns:a16="http://schemas.microsoft.com/office/drawing/2014/main" id="{00000000-0008-0000-6100-00003D22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766" name="TextBox 8765">
          <a:extLst>
            <a:ext uri="{FF2B5EF4-FFF2-40B4-BE49-F238E27FC236}">
              <a16:creationId xmlns:a16="http://schemas.microsoft.com/office/drawing/2014/main" id="{00000000-0008-0000-6100-00003E22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767" name="TextBox 8766">
          <a:extLst>
            <a:ext uri="{FF2B5EF4-FFF2-40B4-BE49-F238E27FC236}">
              <a16:creationId xmlns:a16="http://schemas.microsoft.com/office/drawing/2014/main" id="{00000000-0008-0000-6100-00003F22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768" name="TextBox 8767">
          <a:extLst>
            <a:ext uri="{FF2B5EF4-FFF2-40B4-BE49-F238E27FC236}">
              <a16:creationId xmlns:a16="http://schemas.microsoft.com/office/drawing/2014/main" id="{00000000-0008-0000-6100-00004022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769" name="TextBox 8768">
          <a:extLst>
            <a:ext uri="{FF2B5EF4-FFF2-40B4-BE49-F238E27FC236}">
              <a16:creationId xmlns:a16="http://schemas.microsoft.com/office/drawing/2014/main" id="{00000000-0008-0000-6100-00004122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770" name="TextBox 8769">
          <a:extLst>
            <a:ext uri="{FF2B5EF4-FFF2-40B4-BE49-F238E27FC236}">
              <a16:creationId xmlns:a16="http://schemas.microsoft.com/office/drawing/2014/main" id="{00000000-0008-0000-6100-0000422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771" name="TextBox 8770">
          <a:extLst>
            <a:ext uri="{FF2B5EF4-FFF2-40B4-BE49-F238E27FC236}">
              <a16:creationId xmlns:a16="http://schemas.microsoft.com/office/drawing/2014/main" id="{00000000-0008-0000-6100-0000432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772" name="TextBox 8771">
          <a:extLst>
            <a:ext uri="{FF2B5EF4-FFF2-40B4-BE49-F238E27FC236}">
              <a16:creationId xmlns:a16="http://schemas.microsoft.com/office/drawing/2014/main" id="{00000000-0008-0000-6100-0000442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773" name="TextBox 8772">
          <a:extLst>
            <a:ext uri="{FF2B5EF4-FFF2-40B4-BE49-F238E27FC236}">
              <a16:creationId xmlns:a16="http://schemas.microsoft.com/office/drawing/2014/main" id="{00000000-0008-0000-6100-0000452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774" name="TextBox 8773">
          <a:extLst>
            <a:ext uri="{FF2B5EF4-FFF2-40B4-BE49-F238E27FC236}">
              <a16:creationId xmlns:a16="http://schemas.microsoft.com/office/drawing/2014/main" id="{00000000-0008-0000-6100-0000462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775" name="TextBox 8774">
          <a:extLst>
            <a:ext uri="{FF2B5EF4-FFF2-40B4-BE49-F238E27FC236}">
              <a16:creationId xmlns:a16="http://schemas.microsoft.com/office/drawing/2014/main" id="{00000000-0008-0000-6100-0000472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776" name="TextBox 8775">
          <a:extLst>
            <a:ext uri="{FF2B5EF4-FFF2-40B4-BE49-F238E27FC236}">
              <a16:creationId xmlns:a16="http://schemas.microsoft.com/office/drawing/2014/main" id="{00000000-0008-0000-6100-0000482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777" name="TextBox 8776">
          <a:extLst>
            <a:ext uri="{FF2B5EF4-FFF2-40B4-BE49-F238E27FC236}">
              <a16:creationId xmlns:a16="http://schemas.microsoft.com/office/drawing/2014/main" id="{00000000-0008-0000-6100-0000492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778" name="TextBox 8777">
          <a:extLst>
            <a:ext uri="{FF2B5EF4-FFF2-40B4-BE49-F238E27FC236}">
              <a16:creationId xmlns:a16="http://schemas.microsoft.com/office/drawing/2014/main" id="{00000000-0008-0000-6100-00004A22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779" name="TextBox 8778">
          <a:extLst>
            <a:ext uri="{FF2B5EF4-FFF2-40B4-BE49-F238E27FC236}">
              <a16:creationId xmlns:a16="http://schemas.microsoft.com/office/drawing/2014/main" id="{00000000-0008-0000-6100-00004B22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780" name="TextBox 8779">
          <a:extLst>
            <a:ext uri="{FF2B5EF4-FFF2-40B4-BE49-F238E27FC236}">
              <a16:creationId xmlns:a16="http://schemas.microsoft.com/office/drawing/2014/main" id="{00000000-0008-0000-6100-00004C22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781" name="TextBox 8780">
          <a:extLst>
            <a:ext uri="{FF2B5EF4-FFF2-40B4-BE49-F238E27FC236}">
              <a16:creationId xmlns:a16="http://schemas.microsoft.com/office/drawing/2014/main" id="{00000000-0008-0000-6100-00004D22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782" name="TextBox 8781">
          <a:extLst>
            <a:ext uri="{FF2B5EF4-FFF2-40B4-BE49-F238E27FC236}">
              <a16:creationId xmlns:a16="http://schemas.microsoft.com/office/drawing/2014/main" id="{00000000-0008-0000-6100-00004E22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783" name="TextBox 8782">
          <a:extLst>
            <a:ext uri="{FF2B5EF4-FFF2-40B4-BE49-F238E27FC236}">
              <a16:creationId xmlns:a16="http://schemas.microsoft.com/office/drawing/2014/main" id="{00000000-0008-0000-6100-00004F22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784" name="TextBox 8783">
          <a:extLst>
            <a:ext uri="{FF2B5EF4-FFF2-40B4-BE49-F238E27FC236}">
              <a16:creationId xmlns:a16="http://schemas.microsoft.com/office/drawing/2014/main" id="{00000000-0008-0000-6100-00005022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785" name="TextBox 8784">
          <a:extLst>
            <a:ext uri="{FF2B5EF4-FFF2-40B4-BE49-F238E27FC236}">
              <a16:creationId xmlns:a16="http://schemas.microsoft.com/office/drawing/2014/main" id="{00000000-0008-0000-6100-00005122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786" name="TextBox 8785">
          <a:extLst>
            <a:ext uri="{FF2B5EF4-FFF2-40B4-BE49-F238E27FC236}">
              <a16:creationId xmlns:a16="http://schemas.microsoft.com/office/drawing/2014/main" id="{00000000-0008-0000-6100-00005222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787" name="TextBox 8786">
          <a:extLst>
            <a:ext uri="{FF2B5EF4-FFF2-40B4-BE49-F238E27FC236}">
              <a16:creationId xmlns:a16="http://schemas.microsoft.com/office/drawing/2014/main" id="{00000000-0008-0000-6100-00005322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788" name="TextBox 8787">
          <a:extLst>
            <a:ext uri="{FF2B5EF4-FFF2-40B4-BE49-F238E27FC236}">
              <a16:creationId xmlns:a16="http://schemas.microsoft.com/office/drawing/2014/main" id="{00000000-0008-0000-6100-00005422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789" name="TextBox 8788">
          <a:extLst>
            <a:ext uri="{FF2B5EF4-FFF2-40B4-BE49-F238E27FC236}">
              <a16:creationId xmlns:a16="http://schemas.microsoft.com/office/drawing/2014/main" id="{00000000-0008-0000-6100-00005522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790" name="TextBox 8789">
          <a:extLst>
            <a:ext uri="{FF2B5EF4-FFF2-40B4-BE49-F238E27FC236}">
              <a16:creationId xmlns:a16="http://schemas.microsoft.com/office/drawing/2014/main" id="{00000000-0008-0000-6100-00005622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791" name="TextBox 8790">
          <a:extLst>
            <a:ext uri="{FF2B5EF4-FFF2-40B4-BE49-F238E27FC236}">
              <a16:creationId xmlns:a16="http://schemas.microsoft.com/office/drawing/2014/main" id="{00000000-0008-0000-6100-00005722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792" name="TextBox 8791">
          <a:extLst>
            <a:ext uri="{FF2B5EF4-FFF2-40B4-BE49-F238E27FC236}">
              <a16:creationId xmlns:a16="http://schemas.microsoft.com/office/drawing/2014/main" id="{00000000-0008-0000-6100-00005822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793" name="TextBox 8792">
          <a:extLst>
            <a:ext uri="{FF2B5EF4-FFF2-40B4-BE49-F238E27FC236}">
              <a16:creationId xmlns:a16="http://schemas.microsoft.com/office/drawing/2014/main" id="{00000000-0008-0000-6100-00005922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794" name="TextBox 8793">
          <a:extLst>
            <a:ext uri="{FF2B5EF4-FFF2-40B4-BE49-F238E27FC236}">
              <a16:creationId xmlns:a16="http://schemas.microsoft.com/office/drawing/2014/main" id="{00000000-0008-0000-6100-00005A22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795" name="TextBox 8794">
          <a:extLst>
            <a:ext uri="{FF2B5EF4-FFF2-40B4-BE49-F238E27FC236}">
              <a16:creationId xmlns:a16="http://schemas.microsoft.com/office/drawing/2014/main" id="{00000000-0008-0000-6100-00005B22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796" name="TextBox 8795">
          <a:extLst>
            <a:ext uri="{FF2B5EF4-FFF2-40B4-BE49-F238E27FC236}">
              <a16:creationId xmlns:a16="http://schemas.microsoft.com/office/drawing/2014/main" id="{00000000-0008-0000-6100-00005C22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797" name="TextBox 8796">
          <a:extLst>
            <a:ext uri="{FF2B5EF4-FFF2-40B4-BE49-F238E27FC236}">
              <a16:creationId xmlns:a16="http://schemas.microsoft.com/office/drawing/2014/main" id="{00000000-0008-0000-6100-00005D22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798" name="TextBox 8797">
          <a:extLst>
            <a:ext uri="{FF2B5EF4-FFF2-40B4-BE49-F238E27FC236}">
              <a16:creationId xmlns:a16="http://schemas.microsoft.com/office/drawing/2014/main" id="{00000000-0008-0000-6100-00005E22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799" name="TextBox 8798">
          <a:extLst>
            <a:ext uri="{FF2B5EF4-FFF2-40B4-BE49-F238E27FC236}">
              <a16:creationId xmlns:a16="http://schemas.microsoft.com/office/drawing/2014/main" id="{00000000-0008-0000-6100-00005F22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800" name="TextBox 8799">
          <a:extLst>
            <a:ext uri="{FF2B5EF4-FFF2-40B4-BE49-F238E27FC236}">
              <a16:creationId xmlns:a16="http://schemas.microsoft.com/office/drawing/2014/main" id="{00000000-0008-0000-6100-00006022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801" name="TextBox 8800">
          <a:extLst>
            <a:ext uri="{FF2B5EF4-FFF2-40B4-BE49-F238E27FC236}">
              <a16:creationId xmlns:a16="http://schemas.microsoft.com/office/drawing/2014/main" id="{00000000-0008-0000-6100-00006122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802" name="TextBox 8801">
          <a:extLst>
            <a:ext uri="{FF2B5EF4-FFF2-40B4-BE49-F238E27FC236}">
              <a16:creationId xmlns:a16="http://schemas.microsoft.com/office/drawing/2014/main" id="{00000000-0008-0000-6100-00006222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803" name="TextBox 8802">
          <a:extLst>
            <a:ext uri="{FF2B5EF4-FFF2-40B4-BE49-F238E27FC236}">
              <a16:creationId xmlns:a16="http://schemas.microsoft.com/office/drawing/2014/main" id="{00000000-0008-0000-6100-00006322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804" name="TextBox 8803">
          <a:extLst>
            <a:ext uri="{FF2B5EF4-FFF2-40B4-BE49-F238E27FC236}">
              <a16:creationId xmlns:a16="http://schemas.microsoft.com/office/drawing/2014/main" id="{00000000-0008-0000-6100-00006422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805" name="TextBox 8804">
          <a:extLst>
            <a:ext uri="{FF2B5EF4-FFF2-40B4-BE49-F238E27FC236}">
              <a16:creationId xmlns:a16="http://schemas.microsoft.com/office/drawing/2014/main" id="{00000000-0008-0000-6100-00006522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806" name="TextBox 8805">
          <a:extLst>
            <a:ext uri="{FF2B5EF4-FFF2-40B4-BE49-F238E27FC236}">
              <a16:creationId xmlns:a16="http://schemas.microsoft.com/office/drawing/2014/main" id="{00000000-0008-0000-6100-00006622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807" name="TextBox 8806">
          <a:extLst>
            <a:ext uri="{FF2B5EF4-FFF2-40B4-BE49-F238E27FC236}">
              <a16:creationId xmlns:a16="http://schemas.microsoft.com/office/drawing/2014/main" id="{00000000-0008-0000-6100-00006722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808" name="TextBox 8807">
          <a:extLst>
            <a:ext uri="{FF2B5EF4-FFF2-40B4-BE49-F238E27FC236}">
              <a16:creationId xmlns:a16="http://schemas.microsoft.com/office/drawing/2014/main" id="{00000000-0008-0000-6100-00006822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18</xdr:col>
      <xdr:colOff>2294</xdr:colOff>
      <xdr:row>82</xdr:row>
      <xdr:rowOff>267123</xdr:rowOff>
    </xdr:from>
    <xdr:ext cx="914400" cy="264560"/>
    <xdr:sp macro="" textlink="">
      <xdr:nvSpPr>
        <xdr:cNvPr id="8809" name="TextBox 8808">
          <a:extLst>
            <a:ext uri="{FF2B5EF4-FFF2-40B4-BE49-F238E27FC236}">
              <a16:creationId xmlns:a16="http://schemas.microsoft.com/office/drawing/2014/main" id="{00000000-0008-0000-6100-000069220000}"/>
            </a:ext>
          </a:extLst>
        </xdr:cNvPr>
        <xdr:cNvSpPr txBox="1"/>
      </xdr:nvSpPr>
      <xdr:spPr>
        <a:xfrm>
          <a:off x="16383800" y="14448533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r>
            <a:rPr lang="en-ZA" sz="1100" b="1" i="0" u="none" strike="noStrike">
              <a:solidFill>
                <a:schemeClr val="tx1"/>
              </a:solidFill>
              <a:effectLst/>
              <a:latin typeface="+mn-lt"/>
              <a:ea typeface="+mn-ea"/>
              <a:cs typeface="+mn-cs"/>
            </a:rPr>
            <a:t>Nil</a:t>
          </a:r>
          <a:r>
            <a:rPr lang="en-ZA"/>
            <a:t> </a:t>
          </a:r>
          <a:endParaRPr lang="en-US" sz="1100"/>
        </a:p>
      </xdr:txBody>
    </xdr:sp>
    <xdr:clientData/>
  </xdr:oneCellAnchor>
  <xdr:oneCellAnchor>
    <xdr:from>
      <xdr:col>17</xdr:col>
      <xdr:colOff>2347383</xdr:colOff>
      <xdr:row>80</xdr:row>
      <xdr:rowOff>1013883</xdr:rowOff>
    </xdr:from>
    <xdr:ext cx="914400" cy="264560"/>
    <xdr:sp macro="" textlink="">
      <xdr:nvSpPr>
        <xdr:cNvPr id="8810" name="TextBox 8809">
          <a:extLst>
            <a:ext uri="{FF2B5EF4-FFF2-40B4-BE49-F238E27FC236}">
              <a16:creationId xmlns:a16="http://schemas.microsoft.com/office/drawing/2014/main" id="{00000000-0008-0000-6100-00006A2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811" name="TextBox 8810">
          <a:extLst>
            <a:ext uri="{FF2B5EF4-FFF2-40B4-BE49-F238E27FC236}">
              <a16:creationId xmlns:a16="http://schemas.microsoft.com/office/drawing/2014/main" id="{00000000-0008-0000-6100-00006B2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812" name="TextBox 8811">
          <a:extLst>
            <a:ext uri="{FF2B5EF4-FFF2-40B4-BE49-F238E27FC236}">
              <a16:creationId xmlns:a16="http://schemas.microsoft.com/office/drawing/2014/main" id="{00000000-0008-0000-6100-00006C2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813" name="TextBox 8812">
          <a:extLst>
            <a:ext uri="{FF2B5EF4-FFF2-40B4-BE49-F238E27FC236}">
              <a16:creationId xmlns:a16="http://schemas.microsoft.com/office/drawing/2014/main" id="{00000000-0008-0000-6100-00006D2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814" name="TextBox 8813">
          <a:extLst>
            <a:ext uri="{FF2B5EF4-FFF2-40B4-BE49-F238E27FC236}">
              <a16:creationId xmlns:a16="http://schemas.microsoft.com/office/drawing/2014/main" id="{00000000-0008-0000-6100-00006E22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815" name="TextBox 8814">
          <a:extLst>
            <a:ext uri="{FF2B5EF4-FFF2-40B4-BE49-F238E27FC236}">
              <a16:creationId xmlns:a16="http://schemas.microsoft.com/office/drawing/2014/main" id="{00000000-0008-0000-6100-00006F22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816" name="TextBox 8815">
          <a:extLst>
            <a:ext uri="{FF2B5EF4-FFF2-40B4-BE49-F238E27FC236}">
              <a16:creationId xmlns:a16="http://schemas.microsoft.com/office/drawing/2014/main" id="{00000000-0008-0000-6100-00007022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817" name="TextBox 8816">
          <a:extLst>
            <a:ext uri="{FF2B5EF4-FFF2-40B4-BE49-F238E27FC236}">
              <a16:creationId xmlns:a16="http://schemas.microsoft.com/office/drawing/2014/main" id="{00000000-0008-0000-6100-00007122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818" name="TextBox 8817">
          <a:extLst>
            <a:ext uri="{FF2B5EF4-FFF2-40B4-BE49-F238E27FC236}">
              <a16:creationId xmlns:a16="http://schemas.microsoft.com/office/drawing/2014/main" id="{00000000-0008-0000-6100-0000722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819" name="TextBox 8818">
          <a:extLst>
            <a:ext uri="{FF2B5EF4-FFF2-40B4-BE49-F238E27FC236}">
              <a16:creationId xmlns:a16="http://schemas.microsoft.com/office/drawing/2014/main" id="{00000000-0008-0000-6100-0000732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820" name="TextBox 8819">
          <a:extLst>
            <a:ext uri="{FF2B5EF4-FFF2-40B4-BE49-F238E27FC236}">
              <a16:creationId xmlns:a16="http://schemas.microsoft.com/office/drawing/2014/main" id="{00000000-0008-0000-6100-0000742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821" name="TextBox 8820">
          <a:extLst>
            <a:ext uri="{FF2B5EF4-FFF2-40B4-BE49-F238E27FC236}">
              <a16:creationId xmlns:a16="http://schemas.microsoft.com/office/drawing/2014/main" id="{00000000-0008-0000-6100-0000752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822" name="TextBox 8821">
          <a:extLst>
            <a:ext uri="{FF2B5EF4-FFF2-40B4-BE49-F238E27FC236}">
              <a16:creationId xmlns:a16="http://schemas.microsoft.com/office/drawing/2014/main" id="{00000000-0008-0000-6100-00007622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823" name="TextBox 8822">
          <a:extLst>
            <a:ext uri="{FF2B5EF4-FFF2-40B4-BE49-F238E27FC236}">
              <a16:creationId xmlns:a16="http://schemas.microsoft.com/office/drawing/2014/main" id="{00000000-0008-0000-6100-00007722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824" name="TextBox 8823">
          <a:extLst>
            <a:ext uri="{FF2B5EF4-FFF2-40B4-BE49-F238E27FC236}">
              <a16:creationId xmlns:a16="http://schemas.microsoft.com/office/drawing/2014/main" id="{00000000-0008-0000-6100-00007822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825" name="TextBox 8824">
          <a:extLst>
            <a:ext uri="{FF2B5EF4-FFF2-40B4-BE49-F238E27FC236}">
              <a16:creationId xmlns:a16="http://schemas.microsoft.com/office/drawing/2014/main" id="{00000000-0008-0000-6100-00007922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826" name="TextBox 8825">
          <a:extLst>
            <a:ext uri="{FF2B5EF4-FFF2-40B4-BE49-F238E27FC236}">
              <a16:creationId xmlns:a16="http://schemas.microsoft.com/office/drawing/2014/main" id="{00000000-0008-0000-6100-00007A2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827" name="TextBox 8826">
          <a:extLst>
            <a:ext uri="{FF2B5EF4-FFF2-40B4-BE49-F238E27FC236}">
              <a16:creationId xmlns:a16="http://schemas.microsoft.com/office/drawing/2014/main" id="{00000000-0008-0000-6100-00007B2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828" name="TextBox 8827">
          <a:extLst>
            <a:ext uri="{FF2B5EF4-FFF2-40B4-BE49-F238E27FC236}">
              <a16:creationId xmlns:a16="http://schemas.microsoft.com/office/drawing/2014/main" id="{00000000-0008-0000-6100-00007C2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829" name="TextBox 8828">
          <a:extLst>
            <a:ext uri="{FF2B5EF4-FFF2-40B4-BE49-F238E27FC236}">
              <a16:creationId xmlns:a16="http://schemas.microsoft.com/office/drawing/2014/main" id="{00000000-0008-0000-6100-00007D2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830" name="TextBox 8829">
          <a:extLst>
            <a:ext uri="{FF2B5EF4-FFF2-40B4-BE49-F238E27FC236}">
              <a16:creationId xmlns:a16="http://schemas.microsoft.com/office/drawing/2014/main" id="{00000000-0008-0000-6100-00007E2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831" name="TextBox 8830">
          <a:extLst>
            <a:ext uri="{FF2B5EF4-FFF2-40B4-BE49-F238E27FC236}">
              <a16:creationId xmlns:a16="http://schemas.microsoft.com/office/drawing/2014/main" id="{00000000-0008-0000-6100-00007F2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832" name="TextBox 8831">
          <a:extLst>
            <a:ext uri="{FF2B5EF4-FFF2-40B4-BE49-F238E27FC236}">
              <a16:creationId xmlns:a16="http://schemas.microsoft.com/office/drawing/2014/main" id="{00000000-0008-0000-6100-0000802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833" name="TextBox 8832">
          <a:extLst>
            <a:ext uri="{FF2B5EF4-FFF2-40B4-BE49-F238E27FC236}">
              <a16:creationId xmlns:a16="http://schemas.microsoft.com/office/drawing/2014/main" id="{00000000-0008-0000-6100-0000812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834" name="TextBox 8833">
          <a:extLst>
            <a:ext uri="{FF2B5EF4-FFF2-40B4-BE49-F238E27FC236}">
              <a16:creationId xmlns:a16="http://schemas.microsoft.com/office/drawing/2014/main" id="{00000000-0008-0000-6100-0000822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835" name="TextBox 8834">
          <a:extLst>
            <a:ext uri="{FF2B5EF4-FFF2-40B4-BE49-F238E27FC236}">
              <a16:creationId xmlns:a16="http://schemas.microsoft.com/office/drawing/2014/main" id="{00000000-0008-0000-6100-0000832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836" name="TextBox 8835">
          <a:extLst>
            <a:ext uri="{FF2B5EF4-FFF2-40B4-BE49-F238E27FC236}">
              <a16:creationId xmlns:a16="http://schemas.microsoft.com/office/drawing/2014/main" id="{00000000-0008-0000-6100-0000842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837" name="TextBox 8836">
          <a:extLst>
            <a:ext uri="{FF2B5EF4-FFF2-40B4-BE49-F238E27FC236}">
              <a16:creationId xmlns:a16="http://schemas.microsoft.com/office/drawing/2014/main" id="{00000000-0008-0000-6100-0000852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838" name="TextBox 8837">
          <a:extLst>
            <a:ext uri="{FF2B5EF4-FFF2-40B4-BE49-F238E27FC236}">
              <a16:creationId xmlns:a16="http://schemas.microsoft.com/office/drawing/2014/main" id="{00000000-0008-0000-6100-00008622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839" name="TextBox 8838">
          <a:extLst>
            <a:ext uri="{FF2B5EF4-FFF2-40B4-BE49-F238E27FC236}">
              <a16:creationId xmlns:a16="http://schemas.microsoft.com/office/drawing/2014/main" id="{00000000-0008-0000-6100-00008722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840" name="TextBox 8839">
          <a:extLst>
            <a:ext uri="{FF2B5EF4-FFF2-40B4-BE49-F238E27FC236}">
              <a16:creationId xmlns:a16="http://schemas.microsoft.com/office/drawing/2014/main" id="{00000000-0008-0000-6100-00008822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841" name="TextBox 8840">
          <a:extLst>
            <a:ext uri="{FF2B5EF4-FFF2-40B4-BE49-F238E27FC236}">
              <a16:creationId xmlns:a16="http://schemas.microsoft.com/office/drawing/2014/main" id="{00000000-0008-0000-6100-00008922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842" name="TextBox 8841">
          <a:extLst>
            <a:ext uri="{FF2B5EF4-FFF2-40B4-BE49-F238E27FC236}">
              <a16:creationId xmlns:a16="http://schemas.microsoft.com/office/drawing/2014/main" id="{00000000-0008-0000-6100-00008A22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843" name="TextBox 8842">
          <a:extLst>
            <a:ext uri="{FF2B5EF4-FFF2-40B4-BE49-F238E27FC236}">
              <a16:creationId xmlns:a16="http://schemas.microsoft.com/office/drawing/2014/main" id="{00000000-0008-0000-6100-00008B22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844" name="TextBox 8843">
          <a:extLst>
            <a:ext uri="{FF2B5EF4-FFF2-40B4-BE49-F238E27FC236}">
              <a16:creationId xmlns:a16="http://schemas.microsoft.com/office/drawing/2014/main" id="{00000000-0008-0000-6100-00008C22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845" name="TextBox 8844">
          <a:extLst>
            <a:ext uri="{FF2B5EF4-FFF2-40B4-BE49-F238E27FC236}">
              <a16:creationId xmlns:a16="http://schemas.microsoft.com/office/drawing/2014/main" id="{00000000-0008-0000-6100-00008D22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846" name="TextBox 8845">
          <a:extLst>
            <a:ext uri="{FF2B5EF4-FFF2-40B4-BE49-F238E27FC236}">
              <a16:creationId xmlns:a16="http://schemas.microsoft.com/office/drawing/2014/main" id="{00000000-0008-0000-6100-00008E22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847" name="TextBox 8846">
          <a:extLst>
            <a:ext uri="{FF2B5EF4-FFF2-40B4-BE49-F238E27FC236}">
              <a16:creationId xmlns:a16="http://schemas.microsoft.com/office/drawing/2014/main" id="{00000000-0008-0000-6100-00008F22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848" name="TextBox 8847">
          <a:extLst>
            <a:ext uri="{FF2B5EF4-FFF2-40B4-BE49-F238E27FC236}">
              <a16:creationId xmlns:a16="http://schemas.microsoft.com/office/drawing/2014/main" id="{00000000-0008-0000-6100-00009022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849" name="TextBox 8848">
          <a:extLst>
            <a:ext uri="{FF2B5EF4-FFF2-40B4-BE49-F238E27FC236}">
              <a16:creationId xmlns:a16="http://schemas.microsoft.com/office/drawing/2014/main" id="{00000000-0008-0000-6100-00009122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850" name="TextBox 8849">
          <a:extLst>
            <a:ext uri="{FF2B5EF4-FFF2-40B4-BE49-F238E27FC236}">
              <a16:creationId xmlns:a16="http://schemas.microsoft.com/office/drawing/2014/main" id="{00000000-0008-0000-6100-0000922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851" name="TextBox 8850">
          <a:extLst>
            <a:ext uri="{FF2B5EF4-FFF2-40B4-BE49-F238E27FC236}">
              <a16:creationId xmlns:a16="http://schemas.microsoft.com/office/drawing/2014/main" id="{00000000-0008-0000-6100-0000932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852" name="TextBox 8851">
          <a:extLst>
            <a:ext uri="{FF2B5EF4-FFF2-40B4-BE49-F238E27FC236}">
              <a16:creationId xmlns:a16="http://schemas.microsoft.com/office/drawing/2014/main" id="{00000000-0008-0000-6100-0000942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853" name="TextBox 8852">
          <a:extLst>
            <a:ext uri="{FF2B5EF4-FFF2-40B4-BE49-F238E27FC236}">
              <a16:creationId xmlns:a16="http://schemas.microsoft.com/office/drawing/2014/main" id="{00000000-0008-0000-6100-0000952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854" name="TextBox 8853">
          <a:extLst>
            <a:ext uri="{FF2B5EF4-FFF2-40B4-BE49-F238E27FC236}">
              <a16:creationId xmlns:a16="http://schemas.microsoft.com/office/drawing/2014/main" id="{00000000-0008-0000-6100-0000962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855" name="TextBox 8854">
          <a:extLst>
            <a:ext uri="{FF2B5EF4-FFF2-40B4-BE49-F238E27FC236}">
              <a16:creationId xmlns:a16="http://schemas.microsoft.com/office/drawing/2014/main" id="{00000000-0008-0000-6100-0000972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856" name="TextBox 8855">
          <a:extLst>
            <a:ext uri="{FF2B5EF4-FFF2-40B4-BE49-F238E27FC236}">
              <a16:creationId xmlns:a16="http://schemas.microsoft.com/office/drawing/2014/main" id="{00000000-0008-0000-6100-0000982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857" name="TextBox 8856">
          <a:extLst>
            <a:ext uri="{FF2B5EF4-FFF2-40B4-BE49-F238E27FC236}">
              <a16:creationId xmlns:a16="http://schemas.microsoft.com/office/drawing/2014/main" id="{00000000-0008-0000-6100-0000992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858" name="TextBox 8857">
          <a:extLst>
            <a:ext uri="{FF2B5EF4-FFF2-40B4-BE49-F238E27FC236}">
              <a16:creationId xmlns:a16="http://schemas.microsoft.com/office/drawing/2014/main" id="{00000000-0008-0000-6100-00009A2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859" name="TextBox 8858">
          <a:extLst>
            <a:ext uri="{FF2B5EF4-FFF2-40B4-BE49-F238E27FC236}">
              <a16:creationId xmlns:a16="http://schemas.microsoft.com/office/drawing/2014/main" id="{00000000-0008-0000-6100-00009B2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860" name="TextBox 8859">
          <a:extLst>
            <a:ext uri="{FF2B5EF4-FFF2-40B4-BE49-F238E27FC236}">
              <a16:creationId xmlns:a16="http://schemas.microsoft.com/office/drawing/2014/main" id="{00000000-0008-0000-6100-00009C2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861" name="TextBox 8860">
          <a:extLst>
            <a:ext uri="{FF2B5EF4-FFF2-40B4-BE49-F238E27FC236}">
              <a16:creationId xmlns:a16="http://schemas.microsoft.com/office/drawing/2014/main" id="{00000000-0008-0000-6100-00009D2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862" name="TextBox 8861">
          <a:extLst>
            <a:ext uri="{FF2B5EF4-FFF2-40B4-BE49-F238E27FC236}">
              <a16:creationId xmlns:a16="http://schemas.microsoft.com/office/drawing/2014/main" id="{00000000-0008-0000-6100-00009E2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863" name="TextBox 8862">
          <a:extLst>
            <a:ext uri="{FF2B5EF4-FFF2-40B4-BE49-F238E27FC236}">
              <a16:creationId xmlns:a16="http://schemas.microsoft.com/office/drawing/2014/main" id="{00000000-0008-0000-6100-00009F2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864" name="TextBox 8863">
          <a:extLst>
            <a:ext uri="{FF2B5EF4-FFF2-40B4-BE49-F238E27FC236}">
              <a16:creationId xmlns:a16="http://schemas.microsoft.com/office/drawing/2014/main" id="{00000000-0008-0000-6100-0000A02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865" name="TextBox 8864">
          <a:extLst>
            <a:ext uri="{FF2B5EF4-FFF2-40B4-BE49-F238E27FC236}">
              <a16:creationId xmlns:a16="http://schemas.microsoft.com/office/drawing/2014/main" id="{00000000-0008-0000-6100-0000A12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866" name="TextBox 8865">
          <a:extLst>
            <a:ext uri="{FF2B5EF4-FFF2-40B4-BE49-F238E27FC236}">
              <a16:creationId xmlns:a16="http://schemas.microsoft.com/office/drawing/2014/main" id="{00000000-0008-0000-6100-0000A22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867" name="TextBox 8866">
          <a:extLst>
            <a:ext uri="{FF2B5EF4-FFF2-40B4-BE49-F238E27FC236}">
              <a16:creationId xmlns:a16="http://schemas.microsoft.com/office/drawing/2014/main" id="{00000000-0008-0000-6100-0000A32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868" name="TextBox 8867">
          <a:extLst>
            <a:ext uri="{FF2B5EF4-FFF2-40B4-BE49-F238E27FC236}">
              <a16:creationId xmlns:a16="http://schemas.microsoft.com/office/drawing/2014/main" id="{00000000-0008-0000-6100-0000A42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869" name="TextBox 8868">
          <a:extLst>
            <a:ext uri="{FF2B5EF4-FFF2-40B4-BE49-F238E27FC236}">
              <a16:creationId xmlns:a16="http://schemas.microsoft.com/office/drawing/2014/main" id="{00000000-0008-0000-6100-0000A52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870" name="TextBox 8869">
          <a:extLst>
            <a:ext uri="{FF2B5EF4-FFF2-40B4-BE49-F238E27FC236}">
              <a16:creationId xmlns:a16="http://schemas.microsoft.com/office/drawing/2014/main" id="{00000000-0008-0000-6100-0000A62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871" name="TextBox 8870">
          <a:extLst>
            <a:ext uri="{FF2B5EF4-FFF2-40B4-BE49-F238E27FC236}">
              <a16:creationId xmlns:a16="http://schemas.microsoft.com/office/drawing/2014/main" id="{00000000-0008-0000-6100-0000A72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872" name="TextBox 8871">
          <a:extLst>
            <a:ext uri="{FF2B5EF4-FFF2-40B4-BE49-F238E27FC236}">
              <a16:creationId xmlns:a16="http://schemas.microsoft.com/office/drawing/2014/main" id="{00000000-0008-0000-6100-0000A82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873" name="TextBox 8872">
          <a:extLst>
            <a:ext uri="{FF2B5EF4-FFF2-40B4-BE49-F238E27FC236}">
              <a16:creationId xmlns:a16="http://schemas.microsoft.com/office/drawing/2014/main" id="{00000000-0008-0000-6100-0000A92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874" name="TextBox 8873">
          <a:extLst>
            <a:ext uri="{FF2B5EF4-FFF2-40B4-BE49-F238E27FC236}">
              <a16:creationId xmlns:a16="http://schemas.microsoft.com/office/drawing/2014/main" id="{00000000-0008-0000-6100-0000AA2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875" name="TextBox 8874">
          <a:extLst>
            <a:ext uri="{FF2B5EF4-FFF2-40B4-BE49-F238E27FC236}">
              <a16:creationId xmlns:a16="http://schemas.microsoft.com/office/drawing/2014/main" id="{00000000-0008-0000-6100-0000AB2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876" name="TextBox 8875">
          <a:extLst>
            <a:ext uri="{FF2B5EF4-FFF2-40B4-BE49-F238E27FC236}">
              <a16:creationId xmlns:a16="http://schemas.microsoft.com/office/drawing/2014/main" id="{00000000-0008-0000-6100-0000AC2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877" name="TextBox 8876">
          <a:extLst>
            <a:ext uri="{FF2B5EF4-FFF2-40B4-BE49-F238E27FC236}">
              <a16:creationId xmlns:a16="http://schemas.microsoft.com/office/drawing/2014/main" id="{00000000-0008-0000-6100-0000AD2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878" name="TextBox 8877">
          <a:extLst>
            <a:ext uri="{FF2B5EF4-FFF2-40B4-BE49-F238E27FC236}">
              <a16:creationId xmlns:a16="http://schemas.microsoft.com/office/drawing/2014/main" id="{00000000-0008-0000-6100-0000AE2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879" name="TextBox 8878">
          <a:extLst>
            <a:ext uri="{FF2B5EF4-FFF2-40B4-BE49-F238E27FC236}">
              <a16:creationId xmlns:a16="http://schemas.microsoft.com/office/drawing/2014/main" id="{00000000-0008-0000-6100-0000AF2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880" name="TextBox 8879">
          <a:extLst>
            <a:ext uri="{FF2B5EF4-FFF2-40B4-BE49-F238E27FC236}">
              <a16:creationId xmlns:a16="http://schemas.microsoft.com/office/drawing/2014/main" id="{00000000-0008-0000-6100-0000B02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881" name="TextBox 8880">
          <a:extLst>
            <a:ext uri="{FF2B5EF4-FFF2-40B4-BE49-F238E27FC236}">
              <a16:creationId xmlns:a16="http://schemas.microsoft.com/office/drawing/2014/main" id="{00000000-0008-0000-6100-0000B12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882" name="TextBox 8881">
          <a:extLst>
            <a:ext uri="{FF2B5EF4-FFF2-40B4-BE49-F238E27FC236}">
              <a16:creationId xmlns:a16="http://schemas.microsoft.com/office/drawing/2014/main" id="{00000000-0008-0000-6100-0000B22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883" name="TextBox 8882">
          <a:extLst>
            <a:ext uri="{FF2B5EF4-FFF2-40B4-BE49-F238E27FC236}">
              <a16:creationId xmlns:a16="http://schemas.microsoft.com/office/drawing/2014/main" id="{00000000-0008-0000-6100-0000B32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884" name="TextBox 8883">
          <a:extLst>
            <a:ext uri="{FF2B5EF4-FFF2-40B4-BE49-F238E27FC236}">
              <a16:creationId xmlns:a16="http://schemas.microsoft.com/office/drawing/2014/main" id="{00000000-0008-0000-6100-0000B42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885" name="TextBox 8884">
          <a:extLst>
            <a:ext uri="{FF2B5EF4-FFF2-40B4-BE49-F238E27FC236}">
              <a16:creationId xmlns:a16="http://schemas.microsoft.com/office/drawing/2014/main" id="{00000000-0008-0000-6100-0000B52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886" name="TextBox 8885">
          <a:extLst>
            <a:ext uri="{FF2B5EF4-FFF2-40B4-BE49-F238E27FC236}">
              <a16:creationId xmlns:a16="http://schemas.microsoft.com/office/drawing/2014/main" id="{00000000-0008-0000-6100-0000B62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887" name="TextBox 8886">
          <a:extLst>
            <a:ext uri="{FF2B5EF4-FFF2-40B4-BE49-F238E27FC236}">
              <a16:creationId xmlns:a16="http://schemas.microsoft.com/office/drawing/2014/main" id="{00000000-0008-0000-6100-0000B72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888" name="TextBox 8887">
          <a:extLst>
            <a:ext uri="{FF2B5EF4-FFF2-40B4-BE49-F238E27FC236}">
              <a16:creationId xmlns:a16="http://schemas.microsoft.com/office/drawing/2014/main" id="{00000000-0008-0000-6100-0000B82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889" name="TextBox 8888">
          <a:extLst>
            <a:ext uri="{FF2B5EF4-FFF2-40B4-BE49-F238E27FC236}">
              <a16:creationId xmlns:a16="http://schemas.microsoft.com/office/drawing/2014/main" id="{00000000-0008-0000-6100-0000B92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890" name="TextBox 8889">
          <a:extLst>
            <a:ext uri="{FF2B5EF4-FFF2-40B4-BE49-F238E27FC236}">
              <a16:creationId xmlns:a16="http://schemas.microsoft.com/office/drawing/2014/main" id="{00000000-0008-0000-6100-0000BA2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891" name="TextBox 8890">
          <a:extLst>
            <a:ext uri="{FF2B5EF4-FFF2-40B4-BE49-F238E27FC236}">
              <a16:creationId xmlns:a16="http://schemas.microsoft.com/office/drawing/2014/main" id="{00000000-0008-0000-6100-0000BB2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892" name="TextBox 8891">
          <a:extLst>
            <a:ext uri="{FF2B5EF4-FFF2-40B4-BE49-F238E27FC236}">
              <a16:creationId xmlns:a16="http://schemas.microsoft.com/office/drawing/2014/main" id="{00000000-0008-0000-6100-0000BC2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893" name="TextBox 8892">
          <a:extLst>
            <a:ext uri="{FF2B5EF4-FFF2-40B4-BE49-F238E27FC236}">
              <a16:creationId xmlns:a16="http://schemas.microsoft.com/office/drawing/2014/main" id="{00000000-0008-0000-6100-0000BD2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894" name="TextBox 8893">
          <a:extLst>
            <a:ext uri="{FF2B5EF4-FFF2-40B4-BE49-F238E27FC236}">
              <a16:creationId xmlns:a16="http://schemas.microsoft.com/office/drawing/2014/main" id="{00000000-0008-0000-6100-0000BE2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895" name="TextBox 8894">
          <a:extLst>
            <a:ext uri="{FF2B5EF4-FFF2-40B4-BE49-F238E27FC236}">
              <a16:creationId xmlns:a16="http://schemas.microsoft.com/office/drawing/2014/main" id="{00000000-0008-0000-6100-0000BF2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896" name="TextBox 8895">
          <a:extLst>
            <a:ext uri="{FF2B5EF4-FFF2-40B4-BE49-F238E27FC236}">
              <a16:creationId xmlns:a16="http://schemas.microsoft.com/office/drawing/2014/main" id="{00000000-0008-0000-6100-0000C02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897" name="TextBox 8896">
          <a:extLst>
            <a:ext uri="{FF2B5EF4-FFF2-40B4-BE49-F238E27FC236}">
              <a16:creationId xmlns:a16="http://schemas.microsoft.com/office/drawing/2014/main" id="{00000000-0008-0000-6100-0000C12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898" name="TextBox 8897">
          <a:extLst>
            <a:ext uri="{FF2B5EF4-FFF2-40B4-BE49-F238E27FC236}">
              <a16:creationId xmlns:a16="http://schemas.microsoft.com/office/drawing/2014/main" id="{00000000-0008-0000-6100-0000C22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899" name="TextBox 8898">
          <a:extLst>
            <a:ext uri="{FF2B5EF4-FFF2-40B4-BE49-F238E27FC236}">
              <a16:creationId xmlns:a16="http://schemas.microsoft.com/office/drawing/2014/main" id="{00000000-0008-0000-6100-0000C32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900" name="TextBox 8899">
          <a:extLst>
            <a:ext uri="{FF2B5EF4-FFF2-40B4-BE49-F238E27FC236}">
              <a16:creationId xmlns:a16="http://schemas.microsoft.com/office/drawing/2014/main" id="{00000000-0008-0000-6100-0000C42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901" name="TextBox 8900">
          <a:extLst>
            <a:ext uri="{FF2B5EF4-FFF2-40B4-BE49-F238E27FC236}">
              <a16:creationId xmlns:a16="http://schemas.microsoft.com/office/drawing/2014/main" id="{00000000-0008-0000-6100-0000C52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902" name="TextBox 8901">
          <a:extLst>
            <a:ext uri="{FF2B5EF4-FFF2-40B4-BE49-F238E27FC236}">
              <a16:creationId xmlns:a16="http://schemas.microsoft.com/office/drawing/2014/main" id="{00000000-0008-0000-6100-0000C62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903" name="TextBox 8902">
          <a:extLst>
            <a:ext uri="{FF2B5EF4-FFF2-40B4-BE49-F238E27FC236}">
              <a16:creationId xmlns:a16="http://schemas.microsoft.com/office/drawing/2014/main" id="{00000000-0008-0000-6100-0000C72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904" name="TextBox 8903">
          <a:extLst>
            <a:ext uri="{FF2B5EF4-FFF2-40B4-BE49-F238E27FC236}">
              <a16:creationId xmlns:a16="http://schemas.microsoft.com/office/drawing/2014/main" id="{00000000-0008-0000-6100-0000C82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905" name="TextBox 8904">
          <a:extLst>
            <a:ext uri="{FF2B5EF4-FFF2-40B4-BE49-F238E27FC236}">
              <a16:creationId xmlns:a16="http://schemas.microsoft.com/office/drawing/2014/main" id="{00000000-0008-0000-6100-0000C92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906" name="TextBox 8905">
          <a:extLst>
            <a:ext uri="{FF2B5EF4-FFF2-40B4-BE49-F238E27FC236}">
              <a16:creationId xmlns:a16="http://schemas.microsoft.com/office/drawing/2014/main" id="{00000000-0008-0000-6100-0000CA2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907" name="TextBox 8906">
          <a:extLst>
            <a:ext uri="{FF2B5EF4-FFF2-40B4-BE49-F238E27FC236}">
              <a16:creationId xmlns:a16="http://schemas.microsoft.com/office/drawing/2014/main" id="{00000000-0008-0000-6100-0000CB2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908" name="TextBox 8907">
          <a:extLst>
            <a:ext uri="{FF2B5EF4-FFF2-40B4-BE49-F238E27FC236}">
              <a16:creationId xmlns:a16="http://schemas.microsoft.com/office/drawing/2014/main" id="{00000000-0008-0000-6100-0000CC2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909" name="TextBox 8908">
          <a:extLst>
            <a:ext uri="{FF2B5EF4-FFF2-40B4-BE49-F238E27FC236}">
              <a16:creationId xmlns:a16="http://schemas.microsoft.com/office/drawing/2014/main" id="{00000000-0008-0000-6100-0000CD2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910" name="TextBox 8909">
          <a:extLst>
            <a:ext uri="{FF2B5EF4-FFF2-40B4-BE49-F238E27FC236}">
              <a16:creationId xmlns:a16="http://schemas.microsoft.com/office/drawing/2014/main" id="{00000000-0008-0000-6100-0000CE2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911" name="TextBox 8910">
          <a:extLst>
            <a:ext uri="{FF2B5EF4-FFF2-40B4-BE49-F238E27FC236}">
              <a16:creationId xmlns:a16="http://schemas.microsoft.com/office/drawing/2014/main" id="{00000000-0008-0000-6100-0000CF2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912" name="TextBox 8911">
          <a:extLst>
            <a:ext uri="{FF2B5EF4-FFF2-40B4-BE49-F238E27FC236}">
              <a16:creationId xmlns:a16="http://schemas.microsoft.com/office/drawing/2014/main" id="{00000000-0008-0000-6100-0000D02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913" name="TextBox 8912">
          <a:extLst>
            <a:ext uri="{FF2B5EF4-FFF2-40B4-BE49-F238E27FC236}">
              <a16:creationId xmlns:a16="http://schemas.microsoft.com/office/drawing/2014/main" id="{00000000-0008-0000-6100-0000D12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914" name="TextBox 8913">
          <a:extLst>
            <a:ext uri="{FF2B5EF4-FFF2-40B4-BE49-F238E27FC236}">
              <a16:creationId xmlns:a16="http://schemas.microsoft.com/office/drawing/2014/main" id="{00000000-0008-0000-6100-0000D22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915" name="TextBox 8914">
          <a:extLst>
            <a:ext uri="{FF2B5EF4-FFF2-40B4-BE49-F238E27FC236}">
              <a16:creationId xmlns:a16="http://schemas.microsoft.com/office/drawing/2014/main" id="{00000000-0008-0000-6100-0000D32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916" name="TextBox 8915">
          <a:extLst>
            <a:ext uri="{FF2B5EF4-FFF2-40B4-BE49-F238E27FC236}">
              <a16:creationId xmlns:a16="http://schemas.microsoft.com/office/drawing/2014/main" id="{00000000-0008-0000-6100-0000D42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917" name="TextBox 8916">
          <a:extLst>
            <a:ext uri="{FF2B5EF4-FFF2-40B4-BE49-F238E27FC236}">
              <a16:creationId xmlns:a16="http://schemas.microsoft.com/office/drawing/2014/main" id="{00000000-0008-0000-6100-0000D52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918" name="TextBox 8917">
          <a:extLst>
            <a:ext uri="{FF2B5EF4-FFF2-40B4-BE49-F238E27FC236}">
              <a16:creationId xmlns:a16="http://schemas.microsoft.com/office/drawing/2014/main" id="{00000000-0008-0000-6100-0000D62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919" name="TextBox 8918">
          <a:extLst>
            <a:ext uri="{FF2B5EF4-FFF2-40B4-BE49-F238E27FC236}">
              <a16:creationId xmlns:a16="http://schemas.microsoft.com/office/drawing/2014/main" id="{00000000-0008-0000-6100-0000D72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920" name="TextBox 8919">
          <a:extLst>
            <a:ext uri="{FF2B5EF4-FFF2-40B4-BE49-F238E27FC236}">
              <a16:creationId xmlns:a16="http://schemas.microsoft.com/office/drawing/2014/main" id="{00000000-0008-0000-6100-0000D82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921" name="TextBox 8920">
          <a:extLst>
            <a:ext uri="{FF2B5EF4-FFF2-40B4-BE49-F238E27FC236}">
              <a16:creationId xmlns:a16="http://schemas.microsoft.com/office/drawing/2014/main" id="{00000000-0008-0000-6100-0000D92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81</xdr:row>
      <xdr:rowOff>0</xdr:rowOff>
    </xdr:from>
    <xdr:ext cx="914400" cy="264560"/>
    <xdr:sp macro="" textlink="">
      <xdr:nvSpPr>
        <xdr:cNvPr id="8922" name="TextBox 8921">
          <a:extLst>
            <a:ext uri="{FF2B5EF4-FFF2-40B4-BE49-F238E27FC236}">
              <a16:creationId xmlns:a16="http://schemas.microsoft.com/office/drawing/2014/main" id="{00000000-0008-0000-6100-0000DA220000}"/>
            </a:ext>
          </a:extLst>
        </xdr:cNvPr>
        <xdr:cNvSpPr txBox="1"/>
      </xdr:nvSpPr>
      <xdr:spPr>
        <a:xfrm>
          <a:off x="16380136" y="1413196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81</xdr:row>
      <xdr:rowOff>0</xdr:rowOff>
    </xdr:from>
    <xdr:ext cx="914400" cy="264560"/>
    <xdr:sp macro="" textlink="">
      <xdr:nvSpPr>
        <xdr:cNvPr id="8923" name="TextBox 8922">
          <a:extLst>
            <a:ext uri="{FF2B5EF4-FFF2-40B4-BE49-F238E27FC236}">
              <a16:creationId xmlns:a16="http://schemas.microsoft.com/office/drawing/2014/main" id="{00000000-0008-0000-6100-0000DB220000}"/>
            </a:ext>
          </a:extLst>
        </xdr:cNvPr>
        <xdr:cNvSpPr txBox="1"/>
      </xdr:nvSpPr>
      <xdr:spPr>
        <a:xfrm>
          <a:off x="16380136" y="1413196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81</xdr:row>
      <xdr:rowOff>0</xdr:rowOff>
    </xdr:from>
    <xdr:ext cx="914400" cy="264560"/>
    <xdr:sp macro="" textlink="">
      <xdr:nvSpPr>
        <xdr:cNvPr id="8924" name="TextBox 8923">
          <a:extLst>
            <a:ext uri="{FF2B5EF4-FFF2-40B4-BE49-F238E27FC236}">
              <a16:creationId xmlns:a16="http://schemas.microsoft.com/office/drawing/2014/main" id="{00000000-0008-0000-6100-0000DC220000}"/>
            </a:ext>
          </a:extLst>
        </xdr:cNvPr>
        <xdr:cNvSpPr txBox="1"/>
      </xdr:nvSpPr>
      <xdr:spPr>
        <a:xfrm>
          <a:off x="16380136" y="1413196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81</xdr:row>
      <xdr:rowOff>0</xdr:rowOff>
    </xdr:from>
    <xdr:ext cx="914400" cy="264560"/>
    <xdr:sp macro="" textlink="">
      <xdr:nvSpPr>
        <xdr:cNvPr id="8925" name="TextBox 8924">
          <a:extLst>
            <a:ext uri="{FF2B5EF4-FFF2-40B4-BE49-F238E27FC236}">
              <a16:creationId xmlns:a16="http://schemas.microsoft.com/office/drawing/2014/main" id="{00000000-0008-0000-6100-0000DD220000}"/>
            </a:ext>
          </a:extLst>
        </xdr:cNvPr>
        <xdr:cNvSpPr txBox="1"/>
      </xdr:nvSpPr>
      <xdr:spPr>
        <a:xfrm>
          <a:off x="16380136" y="1413196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926" name="TextBox 8925">
          <a:extLst>
            <a:ext uri="{FF2B5EF4-FFF2-40B4-BE49-F238E27FC236}">
              <a16:creationId xmlns:a16="http://schemas.microsoft.com/office/drawing/2014/main" id="{00000000-0008-0000-6100-0000DE22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927" name="TextBox 8926">
          <a:extLst>
            <a:ext uri="{FF2B5EF4-FFF2-40B4-BE49-F238E27FC236}">
              <a16:creationId xmlns:a16="http://schemas.microsoft.com/office/drawing/2014/main" id="{00000000-0008-0000-6100-0000DF22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928" name="TextBox 8927">
          <a:extLst>
            <a:ext uri="{FF2B5EF4-FFF2-40B4-BE49-F238E27FC236}">
              <a16:creationId xmlns:a16="http://schemas.microsoft.com/office/drawing/2014/main" id="{00000000-0008-0000-6100-0000E022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929" name="TextBox 8928">
          <a:extLst>
            <a:ext uri="{FF2B5EF4-FFF2-40B4-BE49-F238E27FC236}">
              <a16:creationId xmlns:a16="http://schemas.microsoft.com/office/drawing/2014/main" id="{00000000-0008-0000-6100-0000E122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930" name="TextBox 8929">
          <a:extLst>
            <a:ext uri="{FF2B5EF4-FFF2-40B4-BE49-F238E27FC236}">
              <a16:creationId xmlns:a16="http://schemas.microsoft.com/office/drawing/2014/main" id="{00000000-0008-0000-6100-0000E222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931" name="TextBox 8930">
          <a:extLst>
            <a:ext uri="{FF2B5EF4-FFF2-40B4-BE49-F238E27FC236}">
              <a16:creationId xmlns:a16="http://schemas.microsoft.com/office/drawing/2014/main" id="{00000000-0008-0000-6100-0000E322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932" name="TextBox 8931">
          <a:extLst>
            <a:ext uri="{FF2B5EF4-FFF2-40B4-BE49-F238E27FC236}">
              <a16:creationId xmlns:a16="http://schemas.microsoft.com/office/drawing/2014/main" id="{00000000-0008-0000-6100-0000E422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933" name="TextBox 8932">
          <a:extLst>
            <a:ext uri="{FF2B5EF4-FFF2-40B4-BE49-F238E27FC236}">
              <a16:creationId xmlns:a16="http://schemas.microsoft.com/office/drawing/2014/main" id="{00000000-0008-0000-6100-0000E522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934" name="TextBox 8933">
          <a:extLst>
            <a:ext uri="{FF2B5EF4-FFF2-40B4-BE49-F238E27FC236}">
              <a16:creationId xmlns:a16="http://schemas.microsoft.com/office/drawing/2014/main" id="{00000000-0008-0000-6100-0000E62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935" name="TextBox 8934">
          <a:extLst>
            <a:ext uri="{FF2B5EF4-FFF2-40B4-BE49-F238E27FC236}">
              <a16:creationId xmlns:a16="http://schemas.microsoft.com/office/drawing/2014/main" id="{00000000-0008-0000-6100-0000E72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936" name="TextBox 8935">
          <a:extLst>
            <a:ext uri="{FF2B5EF4-FFF2-40B4-BE49-F238E27FC236}">
              <a16:creationId xmlns:a16="http://schemas.microsoft.com/office/drawing/2014/main" id="{00000000-0008-0000-6100-0000E82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937" name="TextBox 8936">
          <a:extLst>
            <a:ext uri="{FF2B5EF4-FFF2-40B4-BE49-F238E27FC236}">
              <a16:creationId xmlns:a16="http://schemas.microsoft.com/office/drawing/2014/main" id="{00000000-0008-0000-6100-0000E92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81</xdr:row>
      <xdr:rowOff>0</xdr:rowOff>
    </xdr:from>
    <xdr:ext cx="914400" cy="264560"/>
    <xdr:sp macro="" textlink="">
      <xdr:nvSpPr>
        <xdr:cNvPr id="8938" name="TextBox 8937">
          <a:extLst>
            <a:ext uri="{FF2B5EF4-FFF2-40B4-BE49-F238E27FC236}">
              <a16:creationId xmlns:a16="http://schemas.microsoft.com/office/drawing/2014/main" id="{00000000-0008-0000-6100-0000EA220000}"/>
            </a:ext>
          </a:extLst>
        </xdr:cNvPr>
        <xdr:cNvSpPr txBox="1"/>
      </xdr:nvSpPr>
      <xdr:spPr>
        <a:xfrm>
          <a:off x="16380136" y="1413196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81</xdr:row>
      <xdr:rowOff>0</xdr:rowOff>
    </xdr:from>
    <xdr:ext cx="914400" cy="264560"/>
    <xdr:sp macro="" textlink="">
      <xdr:nvSpPr>
        <xdr:cNvPr id="8939" name="TextBox 8938">
          <a:extLst>
            <a:ext uri="{FF2B5EF4-FFF2-40B4-BE49-F238E27FC236}">
              <a16:creationId xmlns:a16="http://schemas.microsoft.com/office/drawing/2014/main" id="{00000000-0008-0000-6100-0000EB220000}"/>
            </a:ext>
          </a:extLst>
        </xdr:cNvPr>
        <xdr:cNvSpPr txBox="1"/>
      </xdr:nvSpPr>
      <xdr:spPr>
        <a:xfrm>
          <a:off x="16380136" y="1413196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81</xdr:row>
      <xdr:rowOff>0</xdr:rowOff>
    </xdr:from>
    <xdr:ext cx="914400" cy="264560"/>
    <xdr:sp macro="" textlink="">
      <xdr:nvSpPr>
        <xdr:cNvPr id="8940" name="TextBox 8939">
          <a:extLst>
            <a:ext uri="{FF2B5EF4-FFF2-40B4-BE49-F238E27FC236}">
              <a16:creationId xmlns:a16="http://schemas.microsoft.com/office/drawing/2014/main" id="{00000000-0008-0000-6100-0000EC220000}"/>
            </a:ext>
          </a:extLst>
        </xdr:cNvPr>
        <xdr:cNvSpPr txBox="1"/>
      </xdr:nvSpPr>
      <xdr:spPr>
        <a:xfrm>
          <a:off x="16380136" y="1413196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81</xdr:row>
      <xdr:rowOff>0</xdr:rowOff>
    </xdr:from>
    <xdr:ext cx="914400" cy="264560"/>
    <xdr:sp macro="" textlink="">
      <xdr:nvSpPr>
        <xdr:cNvPr id="8941" name="TextBox 8940">
          <a:extLst>
            <a:ext uri="{FF2B5EF4-FFF2-40B4-BE49-F238E27FC236}">
              <a16:creationId xmlns:a16="http://schemas.microsoft.com/office/drawing/2014/main" id="{00000000-0008-0000-6100-0000ED220000}"/>
            </a:ext>
          </a:extLst>
        </xdr:cNvPr>
        <xdr:cNvSpPr txBox="1"/>
      </xdr:nvSpPr>
      <xdr:spPr>
        <a:xfrm>
          <a:off x="16380136" y="1413196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942" name="TextBox 8941">
          <a:extLst>
            <a:ext uri="{FF2B5EF4-FFF2-40B4-BE49-F238E27FC236}">
              <a16:creationId xmlns:a16="http://schemas.microsoft.com/office/drawing/2014/main" id="{00000000-0008-0000-6100-0000EE22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943" name="TextBox 8942">
          <a:extLst>
            <a:ext uri="{FF2B5EF4-FFF2-40B4-BE49-F238E27FC236}">
              <a16:creationId xmlns:a16="http://schemas.microsoft.com/office/drawing/2014/main" id="{00000000-0008-0000-6100-0000EF22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944" name="TextBox 8943">
          <a:extLst>
            <a:ext uri="{FF2B5EF4-FFF2-40B4-BE49-F238E27FC236}">
              <a16:creationId xmlns:a16="http://schemas.microsoft.com/office/drawing/2014/main" id="{00000000-0008-0000-6100-0000F022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945" name="TextBox 8944">
          <a:extLst>
            <a:ext uri="{FF2B5EF4-FFF2-40B4-BE49-F238E27FC236}">
              <a16:creationId xmlns:a16="http://schemas.microsoft.com/office/drawing/2014/main" id="{00000000-0008-0000-6100-0000F122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946" name="TextBox 8945">
          <a:extLst>
            <a:ext uri="{FF2B5EF4-FFF2-40B4-BE49-F238E27FC236}">
              <a16:creationId xmlns:a16="http://schemas.microsoft.com/office/drawing/2014/main" id="{00000000-0008-0000-6100-0000F222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947" name="TextBox 8946">
          <a:extLst>
            <a:ext uri="{FF2B5EF4-FFF2-40B4-BE49-F238E27FC236}">
              <a16:creationId xmlns:a16="http://schemas.microsoft.com/office/drawing/2014/main" id="{00000000-0008-0000-6100-0000F322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948" name="TextBox 8947">
          <a:extLst>
            <a:ext uri="{FF2B5EF4-FFF2-40B4-BE49-F238E27FC236}">
              <a16:creationId xmlns:a16="http://schemas.microsoft.com/office/drawing/2014/main" id="{00000000-0008-0000-6100-0000F422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949" name="TextBox 8948">
          <a:extLst>
            <a:ext uri="{FF2B5EF4-FFF2-40B4-BE49-F238E27FC236}">
              <a16:creationId xmlns:a16="http://schemas.microsoft.com/office/drawing/2014/main" id="{00000000-0008-0000-6100-0000F522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950" name="TextBox 8949">
          <a:extLst>
            <a:ext uri="{FF2B5EF4-FFF2-40B4-BE49-F238E27FC236}">
              <a16:creationId xmlns:a16="http://schemas.microsoft.com/office/drawing/2014/main" id="{00000000-0008-0000-6100-0000F62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951" name="TextBox 8950">
          <a:extLst>
            <a:ext uri="{FF2B5EF4-FFF2-40B4-BE49-F238E27FC236}">
              <a16:creationId xmlns:a16="http://schemas.microsoft.com/office/drawing/2014/main" id="{00000000-0008-0000-6100-0000F72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952" name="TextBox 8951">
          <a:extLst>
            <a:ext uri="{FF2B5EF4-FFF2-40B4-BE49-F238E27FC236}">
              <a16:creationId xmlns:a16="http://schemas.microsoft.com/office/drawing/2014/main" id="{00000000-0008-0000-6100-0000F82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953" name="TextBox 8952">
          <a:extLst>
            <a:ext uri="{FF2B5EF4-FFF2-40B4-BE49-F238E27FC236}">
              <a16:creationId xmlns:a16="http://schemas.microsoft.com/office/drawing/2014/main" id="{00000000-0008-0000-6100-0000F92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954" name="TextBox 8953">
          <a:extLst>
            <a:ext uri="{FF2B5EF4-FFF2-40B4-BE49-F238E27FC236}">
              <a16:creationId xmlns:a16="http://schemas.microsoft.com/office/drawing/2014/main" id="{00000000-0008-0000-6100-0000FA2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955" name="TextBox 8954">
          <a:extLst>
            <a:ext uri="{FF2B5EF4-FFF2-40B4-BE49-F238E27FC236}">
              <a16:creationId xmlns:a16="http://schemas.microsoft.com/office/drawing/2014/main" id="{00000000-0008-0000-6100-0000FB2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956" name="TextBox 8955">
          <a:extLst>
            <a:ext uri="{FF2B5EF4-FFF2-40B4-BE49-F238E27FC236}">
              <a16:creationId xmlns:a16="http://schemas.microsoft.com/office/drawing/2014/main" id="{00000000-0008-0000-6100-0000FC2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957" name="TextBox 8956">
          <a:extLst>
            <a:ext uri="{FF2B5EF4-FFF2-40B4-BE49-F238E27FC236}">
              <a16:creationId xmlns:a16="http://schemas.microsoft.com/office/drawing/2014/main" id="{00000000-0008-0000-6100-0000FD22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958" name="TextBox 8957">
          <a:extLst>
            <a:ext uri="{FF2B5EF4-FFF2-40B4-BE49-F238E27FC236}">
              <a16:creationId xmlns:a16="http://schemas.microsoft.com/office/drawing/2014/main" id="{00000000-0008-0000-6100-0000FE22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959" name="TextBox 8958">
          <a:extLst>
            <a:ext uri="{FF2B5EF4-FFF2-40B4-BE49-F238E27FC236}">
              <a16:creationId xmlns:a16="http://schemas.microsoft.com/office/drawing/2014/main" id="{00000000-0008-0000-6100-0000FF22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960" name="TextBox 8959">
          <a:extLst>
            <a:ext uri="{FF2B5EF4-FFF2-40B4-BE49-F238E27FC236}">
              <a16:creationId xmlns:a16="http://schemas.microsoft.com/office/drawing/2014/main" id="{00000000-0008-0000-6100-00000023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961" name="TextBox 8960">
          <a:extLst>
            <a:ext uri="{FF2B5EF4-FFF2-40B4-BE49-F238E27FC236}">
              <a16:creationId xmlns:a16="http://schemas.microsoft.com/office/drawing/2014/main" id="{00000000-0008-0000-6100-00000123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962" name="TextBox 8961">
          <a:extLst>
            <a:ext uri="{FF2B5EF4-FFF2-40B4-BE49-F238E27FC236}">
              <a16:creationId xmlns:a16="http://schemas.microsoft.com/office/drawing/2014/main" id="{00000000-0008-0000-6100-00000223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963" name="TextBox 8962">
          <a:extLst>
            <a:ext uri="{FF2B5EF4-FFF2-40B4-BE49-F238E27FC236}">
              <a16:creationId xmlns:a16="http://schemas.microsoft.com/office/drawing/2014/main" id="{00000000-0008-0000-6100-00000323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964" name="TextBox 8963">
          <a:extLst>
            <a:ext uri="{FF2B5EF4-FFF2-40B4-BE49-F238E27FC236}">
              <a16:creationId xmlns:a16="http://schemas.microsoft.com/office/drawing/2014/main" id="{00000000-0008-0000-6100-00000423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965" name="TextBox 8964">
          <a:extLst>
            <a:ext uri="{FF2B5EF4-FFF2-40B4-BE49-F238E27FC236}">
              <a16:creationId xmlns:a16="http://schemas.microsoft.com/office/drawing/2014/main" id="{00000000-0008-0000-6100-00000523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81</xdr:row>
      <xdr:rowOff>0</xdr:rowOff>
    </xdr:from>
    <xdr:ext cx="914400" cy="264560"/>
    <xdr:sp macro="" textlink="">
      <xdr:nvSpPr>
        <xdr:cNvPr id="8966" name="TextBox 8965">
          <a:extLst>
            <a:ext uri="{FF2B5EF4-FFF2-40B4-BE49-F238E27FC236}">
              <a16:creationId xmlns:a16="http://schemas.microsoft.com/office/drawing/2014/main" id="{00000000-0008-0000-6100-000006230000}"/>
            </a:ext>
          </a:extLst>
        </xdr:cNvPr>
        <xdr:cNvSpPr txBox="1"/>
      </xdr:nvSpPr>
      <xdr:spPr>
        <a:xfrm>
          <a:off x="16380136" y="1413196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81</xdr:row>
      <xdr:rowOff>0</xdr:rowOff>
    </xdr:from>
    <xdr:ext cx="914400" cy="264560"/>
    <xdr:sp macro="" textlink="">
      <xdr:nvSpPr>
        <xdr:cNvPr id="8967" name="TextBox 8966">
          <a:extLst>
            <a:ext uri="{FF2B5EF4-FFF2-40B4-BE49-F238E27FC236}">
              <a16:creationId xmlns:a16="http://schemas.microsoft.com/office/drawing/2014/main" id="{00000000-0008-0000-6100-000007230000}"/>
            </a:ext>
          </a:extLst>
        </xdr:cNvPr>
        <xdr:cNvSpPr txBox="1"/>
      </xdr:nvSpPr>
      <xdr:spPr>
        <a:xfrm>
          <a:off x="16380136" y="1413196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81</xdr:row>
      <xdr:rowOff>0</xdr:rowOff>
    </xdr:from>
    <xdr:ext cx="914400" cy="264560"/>
    <xdr:sp macro="" textlink="">
      <xdr:nvSpPr>
        <xdr:cNvPr id="8968" name="TextBox 8967">
          <a:extLst>
            <a:ext uri="{FF2B5EF4-FFF2-40B4-BE49-F238E27FC236}">
              <a16:creationId xmlns:a16="http://schemas.microsoft.com/office/drawing/2014/main" id="{00000000-0008-0000-6100-000008230000}"/>
            </a:ext>
          </a:extLst>
        </xdr:cNvPr>
        <xdr:cNvSpPr txBox="1"/>
      </xdr:nvSpPr>
      <xdr:spPr>
        <a:xfrm>
          <a:off x="16380136" y="1413196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81</xdr:row>
      <xdr:rowOff>0</xdr:rowOff>
    </xdr:from>
    <xdr:ext cx="914400" cy="264560"/>
    <xdr:sp macro="" textlink="">
      <xdr:nvSpPr>
        <xdr:cNvPr id="8969" name="TextBox 8968">
          <a:extLst>
            <a:ext uri="{FF2B5EF4-FFF2-40B4-BE49-F238E27FC236}">
              <a16:creationId xmlns:a16="http://schemas.microsoft.com/office/drawing/2014/main" id="{00000000-0008-0000-6100-000009230000}"/>
            </a:ext>
          </a:extLst>
        </xdr:cNvPr>
        <xdr:cNvSpPr txBox="1"/>
      </xdr:nvSpPr>
      <xdr:spPr>
        <a:xfrm>
          <a:off x="16380136" y="1413196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970" name="TextBox 8969">
          <a:extLst>
            <a:ext uri="{FF2B5EF4-FFF2-40B4-BE49-F238E27FC236}">
              <a16:creationId xmlns:a16="http://schemas.microsoft.com/office/drawing/2014/main" id="{00000000-0008-0000-6100-00000A23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971" name="TextBox 8970">
          <a:extLst>
            <a:ext uri="{FF2B5EF4-FFF2-40B4-BE49-F238E27FC236}">
              <a16:creationId xmlns:a16="http://schemas.microsoft.com/office/drawing/2014/main" id="{00000000-0008-0000-6100-00000B23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972" name="TextBox 8971">
          <a:extLst>
            <a:ext uri="{FF2B5EF4-FFF2-40B4-BE49-F238E27FC236}">
              <a16:creationId xmlns:a16="http://schemas.microsoft.com/office/drawing/2014/main" id="{00000000-0008-0000-6100-00000C23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973" name="TextBox 8972">
          <a:extLst>
            <a:ext uri="{FF2B5EF4-FFF2-40B4-BE49-F238E27FC236}">
              <a16:creationId xmlns:a16="http://schemas.microsoft.com/office/drawing/2014/main" id="{00000000-0008-0000-6100-00000D23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974" name="TextBox 8973">
          <a:extLst>
            <a:ext uri="{FF2B5EF4-FFF2-40B4-BE49-F238E27FC236}">
              <a16:creationId xmlns:a16="http://schemas.microsoft.com/office/drawing/2014/main" id="{00000000-0008-0000-6100-00000E23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975" name="TextBox 8974">
          <a:extLst>
            <a:ext uri="{FF2B5EF4-FFF2-40B4-BE49-F238E27FC236}">
              <a16:creationId xmlns:a16="http://schemas.microsoft.com/office/drawing/2014/main" id="{00000000-0008-0000-6100-00000F23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976" name="TextBox 8975">
          <a:extLst>
            <a:ext uri="{FF2B5EF4-FFF2-40B4-BE49-F238E27FC236}">
              <a16:creationId xmlns:a16="http://schemas.microsoft.com/office/drawing/2014/main" id="{00000000-0008-0000-6100-00001023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977" name="TextBox 8976">
          <a:extLst>
            <a:ext uri="{FF2B5EF4-FFF2-40B4-BE49-F238E27FC236}">
              <a16:creationId xmlns:a16="http://schemas.microsoft.com/office/drawing/2014/main" id="{00000000-0008-0000-6100-00001123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978" name="TextBox 8977">
          <a:extLst>
            <a:ext uri="{FF2B5EF4-FFF2-40B4-BE49-F238E27FC236}">
              <a16:creationId xmlns:a16="http://schemas.microsoft.com/office/drawing/2014/main" id="{00000000-0008-0000-6100-00001223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979" name="TextBox 8978">
          <a:extLst>
            <a:ext uri="{FF2B5EF4-FFF2-40B4-BE49-F238E27FC236}">
              <a16:creationId xmlns:a16="http://schemas.microsoft.com/office/drawing/2014/main" id="{00000000-0008-0000-6100-00001323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980" name="TextBox 8979">
          <a:extLst>
            <a:ext uri="{FF2B5EF4-FFF2-40B4-BE49-F238E27FC236}">
              <a16:creationId xmlns:a16="http://schemas.microsoft.com/office/drawing/2014/main" id="{00000000-0008-0000-6100-00001423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981" name="TextBox 8980">
          <a:extLst>
            <a:ext uri="{FF2B5EF4-FFF2-40B4-BE49-F238E27FC236}">
              <a16:creationId xmlns:a16="http://schemas.microsoft.com/office/drawing/2014/main" id="{00000000-0008-0000-6100-00001523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81</xdr:row>
      <xdr:rowOff>0</xdr:rowOff>
    </xdr:from>
    <xdr:ext cx="914400" cy="264560"/>
    <xdr:sp macro="" textlink="">
      <xdr:nvSpPr>
        <xdr:cNvPr id="8982" name="TextBox 8981">
          <a:extLst>
            <a:ext uri="{FF2B5EF4-FFF2-40B4-BE49-F238E27FC236}">
              <a16:creationId xmlns:a16="http://schemas.microsoft.com/office/drawing/2014/main" id="{00000000-0008-0000-6100-000016230000}"/>
            </a:ext>
          </a:extLst>
        </xdr:cNvPr>
        <xdr:cNvSpPr txBox="1"/>
      </xdr:nvSpPr>
      <xdr:spPr>
        <a:xfrm>
          <a:off x="16380136" y="1413196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81</xdr:row>
      <xdr:rowOff>0</xdr:rowOff>
    </xdr:from>
    <xdr:ext cx="914400" cy="264560"/>
    <xdr:sp macro="" textlink="">
      <xdr:nvSpPr>
        <xdr:cNvPr id="8983" name="TextBox 8982">
          <a:extLst>
            <a:ext uri="{FF2B5EF4-FFF2-40B4-BE49-F238E27FC236}">
              <a16:creationId xmlns:a16="http://schemas.microsoft.com/office/drawing/2014/main" id="{00000000-0008-0000-6100-000017230000}"/>
            </a:ext>
          </a:extLst>
        </xdr:cNvPr>
        <xdr:cNvSpPr txBox="1"/>
      </xdr:nvSpPr>
      <xdr:spPr>
        <a:xfrm>
          <a:off x="16380136" y="1413196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81</xdr:row>
      <xdr:rowOff>0</xdr:rowOff>
    </xdr:from>
    <xdr:ext cx="914400" cy="264560"/>
    <xdr:sp macro="" textlink="">
      <xdr:nvSpPr>
        <xdr:cNvPr id="8984" name="TextBox 8983">
          <a:extLst>
            <a:ext uri="{FF2B5EF4-FFF2-40B4-BE49-F238E27FC236}">
              <a16:creationId xmlns:a16="http://schemas.microsoft.com/office/drawing/2014/main" id="{00000000-0008-0000-6100-000018230000}"/>
            </a:ext>
          </a:extLst>
        </xdr:cNvPr>
        <xdr:cNvSpPr txBox="1"/>
      </xdr:nvSpPr>
      <xdr:spPr>
        <a:xfrm>
          <a:off x="16380136" y="1413196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81</xdr:row>
      <xdr:rowOff>0</xdr:rowOff>
    </xdr:from>
    <xdr:ext cx="914400" cy="264560"/>
    <xdr:sp macro="" textlink="">
      <xdr:nvSpPr>
        <xdr:cNvPr id="8985" name="TextBox 8984">
          <a:extLst>
            <a:ext uri="{FF2B5EF4-FFF2-40B4-BE49-F238E27FC236}">
              <a16:creationId xmlns:a16="http://schemas.microsoft.com/office/drawing/2014/main" id="{00000000-0008-0000-6100-000019230000}"/>
            </a:ext>
          </a:extLst>
        </xdr:cNvPr>
        <xdr:cNvSpPr txBox="1"/>
      </xdr:nvSpPr>
      <xdr:spPr>
        <a:xfrm>
          <a:off x="16380136" y="1413196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986" name="TextBox 8985">
          <a:extLst>
            <a:ext uri="{FF2B5EF4-FFF2-40B4-BE49-F238E27FC236}">
              <a16:creationId xmlns:a16="http://schemas.microsoft.com/office/drawing/2014/main" id="{00000000-0008-0000-6100-00001A23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987" name="TextBox 8986">
          <a:extLst>
            <a:ext uri="{FF2B5EF4-FFF2-40B4-BE49-F238E27FC236}">
              <a16:creationId xmlns:a16="http://schemas.microsoft.com/office/drawing/2014/main" id="{00000000-0008-0000-6100-00001B23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988" name="TextBox 8987">
          <a:extLst>
            <a:ext uri="{FF2B5EF4-FFF2-40B4-BE49-F238E27FC236}">
              <a16:creationId xmlns:a16="http://schemas.microsoft.com/office/drawing/2014/main" id="{00000000-0008-0000-6100-00001C23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989" name="TextBox 8988">
          <a:extLst>
            <a:ext uri="{FF2B5EF4-FFF2-40B4-BE49-F238E27FC236}">
              <a16:creationId xmlns:a16="http://schemas.microsoft.com/office/drawing/2014/main" id="{00000000-0008-0000-6100-00001D23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990" name="TextBox 8989">
          <a:extLst>
            <a:ext uri="{FF2B5EF4-FFF2-40B4-BE49-F238E27FC236}">
              <a16:creationId xmlns:a16="http://schemas.microsoft.com/office/drawing/2014/main" id="{00000000-0008-0000-6100-00001E23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991" name="TextBox 8990">
          <a:extLst>
            <a:ext uri="{FF2B5EF4-FFF2-40B4-BE49-F238E27FC236}">
              <a16:creationId xmlns:a16="http://schemas.microsoft.com/office/drawing/2014/main" id="{00000000-0008-0000-6100-00001F23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992" name="TextBox 8991">
          <a:extLst>
            <a:ext uri="{FF2B5EF4-FFF2-40B4-BE49-F238E27FC236}">
              <a16:creationId xmlns:a16="http://schemas.microsoft.com/office/drawing/2014/main" id="{00000000-0008-0000-6100-00002023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8993" name="TextBox 8992">
          <a:extLst>
            <a:ext uri="{FF2B5EF4-FFF2-40B4-BE49-F238E27FC236}">
              <a16:creationId xmlns:a16="http://schemas.microsoft.com/office/drawing/2014/main" id="{00000000-0008-0000-6100-00002123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994" name="TextBox 8993">
          <a:extLst>
            <a:ext uri="{FF2B5EF4-FFF2-40B4-BE49-F238E27FC236}">
              <a16:creationId xmlns:a16="http://schemas.microsoft.com/office/drawing/2014/main" id="{00000000-0008-0000-6100-00002223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995" name="TextBox 8994">
          <a:extLst>
            <a:ext uri="{FF2B5EF4-FFF2-40B4-BE49-F238E27FC236}">
              <a16:creationId xmlns:a16="http://schemas.microsoft.com/office/drawing/2014/main" id="{00000000-0008-0000-6100-00002323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996" name="TextBox 8995">
          <a:extLst>
            <a:ext uri="{FF2B5EF4-FFF2-40B4-BE49-F238E27FC236}">
              <a16:creationId xmlns:a16="http://schemas.microsoft.com/office/drawing/2014/main" id="{00000000-0008-0000-6100-00002423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997" name="TextBox 8996">
          <a:extLst>
            <a:ext uri="{FF2B5EF4-FFF2-40B4-BE49-F238E27FC236}">
              <a16:creationId xmlns:a16="http://schemas.microsoft.com/office/drawing/2014/main" id="{00000000-0008-0000-6100-00002523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998" name="TextBox 8997">
          <a:extLst>
            <a:ext uri="{FF2B5EF4-FFF2-40B4-BE49-F238E27FC236}">
              <a16:creationId xmlns:a16="http://schemas.microsoft.com/office/drawing/2014/main" id="{00000000-0008-0000-6100-00002623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8999" name="TextBox 8998">
          <a:extLst>
            <a:ext uri="{FF2B5EF4-FFF2-40B4-BE49-F238E27FC236}">
              <a16:creationId xmlns:a16="http://schemas.microsoft.com/office/drawing/2014/main" id="{00000000-0008-0000-6100-00002723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000" name="TextBox 8999">
          <a:extLst>
            <a:ext uri="{FF2B5EF4-FFF2-40B4-BE49-F238E27FC236}">
              <a16:creationId xmlns:a16="http://schemas.microsoft.com/office/drawing/2014/main" id="{00000000-0008-0000-6100-00002823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001" name="TextBox 9000">
          <a:extLst>
            <a:ext uri="{FF2B5EF4-FFF2-40B4-BE49-F238E27FC236}">
              <a16:creationId xmlns:a16="http://schemas.microsoft.com/office/drawing/2014/main" id="{00000000-0008-0000-6100-00002923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002" name="TextBox 9001">
          <a:extLst>
            <a:ext uri="{FF2B5EF4-FFF2-40B4-BE49-F238E27FC236}">
              <a16:creationId xmlns:a16="http://schemas.microsoft.com/office/drawing/2014/main" id="{00000000-0008-0000-6100-00002A23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003" name="TextBox 9002">
          <a:extLst>
            <a:ext uri="{FF2B5EF4-FFF2-40B4-BE49-F238E27FC236}">
              <a16:creationId xmlns:a16="http://schemas.microsoft.com/office/drawing/2014/main" id="{00000000-0008-0000-6100-00002B23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004" name="TextBox 9003">
          <a:extLst>
            <a:ext uri="{FF2B5EF4-FFF2-40B4-BE49-F238E27FC236}">
              <a16:creationId xmlns:a16="http://schemas.microsoft.com/office/drawing/2014/main" id="{00000000-0008-0000-6100-00002C23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005" name="TextBox 9004">
          <a:extLst>
            <a:ext uri="{FF2B5EF4-FFF2-40B4-BE49-F238E27FC236}">
              <a16:creationId xmlns:a16="http://schemas.microsoft.com/office/drawing/2014/main" id="{00000000-0008-0000-6100-00002D23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006" name="TextBox 9005">
          <a:extLst>
            <a:ext uri="{FF2B5EF4-FFF2-40B4-BE49-F238E27FC236}">
              <a16:creationId xmlns:a16="http://schemas.microsoft.com/office/drawing/2014/main" id="{00000000-0008-0000-6100-00002E23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007" name="TextBox 9006">
          <a:extLst>
            <a:ext uri="{FF2B5EF4-FFF2-40B4-BE49-F238E27FC236}">
              <a16:creationId xmlns:a16="http://schemas.microsoft.com/office/drawing/2014/main" id="{00000000-0008-0000-6100-00002F23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008" name="TextBox 9007">
          <a:extLst>
            <a:ext uri="{FF2B5EF4-FFF2-40B4-BE49-F238E27FC236}">
              <a16:creationId xmlns:a16="http://schemas.microsoft.com/office/drawing/2014/main" id="{00000000-0008-0000-6100-00003023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009" name="TextBox 9008">
          <a:extLst>
            <a:ext uri="{FF2B5EF4-FFF2-40B4-BE49-F238E27FC236}">
              <a16:creationId xmlns:a16="http://schemas.microsoft.com/office/drawing/2014/main" id="{00000000-0008-0000-6100-00003123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010" name="TextBox 9009">
          <a:extLst>
            <a:ext uri="{FF2B5EF4-FFF2-40B4-BE49-F238E27FC236}">
              <a16:creationId xmlns:a16="http://schemas.microsoft.com/office/drawing/2014/main" id="{00000000-0008-0000-6100-00003223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011" name="TextBox 9010">
          <a:extLst>
            <a:ext uri="{FF2B5EF4-FFF2-40B4-BE49-F238E27FC236}">
              <a16:creationId xmlns:a16="http://schemas.microsoft.com/office/drawing/2014/main" id="{00000000-0008-0000-6100-00003323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012" name="TextBox 9011">
          <a:extLst>
            <a:ext uri="{FF2B5EF4-FFF2-40B4-BE49-F238E27FC236}">
              <a16:creationId xmlns:a16="http://schemas.microsoft.com/office/drawing/2014/main" id="{00000000-0008-0000-6100-00003423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013" name="TextBox 9012">
          <a:extLst>
            <a:ext uri="{FF2B5EF4-FFF2-40B4-BE49-F238E27FC236}">
              <a16:creationId xmlns:a16="http://schemas.microsoft.com/office/drawing/2014/main" id="{00000000-0008-0000-6100-00003523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014" name="TextBox 9013">
          <a:extLst>
            <a:ext uri="{FF2B5EF4-FFF2-40B4-BE49-F238E27FC236}">
              <a16:creationId xmlns:a16="http://schemas.microsoft.com/office/drawing/2014/main" id="{00000000-0008-0000-6100-00003623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015" name="TextBox 9014">
          <a:extLst>
            <a:ext uri="{FF2B5EF4-FFF2-40B4-BE49-F238E27FC236}">
              <a16:creationId xmlns:a16="http://schemas.microsoft.com/office/drawing/2014/main" id="{00000000-0008-0000-6100-00003723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016" name="TextBox 9015">
          <a:extLst>
            <a:ext uri="{FF2B5EF4-FFF2-40B4-BE49-F238E27FC236}">
              <a16:creationId xmlns:a16="http://schemas.microsoft.com/office/drawing/2014/main" id="{00000000-0008-0000-6100-00003823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017" name="TextBox 9016">
          <a:extLst>
            <a:ext uri="{FF2B5EF4-FFF2-40B4-BE49-F238E27FC236}">
              <a16:creationId xmlns:a16="http://schemas.microsoft.com/office/drawing/2014/main" id="{00000000-0008-0000-6100-00003923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018" name="TextBox 9017">
          <a:extLst>
            <a:ext uri="{FF2B5EF4-FFF2-40B4-BE49-F238E27FC236}">
              <a16:creationId xmlns:a16="http://schemas.microsoft.com/office/drawing/2014/main" id="{00000000-0008-0000-6100-00003A23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019" name="TextBox 9018">
          <a:extLst>
            <a:ext uri="{FF2B5EF4-FFF2-40B4-BE49-F238E27FC236}">
              <a16:creationId xmlns:a16="http://schemas.microsoft.com/office/drawing/2014/main" id="{00000000-0008-0000-6100-00003B23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020" name="TextBox 9019">
          <a:extLst>
            <a:ext uri="{FF2B5EF4-FFF2-40B4-BE49-F238E27FC236}">
              <a16:creationId xmlns:a16="http://schemas.microsoft.com/office/drawing/2014/main" id="{00000000-0008-0000-6100-00003C23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021" name="TextBox 9020">
          <a:extLst>
            <a:ext uri="{FF2B5EF4-FFF2-40B4-BE49-F238E27FC236}">
              <a16:creationId xmlns:a16="http://schemas.microsoft.com/office/drawing/2014/main" id="{00000000-0008-0000-6100-00003D23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022" name="TextBox 9021">
          <a:extLst>
            <a:ext uri="{FF2B5EF4-FFF2-40B4-BE49-F238E27FC236}">
              <a16:creationId xmlns:a16="http://schemas.microsoft.com/office/drawing/2014/main" id="{00000000-0008-0000-6100-00003E23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023" name="TextBox 9022">
          <a:extLst>
            <a:ext uri="{FF2B5EF4-FFF2-40B4-BE49-F238E27FC236}">
              <a16:creationId xmlns:a16="http://schemas.microsoft.com/office/drawing/2014/main" id="{00000000-0008-0000-6100-00003F23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024" name="TextBox 9023">
          <a:extLst>
            <a:ext uri="{FF2B5EF4-FFF2-40B4-BE49-F238E27FC236}">
              <a16:creationId xmlns:a16="http://schemas.microsoft.com/office/drawing/2014/main" id="{00000000-0008-0000-6100-00004023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025" name="TextBox 9024">
          <a:extLst>
            <a:ext uri="{FF2B5EF4-FFF2-40B4-BE49-F238E27FC236}">
              <a16:creationId xmlns:a16="http://schemas.microsoft.com/office/drawing/2014/main" id="{00000000-0008-0000-6100-00004123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026" name="TextBox 9025">
          <a:extLst>
            <a:ext uri="{FF2B5EF4-FFF2-40B4-BE49-F238E27FC236}">
              <a16:creationId xmlns:a16="http://schemas.microsoft.com/office/drawing/2014/main" id="{00000000-0008-0000-6100-00004223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027" name="TextBox 9026">
          <a:extLst>
            <a:ext uri="{FF2B5EF4-FFF2-40B4-BE49-F238E27FC236}">
              <a16:creationId xmlns:a16="http://schemas.microsoft.com/office/drawing/2014/main" id="{00000000-0008-0000-6100-00004323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028" name="TextBox 9027">
          <a:extLst>
            <a:ext uri="{FF2B5EF4-FFF2-40B4-BE49-F238E27FC236}">
              <a16:creationId xmlns:a16="http://schemas.microsoft.com/office/drawing/2014/main" id="{00000000-0008-0000-6100-00004423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029" name="TextBox 9028">
          <a:extLst>
            <a:ext uri="{FF2B5EF4-FFF2-40B4-BE49-F238E27FC236}">
              <a16:creationId xmlns:a16="http://schemas.microsoft.com/office/drawing/2014/main" id="{00000000-0008-0000-6100-00004523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030" name="TextBox 9029">
          <a:extLst>
            <a:ext uri="{FF2B5EF4-FFF2-40B4-BE49-F238E27FC236}">
              <a16:creationId xmlns:a16="http://schemas.microsoft.com/office/drawing/2014/main" id="{00000000-0008-0000-6100-00004623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031" name="TextBox 9030">
          <a:extLst>
            <a:ext uri="{FF2B5EF4-FFF2-40B4-BE49-F238E27FC236}">
              <a16:creationId xmlns:a16="http://schemas.microsoft.com/office/drawing/2014/main" id="{00000000-0008-0000-6100-00004723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032" name="TextBox 9031">
          <a:extLst>
            <a:ext uri="{FF2B5EF4-FFF2-40B4-BE49-F238E27FC236}">
              <a16:creationId xmlns:a16="http://schemas.microsoft.com/office/drawing/2014/main" id="{00000000-0008-0000-6100-00004823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033" name="TextBox 9032">
          <a:extLst>
            <a:ext uri="{FF2B5EF4-FFF2-40B4-BE49-F238E27FC236}">
              <a16:creationId xmlns:a16="http://schemas.microsoft.com/office/drawing/2014/main" id="{00000000-0008-0000-6100-00004923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034" name="TextBox 9033">
          <a:extLst>
            <a:ext uri="{FF2B5EF4-FFF2-40B4-BE49-F238E27FC236}">
              <a16:creationId xmlns:a16="http://schemas.microsoft.com/office/drawing/2014/main" id="{00000000-0008-0000-6100-00004A23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035" name="TextBox 9034">
          <a:extLst>
            <a:ext uri="{FF2B5EF4-FFF2-40B4-BE49-F238E27FC236}">
              <a16:creationId xmlns:a16="http://schemas.microsoft.com/office/drawing/2014/main" id="{00000000-0008-0000-6100-00004B23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036" name="TextBox 9035">
          <a:extLst>
            <a:ext uri="{FF2B5EF4-FFF2-40B4-BE49-F238E27FC236}">
              <a16:creationId xmlns:a16="http://schemas.microsoft.com/office/drawing/2014/main" id="{00000000-0008-0000-6100-00004C23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037" name="TextBox 9036">
          <a:extLst>
            <a:ext uri="{FF2B5EF4-FFF2-40B4-BE49-F238E27FC236}">
              <a16:creationId xmlns:a16="http://schemas.microsoft.com/office/drawing/2014/main" id="{00000000-0008-0000-6100-00004D23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038" name="TextBox 9037">
          <a:extLst>
            <a:ext uri="{FF2B5EF4-FFF2-40B4-BE49-F238E27FC236}">
              <a16:creationId xmlns:a16="http://schemas.microsoft.com/office/drawing/2014/main" id="{00000000-0008-0000-6100-00004E23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039" name="TextBox 9038">
          <a:extLst>
            <a:ext uri="{FF2B5EF4-FFF2-40B4-BE49-F238E27FC236}">
              <a16:creationId xmlns:a16="http://schemas.microsoft.com/office/drawing/2014/main" id="{00000000-0008-0000-6100-00004F23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040" name="TextBox 9039">
          <a:extLst>
            <a:ext uri="{FF2B5EF4-FFF2-40B4-BE49-F238E27FC236}">
              <a16:creationId xmlns:a16="http://schemas.microsoft.com/office/drawing/2014/main" id="{00000000-0008-0000-6100-00005023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041" name="TextBox 9040">
          <a:extLst>
            <a:ext uri="{FF2B5EF4-FFF2-40B4-BE49-F238E27FC236}">
              <a16:creationId xmlns:a16="http://schemas.microsoft.com/office/drawing/2014/main" id="{00000000-0008-0000-6100-00005123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042" name="TextBox 9041">
          <a:extLst>
            <a:ext uri="{FF2B5EF4-FFF2-40B4-BE49-F238E27FC236}">
              <a16:creationId xmlns:a16="http://schemas.microsoft.com/office/drawing/2014/main" id="{00000000-0008-0000-6100-00005223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043" name="TextBox 9042">
          <a:extLst>
            <a:ext uri="{FF2B5EF4-FFF2-40B4-BE49-F238E27FC236}">
              <a16:creationId xmlns:a16="http://schemas.microsoft.com/office/drawing/2014/main" id="{00000000-0008-0000-6100-00005323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044" name="TextBox 9043">
          <a:extLst>
            <a:ext uri="{FF2B5EF4-FFF2-40B4-BE49-F238E27FC236}">
              <a16:creationId xmlns:a16="http://schemas.microsoft.com/office/drawing/2014/main" id="{00000000-0008-0000-6100-00005423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045" name="TextBox 9044">
          <a:extLst>
            <a:ext uri="{FF2B5EF4-FFF2-40B4-BE49-F238E27FC236}">
              <a16:creationId xmlns:a16="http://schemas.microsoft.com/office/drawing/2014/main" id="{00000000-0008-0000-6100-00005523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046" name="TextBox 9045">
          <a:extLst>
            <a:ext uri="{FF2B5EF4-FFF2-40B4-BE49-F238E27FC236}">
              <a16:creationId xmlns:a16="http://schemas.microsoft.com/office/drawing/2014/main" id="{00000000-0008-0000-6100-00005623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047" name="TextBox 9046">
          <a:extLst>
            <a:ext uri="{FF2B5EF4-FFF2-40B4-BE49-F238E27FC236}">
              <a16:creationId xmlns:a16="http://schemas.microsoft.com/office/drawing/2014/main" id="{00000000-0008-0000-6100-00005723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048" name="TextBox 9047">
          <a:extLst>
            <a:ext uri="{FF2B5EF4-FFF2-40B4-BE49-F238E27FC236}">
              <a16:creationId xmlns:a16="http://schemas.microsoft.com/office/drawing/2014/main" id="{00000000-0008-0000-6100-00005823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049" name="TextBox 9048">
          <a:extLst>
            <a:ext uri="{FF2B5EF4-FFF2-40B4-BE49-F238E27FC236}">
              <a16:creationId xmlns:a16="http://schemas.microsoft.com/office/drawing/2014/main" id="{00000000-0008-0000-6100-00005923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050" name="TextBox 9049">
          <a:extLst>
            <a:ext uri="{FF2B5EF4-FFF2-40B4-BE49-F238E27FC236}">
              <a16:creationId xmlns:a16="http://schemas.microsoft.com/office/drawing/2014/main" id="{00000000-0008-0000-6100-00005A23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051" name="TextBox 9050">
          <a:extLst>
            <a:ext uri="{FF2B5EF4-FFF2-40B4-BE49-F238E27FC236}">
              <a16:creationId xmlns:a16="http://schemas.microsoft.com/office/drawing/2014/main" id="{00000000-0008-0000-6100-00005B23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052" name="TextBox 9051">
          <a:extLst>
            <a:ext uri="{FF2B5EF4-FFF2-40B4-BE49-F238E27FC236}">
              <a16:creationId xmlns:a16="http://schemas.microsoft.com/office/drawing/2014/main" id="{00000000-0008-0000-6100-00005C23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053" name="TextBox 9052">
          <a:extLst>
            <a:ext uri="{FF2B5EF4-FFF2-40B4-BE49-F238E27FC236}">
              <a16:creationId xmlns:a16="http://schemas.microsoft.com/office/drawing/2014/main" id="{00000000-0008-0000-6100-00005D23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054" name="TextBox 9053">
          <a:extLst>
            <a:ext uri="{FF2B5EF4-FFF2-40B4-BE49-F238E27FC236}">
              <a16:creationId xmlns:a16="http://schemas.microsoft.com/office/drawing/2014/main" id="{00000000-0008-0000-6100-00005E23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055" name="TextBox 9054">
          <a:extLst>
            <a:ext uri="{FF2B5EF4-FFF2-40B4-BE49-F238E27FC236}">
              <a16:creationId xmlns:a16="http://schemas.microsoft.com/office/drawing/2014/main" id="{00000000-0008-0000-6100-00005F23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056" name="TextBox 9055">
          <a:extLst>
            <a:ext uri="{FF2B5EF4-FFF2-40B4-BE49-F238E27FC236}">
              <a16:creationId xmlns:a16="http://schemas.microsoft.com/office/drawing/2014/main" id="{00000000-0008-0000-6100-00006023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057" name="TextBox 9056">
          <a:extLst>
            <a:ext uri="{FF2B5EF4-FFF2-40B4-BE49-F238E27FC236}">
              <a16:creationId xmlns:a16="http://schemas.microsoft.com/office/drawing/2014/main" id="{00000000-0008-0000-6100-00006123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9058" name="TextBox 9057">
          <a:extLst>
            <a:ext uri="{FF2B5EF4-FFF2-40B4-BE49-F238E27FC236}">
              <a16:creationId xmlns:a16="http://schemas.microsoft.com/office/drawing/2014/main" id="{00000000-0008-0000-6100-00006223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9059" name="TextBox 9058">
          <a:extLst>
            <a:ext uri="{FF2B5EF4-FFF2-40B4-BE49-F238E27FC236}">
              <a16:creationId xmlns:a16="http://schemas.microsoft.com/office/drawing/2014/main" id="{00000000-0008-0000-6100-00006323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9060" name="TextBox 9059">
          <a:extLst>
            <a:ext uri="{FF2B5EF4-FFF2-40B4-BE49-F238E27FC236}">
              <a16:creationId xmlns:a16="http://schemas.microsoft.com/office/drawing/2014/main" id="{00000000-0008-0000-6100-00006423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9061" name="TextBox 9060">
          <a:extLst>
            <a:ext uri="{FF2B5EF4-FFF2-40B4-BE49-F238E27FC236}">
              <a16:creationId xmlns:a16="http://schemas.microsoft.com/office/drawing/2014/main" id="{00000000-0008-0000-6100-00006523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062" name="TextBox 9061">
          <a:extLst>
            <a:ext uri="{FF2B5EF4-FFF2-40B4-BE49-F238E27FC236}">
              <a16:creationId xmlns:a16="http://schemas.microsoft.com/office/drawing/2014/main" id="{00000000-0008-0000-6100-00006623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063" name="TextBox 9062">
          <a:extLst>
            <a:ext uri="{FF2B5EF4-FFF2-40B4-BE49-F238E27FC236}">
              <a16:creationId xmlns:a16="http://schemas.microsoft.com/office/drawing/2014/main" id="{00000000-0008-0000-6100-00006723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064" name="TextBox 9063">
          <a:extLst>
            <a:ext uri="{FF2B5EF4-FFF2-40B4-BE49-F238E27FC236}">
              <a16:creationId xmlns:a16="http://schemas.microsoft.com/office/drawing/2014/main" id="{00000000-0008-0000-6100-00006823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065" name="TextBox 9064">
          <a:extLst>
            <a:ext uri="{FF2B5EF4-FFF2-40B4-BE49-F238E27FC236}">
              <a16:creationId xmlns:a16="http://schemas.microsoft.com/office/drawing/2014/main" id="{00000000-0008-0000-6100-00006923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9066" name="TextBox 9065">
          <a:extLst>
            <a:ext uri="{FF2B5EF4-FFF2-40B4-BE49-F238E27FC236}">
              <a16:creationId xmlns:a16="http://schemas.microsoft.com/office/drawing/2014/main" id="{00000000-0008-0000-6100-00006A23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9067" name="TextBox 9066">
          <a:extLst>
            <a:ext uri="{FF2B5EF4-FFF2-40B4-BE49-F238E27FC236}">
              <a16:creationId xmlns:a16="http://schemas.microsoft.com/office/drawing/2014/main" id="{00000000-0008-0000-6100-00006B23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9068" name="TextBox 9067">
          <a:extLst>
            <a:ext uri="{FF2B5EF4-FFF2-40B4-BE49-F238E27FC236}">
              <a16:creationId xmlns:a16="http://schemas.microsoft.com/office/drawing/2014/main" id="{00000000-0008-0000-6100-00006C23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9069" name="TextBox 9068">
          <a:extLst>
            <a:ext uri="{FF2B5EF4-FFF2-40B4-BE49-F238E27FC236}">
              <a16:creationId xmlns:a16="http://schemas.microsoft.com/office/drawing/2014/main" id="{00000000-0008-0000-6100-00006D23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070" name="TextBox 9069">
          <a:extLst>
            <a:ext uri="{FF2B5EF4-FFF2-40B4-BE49-F238E27FC236}">
              <a16:creationId xmlns:a16="http://schemas.microsoft.com/office/drawing/2014/main" id="{00000000-0008-0000-6100-00006E23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071" name="TextBox 9070">
          <a:extLst>
            <a:ext uri="{FF2B5EF4-FFF2-40B4-BE49-F238E27FC236}">
              <a16:creationId xmlns:a16="http://schemas.microsoft.com/office/drawing/2014/main" id="{00000000-0008-0000-6100-00006F23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072" name="TextBox 9071">
          <a:extLst>
            <a:ext uri="{FF2B5EF4-FFF2-40B4-BE49-F238E27FC236}">
              <a16:creationId xmlns:a16="http://schemas.microsoft.com/office/drawing/2014/main" id="{00000000-0008-0000-6100-00007023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073" name="TextBox 9072">
          <a:extLst>
            <a:ext uri="{FF2B5EF4-FFF2-40B4-BE49-F238E27FC236}">
              <a16:creationId xmlns:a16="http://schemas.microsoft.com/office/drawing/2014/main" id="{00000000-0008-0000-6100-00007123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9074" name="TextBox 9073">
          <a:extLst>
            <a:ext uri="{FF2B5EF4-FFF2-40B4-BE49-F238E27FC236}">
              <a16:creationId xmlns:a16="http://schemas.microsoft.com/office/drawing/2014/main" id="{00000000-0008-0000-6100-00007223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9075" name="TextBox 9074">
          <a:extLst>
            <a:ext uri="{FF2B5EF4-FFF2-40B4-BE49-F238E27FC236}">
              <a16:creationId xmlns:a16="http://schemas.microsoft.com/office/drawing/2014/main" id="{00000000-0008-0000-6100-00007323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9076" name="TextBox 9075">
          <a:extLst>
            <a:ext uri="{FF2B5EF4-FFF2-40B4-BE49-F238E27FC236}">
              <a16:creationId xmlns:a16="http://schemas.microsoft.com/office/drawing/2014/main" id="{00000000-0008-0000-6100-00007423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9077" name="TextBox 9076">
          <a:extLst>
            <a:ext uri="{FF2B5EF4-FFF2-40B4-BE49-F238E27FC236}">
              <a16:creationId xmlns:a16="http://schemas.microsoft.com/office/drawing/2014/main" id="{00000000-0008-0000-6100-00007523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9078" name="TextBox 9077">
          <a:extLst>
            <a:ext uri="{FF2B5EF4-FFF2-40B4-BE49-F238E27FC236}">
              <a16:creationId xmlns:a16="http://schemas.microsoft.com/office/drawing/2014/main" id="{00000000-0008-0000-6100-00007623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9079" name="TextBox 9078">
          <a:extLst>
            <a:ext uri="{FF2B5EF4-FFF2-40B4-BE49-F238E27FC236}">
              <a16:creationId xmlns:a16="http://schemas.microsoft.com/office/drawing/2014/main" id="{00000000-0008-0000-6100-00007723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9080" name="TextBox 9079">
          <a:extLst>
            <a:ext uri="{FF2B5EF4-FFF2-40B4-BE49-F238E27FC236}">
              <a16:creationId xmlns:a16="http://schemas.microsoft.com/office/drawing/2014/main" id="{00000000-0008-0000-6100-00007823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9081" name="TextBox 9080">
          <a:extLst>
            <a:ext uri="{FF2B5EF4-FFF2-40B4-BE49-F238E27FC236}">
              <a16:creationId xmlns:a16="http://schemas.microsoft.com/office/drawing/2014/main" id="{00000000-0008-0000-6100-00007923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9082" name="TextBox 9081">
          <a:extLst>
            <a:ext uri="{FF2B5EF4-FFF2-40B4-BE49-F238E27FC236}">
              <a16:creationId xmlns:a16="http://schemas.microsoft.com/office/drawing/2014/main" id="{00000000-0008-0000-6100-00007A23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9083" name="TextBox 9082">
          <a:extLst>
            <a:ext uri="{FF2B5EF4-FFF2-40B4-BE49-F238E27FC236}">
              <a16:creationId xmlns:a16="http://schemas.microsoft.com/office/drawing/2014/main" id="{00000000-0008-0000-6100-00007B23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9084" name="TextBox 9083">
          <a:extLst>
            <a:ext uri="{FF2B5EF4-FFF2-40B4-BE49-F238E27FC236}">
              <a16:creationId xmlns:a16="http://schemas.microsoft.com/office/drawing/2014/main" id="{00000000-0008-0000-6100-00007C23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9085" name="TextBox 9084">
          <a:extLst>
            <a:ext uri="{FF2B5EF4-FFF2-40B4-BE49-F238E27FC236}">
              <a16:creationId xmlns:a16="http://schemas.microsoft.com/office/drawing/2014/main" id="{00000000-0008-0000-6100-00007D23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086" name="TextBox 9085">
          <a:extLst>
            <a:ext uri="{FF2B5EF4-FFF2-40B4-BE49-F238E27FC236}">
              <a16:creationId xmlns:a16="http://schemas.microsoft.com/office/drawing/2014/main" id="{00000000-0008-0000-6100-00007E23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087" name="TextBox 9086">
          <a:extLst>
            <a:ext uri="{FF2B5EF4-FFF2-40B4-BE49-F238E27FC236}">
              <a16:creationId xmlns:a16="http://schemas.microsoft.com/office/drawing/2014/main" id="{00000000-0008-0000-6100-00007F23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088" name="TextBox 9087">
          <a:extLst>
            <a:ext uri="{FF2B5EF4-FFF2-40B4-BE49-F238E27FC236}">
              <a16:creationId xmlns:a16="http://schemas.microsoft.com/office/drawing/2014/main" id="{00000000-0008-0000-6100-00008023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089" name="TextBox 9088">
          <a:extLst>
            <a:ext uri="{FF2B5EF4-FFF2-40B4-BE49-F238E27FC236}">
              <a16:creationId xmlns:a16="http://schemas.microsoft.com/office/drawing/2014/main" id="{00000000-0008-0000-6100-00008123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090" name="TextBox 9089">
          <a:extLst>
            <a:ext uri="{FF2B5EF4-FFF2-40B4-BE49-F238E27FC236}">
              <a16:creationId xmlns:a16="http://schemas.microsoft.com/office/drawing/2014/main" id="{00000000-0008-0000-6100-00008223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091" name="TextBox 9090">
          <a:extLst>
            <a:ext uri="{FF2B5EF4-FFF2-40B4-BE49-F238E27FC236}">
              <a16:creationId xmlns:a16="http://schemas.microsoft.com/office/drawing/2014/main" id="{00000000-0008-0000-6100-00008323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092" name="TextBox 9091">
          <a:extLst>
            <a:ext uri="{FF2B5EF4-FFF2-40B4-BE49-F238E27FC236}">
              <a16:creationId xmlns:a16="http://schemas.microsoft.com/office/drawing/2014/main" id="{00000000-0008-0000-6100-00008423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093" name="TextBox 9092">
          <a:extLst>
            <a:ext uri="{FF2B5EF4-FFF2-40B4-BE49-F238E27FC236}">
              <a16:creationId xmlns:a16="http://schemas.microsoft.com/office/drawing/2014/main" id="{00000000-0008-0000-6100-00008523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094" name="TextBox 9093">
          <a:extLst>
            <a:ext uri="{FF2B5EF4-FFF2-40B4-BE49-F238E27FC236}">
              <a16:creationId xmlns:a16="http://schemas.microsoft.com/office/drawing/2014/main" id="{00000000-0008-0000-6100-00008623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095" name="TextBox 9094">
          <a:extLst>
            <a:ext uri="{FF2B5EF4-FFF2-40B4-BE49-F238E27FC236}">
              <a16:creationId xmlns:a16="http://schemas.microsoft.com/office/drawing/2014/main" id="{00000000-0008-0000-6100-00008723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096" name="TextBox 9095">
          <a:extLst>
            <a:ext uri="{FF2B5EF4-FFF2-40B4-BE49-F238E27FC236}">
              <a16:creationId xmlns:a16="http://schemas.microsoft.com/office/drawing/2014/main" id="{00000000-0008-0000-6100-00008823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097" name="TextBox 9096">
          <a:extLst>
            <a:ext uri="{FF2B5EF4-FFF2-40B4-BE49-F238E27FC236}">
              <a16:creationId xmlns:a16="http://schemas.microsoft.com/office/drawing/2014/main" id="{00000000-0008-0000-6100-00008923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9098" name="TextBox 9097">
          <a:extLst>
            <a:ext uri="{FF2B5EF4-FFF2-40B4-BE49-F238E27FC236}">
              <a16:creationId xmlns:a16="http://schemas.microsoft.com/office/drawing/2014/main" id="{00000000-0008-0000-6100-00008A23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9099" name="TextBox 9098">
          <a:extLst>
            <a:ext uri="{FF2B5EF4-FFF2-40B4-BE49-F238E27FC236}">
              <a16:creationId xmlns:a16="http://schemas.microsoft.com/office/drawing/2014/main" id="{00000000-0008-0000-6100-00008B23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9100" name="TextBox 9099">
          <a:extLst>
            <a:ext uri="{FF2B5EF4-FFF2-40B4-BE49-F238E27FC236}">
              <a16:creationId xmlns:a16="http://schemas.microsoft.com/office/drawing/2014/main" id="{00000000-0008-0000-6100-00008C23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9101" name="TextBox 9100">
          <a:extLst>
            <a:ext uri="{FF2B5EF4-FFF2-40B4-BE49-F238E27FC236}">
              <a16:creationId xmlns:a16="http://schemas.microsoft.com/office/drawing/2014/main" id="{00000000-0008-0000-6100-00008D23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9102" name="TextBox 9101">
          <a:extLst>
            <a:ext uri="{FF2B5EF4-FFF2-40B4-BE49-F238E27FC236}">
              <a16:creationId xmlns:a16="http://schemas.microsoft.com/office/drawing/2014/main" id="{00000000-0008-0000-6100-00008E23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9103" name="TextBox 9102">
          <a:extLst>
            <a:ext uri="{FF2B5EF4-FFF2-40B4-BE49-F238E27FC236}">
              <a16:creationId xmlns:a16="http://schemas.microsoft.com/office/drawing/2014/main" id="{00000000-0008-0000-6100-00008F23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9104" name="TextBox 9103">
          <a:extLst>
            <a:ext uri="{FF2B5EF4-FFF2-40B4-BE49-F238E27FC236}">
              <a16:creationId xmlns:a16="http://schemas.microsoft.com/office/drawing/2014/main" id="{00000000-0008-0000-6100-00009023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9105" name="TextBox 9104">
          <a:extLst>
            <a:ext uri="{FF2B5EF4-FFF2-40B4-BE49-F238E27FC236}">
              <a16:creationId xmlns:a16="http://schemas.microsoft.com/office/drawing/2014/main" id="{00000000-0008-0000-6100-00009123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9106" name="TextBox 9105">
          <a:extLst>
            <a:ext uri="{FF2B5EF4-FFF2-40B4-BE49-F238E27FC236}">
              <a16:creationId xmlns:a16="http://schemas.microsoft.com/office/drawing/2014/main" id="{00000000-0008-0000-6100-00009223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9107" name="TextBox 9106">
          <a:extLst>
            <a:ext uri="{FF2B5EF4-FFF2-40B4-BE49-F238E27FC236}">
              <a16:creationId xmlns:a16="http://schemas.microsoft.com/office/drawing/2014/main" id="{00000000-0008-0000-6100-00009323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9108" name="TextBox 9107">
          <a:extLst>
            <a:ext uri="{FF2B5EF4-FFF2-40B4-BE49-F238E27FC236}">
              <a16:creationId xmlns:a16="http://schemas.microsoft.com/office/drawing/2014/main" id="{00000000-0008-0000-6100-00009423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9109" name="TextBox 9108">
          <a:extLst>
            <a:ext uri="{FF2B5EF4-FFF2-40B4-BE49-F238E27FC236}">
              <a16:creationId xmlns:a16="http://schemas.microsoft.com/office/drawing/2014/main" id="{00000000-0008-0000-6100-00009523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9110" name="TextBox 9109">
          <a:extLst>
            <a:ext uri="{FF2B5EF4-FFF2-40B4-BE49-F238E27FC236}">
              <a16:creationId xmlns:a16="http://schemas.microsoft.com/office/drawing/2014/main" id="{00000000-0008-0000-6100-00009623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9111" name="TextBox 9110">
          <a:extLst>
            <a:ext uri="{FF2B5EF4-FFF2-40B4-BE49-F238E27FC236}">
              <a16:creationId xmlns:a16="http://schemas.microsoft.com/office/drawing/2014/main" id="{00000000-0008-0000-6100-00009723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9112" name="TextBox 9111">
          <a:extLst>
            <a:ext uri="{FF2B5EF4-FFF2-40B4-BE49-F238E27FC236}">
              <a16:creationId xmlns:a16="http://schemas.microsoft.com/office/drawing/2014/main" id="{00000000-0008-0000-6100-00009823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9113" name="TextBox 9112">
          <a:extLst>
            <a:ext uri="{FF2B5EF4-FFF2-40B4-BE49-F238E27FC236}">
              <a16:creationId xmlns:a16="http://schemas.microsoft.com/office/drawing/2014/main" id="{00000000-0008-0000-6100-00009923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9114" name="TextBox 9113">
          <a:extLst>
            <a:ext uri="{FF2B5EF4-FFF2-40B4-BE49-F238E27FC236}">
              <a16:creationId xmlns:a16="http://schemas.microsoft.com/office/drawing/2014/main" id="{00000000-0008-0000-6100-00009A23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9115" name="TextBox 9114">
          <a:extLst>
            <a:ext uri="{FF2B5EF4-FFF2-40B4-BE49-F238E27FC236}">
              <a16:creationId xmlns:a16="http://schemas.microsoft.com/office/drawing/2014/main" id="{00000000-0008-0000-6100-00009B23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9116" name="TextBox 9115">
          <a:extLst>
            <a:ext uri="{FF2B5EF4-FFF2-40B4-BE49-F238E27FC236}">
              <a16:creationId xmlns:a16="http://schemas.microsoft.com/office/drawing/2014/main" id="{00000000-0008-0000-6100-00009C23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9117" name="TextBox 9116">
          <a:extLst>
            <a:ext uri="{FF2B5EF4-FFF2-40B4-BE49-F238E27FC236}">
              <a16:creationId xmlns:a16="http://schemas.microsoft.com/office/drawing/2014/main" id="{00000000-0008-0000-6100-00009D23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9118" name="TextBox 9117">
          <a:extLst>
            <a:ext uri="{FF2B5EF4-FFF2-40B4-BE49-F238E27FC236}">
              <a16:creationId xmlns:a16="http://schemas.microsoft.com/office/drawing/2014/main" id="{00000000-0008-0000-6100-00009E23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9119" name="TextBox 9118">
          <a:extLst>
            <a:ext uri="{FF2B5EF4-FFF2-40B4-BE49-F238E27FC236}">
              <a16:creationId xmlns:a16="http://schemas.microsoft.com/office/drawing/2014/main" id="{00000000-0008-0000-6100-00009F23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9120" name="TextBox 9119">
          <a:extLst>
            <a:ext uri="{FF2B5EF4-FFF2-40B4-BE49-F238E27FC236}">
              <a16:creationId xmlns:a16="http://schemas.microsoft.com/office/drawing/2014/main" id="{00000000-0008-0000-6100-0000A023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9121" name="TextBox 9120">
          <a:extLst>
            <a:ext uri="{FF2B5EF4-FFF2-40B4-BE49-F238E27FC236}">
              <a16:creationId xmlns:a16="http://schemas.microsoft.com/office/drawing/2014/main" id="{00000000-0008-0000-6100-0000A123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9122" name="TextBox 9121">
          <a:extLst>
            <a:ext uri="{FF2B5EF4-FFF2-40B4-BE49-F238E27FC236}">
              <a16:creationId xmlns:a16="http://schemas.microsoft.com/office/drawing/2014/main" id="{00000000-0008-0000-6100-0000A223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9123" name="TextBox 9122">
          <a:extLst>
            <a:ext uri="{FF2B5EF4-FFF2-40B4-BE49-F238E27FC236}">
              <a16:creationId xmlns:a16="http://schemas.microsoft.com/office/drawing/2014/main" id="{00000000-0008-0000-6100-0000A323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9124" name="TextBox 9123">
          <a:extLst>
            <a:ext uri="{FF2B5EF4-FFF2-40B4-BE49-F238E27FC236}">
              <a16:creationId xmlns:a16="http://schemas.microsoft.com/office/drawing/2014/main" id="{00000000-0008-0000-6100-0000A423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9125" name="TextBox 9124">
          <a:extLst>
            <a:ext uri="{FF2B5EF4-FFF2-40B4-BE49-F238E27FC236}">
              <a16:creationId xmlns:a16="http://schemas.microsoft.com/office/drawing/2014/main" id="{00000000-0008-0000-6100-0000A523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9126" name="TextBox 9125">
          <a:extLst>
            <a:ext uri="{FF2B5EF4-FFF2-40B4-BE49-F238E27FC236}">
              <a16:creationId xmlns:a16="http://schemas.microsoft.com/office/drawing/2014/main" id="{00000000-0008-0000-6100-0000A623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9127" name="TextBox 9126">
          <a:extLst>
            <a:ext uri="{FF2B5EF4-FFF2-40B4-BE49-F238E27FC236}">
              <a16:creationId xmlns:a16="http://schemas.microsoft.com/office/drawing/2014/main" id="{00000000-0008-0000-6100-0000A723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9128" name="TextBox 9127">
          <a:extLst>
            <a:ext uri="{FF2B5EF4-FFF2-40B4-BE49-F238E27FC236}">
              <a16:creationId xmlns:a16="http://schemas.microsoft.com/office/drawing/2014/main" id="{00000000-0008-0000-6100-0000A823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9129" name="TextBox 9128">
          <a:extLst>
            <a:ext uri="{FF2B5EF4-FFF2-40B4-BE49-F238E27FC236}">
              <a16:creationId xmlns:a16="http://schemas.microsoft.com/office/drawing/2014/main" id="{00000000-0008-0000-6100-0000A923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9130" name="TextBox 9129">
          <a:extLst>
            <a:ext uri="{FF2B5EF4-FFF2-40B4-BE49-F238E27FC236}">
              <a16:creationId xmlns:a16="http://schemas.microsoft.com/office/drawing/2014/main" id="{00000000-0008-0000-6100-0000AA23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9131" name="TextBox 9130">
          <a:extLst>
            <a:ext uri="{FF2B5EF4-FFF2-40B4-BE49-F238E27FC236}">
              <a16:creationId xmlns:a16="http://schemas.microsoft.com/office/drawing/2014/main" id="{00000000-0008-0000-6100-0000AB23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9132" name="TextBox 9131">
          <a:extLst>
            <a:ext uri="{FF2B5EF4-FFF2-40B4-BE49-F238E27FC236}">
              <a16:creationId xmlns:a16="http://schemas.microsoft.com/office/drawing/2014/main" id="{00000000-0008-0000-6100-0000AC23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9133" name="TextBox 9132">
          <a:extLst>
            <a:ext uri="{FF2B5EF4-FFF2-40B4-BE49-F238E27FC236}">
              <a16:creationId xmlns:a16="http://schemas.microsoft.com/office/drawing/2014/main" id="{00000000-0008-0000-6100-0000AD23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9134" name="TextBox 9133">
          <a:extLst>
            <a:ext uri="{FF2B5EF4-FFF2-40B4-BE49-F238E27FC236}">
              <a16:creationId xmlns:a16="http://schemas.microsoft.com/office/drawing/2014/main" id="{00000000-0008-0000-6100-0000AE23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9135" name="TextBox 9134">
          <a:extLst>
            <a:ext uri="{FF2B5EF4-FFF2-40B4-BE49-F238E27FC236}">
              <a16:creationId xmlns:a16="http://schemas.microsoft.com/office/drawing/2014/main" id="{00000000-0008-0000-6100-0000AF23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9136" name="TextBox 9135">
          <a:extLst>
            <a:ext uri="{FF2B5EF4-FFF2-40B4-BE49-F238E27FC236}">
              <a16:creationId xmlns:a16="http://schemas.microsoft.com/office/drawing/2014/main" id="{00000000-0008-0000-6100-0000B023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9137" name="TextBox 9136">
          <a:extLst>
            <a:ext uri="{FF2B5EF4-FFF2-40B4-BE49-F238E27FC236}">
              <a16:creationId xmlns:a16="http://schemas.microsoft.com/office/drawing/2014/main" id="{00000000-0008-0000-6100-0000B123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9138" name="TextBox 9137">
          <a:extLst>
            <a:ext uri="{FF2B5EF4-FFF2-40B4-BE49-F238E27FC236}">
              <a16:creationId xmlns:a16="http://schemas.microsoft.com/office/drawing/2014/main" id="{00000000-0008-0000-6100-0000B223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9139" name="TextBox 9138">
          <a:extLst>
            <a:ext uri="{FF2B5EF4-FFF2-40B4-BE49-F238E27FC236}">
              <a16:creationId xmlns:a16="http://schemas.microsoft.com/office/drawing/2014/main" id="{00000000-0008-0000-6100-0000B323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9140" name="TextBox 9139">
          <a:extLst>
            <a:ext uri="{FF2B5EF4-FFF2-40B4-BE49-F238E27FC236}">
              <a16:creationId xmlns:a16="http://schemas.microsoft.com/office/drawing/2014/main" id="{00000000-0008-0000-6100-0000B423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9141" name="TextBox 9140">
          <a:extLst>
            <a:ext uri="{FF2B5EF4-FFF2-40B4-BE49-F238E27FC236}">
              <a16:creationId xmlns:a16="http://schemas.microsoft.com/office/drawing/2014/main" id="{00000000-0008-0000-6100-0000B523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9142" name="TextBox 9141">
          <a:extLst>
            <a:ext uri="{FF2B5EF4-FFF2-40B4-BE49-F238E27FC236}">
              <a16:creationId xmlns:a16="http://schemas.microsoft.com/office/drawing/2014/main" id="{00000000-0008-0000-6100-0000B623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9143" name="TextBox 9142">
          <a:extLst>
            <a:ext uri="{FF2B5EF4-FFF2-40B4-BE49-F238E27FC236}">
              <a16:creationId xmlns:a16="http://schemas.microsoft.com/office/drawing/2014/main" id="{00000000-0008-0000-6100-0000B723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9144" name="TextBox 9143">
          <a:extLst>
            <a:ext uri="{FF2B5EF4-FFF2-40B4-BE49-F238E27FC236}">
              <a16:creationId xmlns:a16="http://schemas.microsoft.com/office/drawing/2014/main" id="{00000000-0008-0000-6100-0000B823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9145" name="TextBox 9144">
          <a:extLst>
            <a:ext uri="{FF2B5EF4-FFF2-40B4-BE49-F238E27FC236}">
              <a16:creationId xmlns:a16="http://schemas.microsoft.com/office/drawing/2014/main" id="{00000000-0008-0000-6100-0000B923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9146" name="TextBox 9145">
          <a:extLst>
            <a:ext uri="{FF2B5EF4-FFF2-40B4-BE49-F238E27FC236}">
              <a16:creationId xmlns:a16="http://schemas.microsoft.com/office/drawing/2014/main" id="{00000000-0008-0000-6100-0000BA23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9147" name="TextBox 9146">
          <a:extLst>
            <a:ext uri="{FF2B5EF4-FFF2-40B4-BE49-F238E27FC236}">
              <a16:creationId xmlns:a16="http://schemas.microsoft.com/office/drawing/2014/main" id="{00000000-0008-0000-6100-0000BB23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9148" name="TextBox 9147">
          <a:extLst>
            <a:ext uri="{FF2B5EF4-FFF2-40B4-BE49-F238E27FC236}">
              <a16:creationId xmlns:a16="http://schemas.microsoft.com/office/drawing/2014/main" id="{00000000-0008-0000-6100-0000BC23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9149" name="TextBox 9148">
          <a:extLst>
            <a:ext uri="{FF2B5EF4-FFF2-40B4-BE49-F238E27FC236}">
              <a16:creationId xmlns:a16="http://schemas.microsoft.com/office/drawing/2014/main" id="{00000000-0008-0000-6100-0000BD23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9150" name="TextBox 9149">
          <a:extLst>
            <a:ext uri="{FF2B5EF4-FFF2-40B4-BE49-F238E27FC236}">
              <a16:creationId xmlns:a16="http://schemas.microsoft.com/office/drawing/2014/main" id="{00000000-0008-0000-6100-0000BE23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9151" name="TextBox 9150">
          <a:extLst>
            <a:ext uri="{FF2B5EF4-FFF2-40B4-BE49-F238E27FC236}">
              <a16:creationId xmlns:a16="http://schemas.microsoft.com/office/drawing/2014/main" id="{00000000-0008-0000-6100-0000BF23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9152" name="TextBox 9151">
          <a:extLst>
            <a:ext uri="{FF2B5EF4-FFF2-40B4-BE49-F238E27FC236}">
              <a16:creationId xmlns:a16="http://schemas.microsoft.com/office/drawing/2014/main" id="{00000000-0008-0000-6100-0000C023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9153" name="TextBox 9152">
          <a:extLst>
            <a:ext uri="{FF2B5EF4-FFF2-40B4-BE49-F238E27FC236}">
              <a16:creationId xmlns:a16="http://schemas.microsoft.com/office/drawing/2014/main" id="{00000000-0008-0000-6100-0000C123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9154" name="TextBox 9153">
          <a:extLst>
            <a:ext uri="{FF2B5EF4-FFF2-40B4-BE49-F238E27FC236}">
              <a16:creationId xmlns:a16="http://schemas.microsoft.com/office/drawing/2014/main" id="{00000000-0008-0000-6100-0000C223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9155" name="TextBox 9154">
          <a:extLst>
            <a:ext uri="{FF2B5EF4-FFF2-40B4-BE49-F238E27FC236}">
              <a16:creationId xmlns:a16="http://schemas.microsoft.com/office/drawing/2014/main" id="{00000000-0008-0000-6100-0000C323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9156" name="TextBox 9155">
          <a:extLst>
            <a:ext uri="{FF2B5EF4-FFF2-40B4-BE49-F238E27FC236}">
              <a16:creationId xmlns:a16="http://schemas.microsoft.com/office/drawing/2014/main" id="{00000000-0008-0000-6100-0000C423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9157" name="TextBox 9156">
          <a:extLst>
            <a:ext uri="{FF2B5EF4-FFF2-40B4-BE49-F238E27FC236}">
              <a16:creationId xmlns:a16="http://schemas.microsoft.com/office/drawing/2014/main" id="{00000000-0008-0000-6100-0000C523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9158" name="TextBox 9157">
          <a:extLst>
            <a:ext uri="{FF2B5EF4-FFF2-40B4-BE49-F238E27FC236}">
              <a16:creationId xmlns:a16="http://schemas.microsoft.com/office/drawing/2014/main" id="{00000000-0008-0000-6100-0000C623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9159" name="TextBox 9158">
          <a:extLst>
            <a:ext uri="{FF2B5EF4-FFF2-40B4-BE49-F238E27FC236}">
              <a16:creationId xmlns:a16="http://schemas.microsoft.com/office/drawing/2014/main" id="{00000000-0008-0000-6100-0000C723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9160" name="TextBox 9159">
          <a:extLst>
            <a:ext uri="{FF2B5EF4-FFF2-40B4-BE49-F238E27FC236}">
              <a16:creationId xmlns:a16="http://schemas.microsoft.com/office/drawing/2014/main" id="{00000000-0008-0000-6100-0000C823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9161" name="TextBox 9160">
          <a:extLst>
            <a:ext uri="{FF2B5EF4-FFF2-40B4-BE49-F238E27FC236}">
              <a16:creationId xmlns:a16="http://schemas.microsoft.com/office/drawing/2014/main" id="{00000000-0008-0000-6100-0000C923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9162" name="TextBox 9161">
          <a:extLst>
            <a:ext uri="{FF2B5EF4-FFF2-40B4-BE49-F238E27FC236}">
              <a16:creationId xmlns:a16="http://schemas.microsoft.com/office/drawing/2014/main" id="{00000000-0008-0000-6100-0000CA23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9163" name="TextBox 9162">
          <a:extLst>
            <a:ext uri="{FF2B5EF4-FFF2-40B4-BE49-F238E27FC236}">
              <a16:creationId xmlns:a16="http://schemas.microsoft.com/office/drawing/2014/main" id="{00000000-0008-0000-6100-0000CB23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9164" name="TextBox 9163">
          <a:extLst>
            <a:ext uri="{FF2B5EF4-FFF2-40B4-BE49-F238E27FC236}">
              <a16:creationId xmlns:a16="http://schemas.microsoft.com/office/drawing/2014/main" id="{00000000-0008-0000-6100-0000CC23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9165" name="TextBox 9164">
          <a:extLst>
            <a:ext uri="{FF2B5EF4-FFF2-40B4-BE49-F238E27FC236}">
              <a16:creationId xmlns:a16="http://schemas.microsoft.com/office/drawing/2014/main" id="{00000000-0008-0000-6100-0000CD23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9166" name="TextBox 9165">
          <a:extLst>
            <a:ext uri="{FF2B5EF4-FFF2-40B4-BE49-F238E27FC236}">
              <a16:creationId xmlns:a16="http://schemas.microsoft.com/office/drawing/2014/main" id="{00000000-0008-0000-6100-0000CE23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9167" name="TextBox 9166">
          <a:extLst>
            <a:ext uri="{FF2B5EF4-FFF2-40B4-BE49-F238E27FC236}">
              <a16:creationId xmlns:a16="http://schemas.microsoft.com/office/drawing/2014/main" id="{00000000-0008-0000-6100-0000CF23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9168" name="TextBox 9167">
          <a:extLst>
            <a:ext uri="{FF2B5EF4-FFF2-40B4-BE49-F238E27FC236}">
              <a16:creationId xmlns:a16="http://schemas.microsoft.com/office/drawing/2014/main" id="{00000000-0008-0000-6100-0000D023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9169" name="TextBox 9168">
          <a:extLst>
            <a:ext uri="{FF2B5EF4-FFF2-40B4-BE49-F238E27FC236}">
              <a16:creationId xmlns:a16="http://schemas.microsoft.com/office/drawing/2014/main" id="{00000000-0008-0000-6100-0000D123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79</xdr:row>
      <xdr:rowOff>0</xdr:rowOff>
    </xdr:from>
    <xdr:ext cx="914400" cy="264560"/>
    <xdr:sp macro="" textlink="">
      <xdr:nvSpPr>
        <xdr:cNvPr id="9170" name="TextBox 9169">
          <a:extLst>
            <a:ext uri="{FF2B5EF4-FFF2-40B4-BE49-F238E27FC236}">
              <a16:creationId xmlns:a16="http://schemas.microsoft.com/office/drawing/2014/main" id="{00000000-0008-0000-6100-0000D2230000}"/>
            </a:ext>
          </a:extLst>
        </xdr:cNvPr>
        <xdr:cNvSpPr txBox="1"/>
      </xdr:nvSpPr>
      <xdr:spPr>
        <a:xfrm>
          <a:off x="16380136" y="13845689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79</xdr:row>
      <xdr:rowOff>0</xdr:rowOff>
    </xdr:from>
    <xdr:ext cx="914400" cy="264560"/>
    <xdr:sp macro="" textlink="">
      <xdr:nvSpPr>
        <xdr:cNvPr id="9171" name="TextBox 9170">
          <a:extLst>
            <a:ext uri="{FF2B5EF4-FFF2-40B4-BE49-F238E27FC236}">
              <a16:creationId xmlns:a16="http://schemas.microsoft.com/office/drawing/2014/main" id="{00000000-0008-0000-6100-0000D3230000}"/>
            </a:ext>
          </a:extLst>
        </xdr:cNvPr>
        <xdr:cNvSpPr txBox="1"/>
      </xdr:nvSpPr>
      <xdr:spPr>
        <a:xfrm>
          <a:off x="16380136" y="13845689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79</xdr:row>
      <xdr:rowOff>0</xdr:rowOff>
    </xdr:from>
    <xdr:ext cx="914400" cy="264560"/>
    <xdr:sp macro="" textlink="">
      <xdr:nvSpPr>
        <xdr:cNvPr id="9172" name="TextBox 9171">
          <a:extLst>
            <a:ext uri="{FF2B5EF4-FFF2-40B4-BE49-F238E27FC236}">
              <a16:creationId xmlns:a16="http://schemas.microsoft.com/office/drawing/2014/main" id="{00000000-0008-0000-6100-0000D4230000}"/>
            </a:ext>
          </a:extLst>
        </xdr:cNvPr>
        <xdr:cNvSpPr txBox="1"/>
      </xdr:nvSpPr>
      <xdr:spPr>
        <a:xfrm>
          <a:off x="16380136" y="13845689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79</xdr:row>
      <xdr:rowOff>0</xdr:rowOff>
    </xdr:from>
    <xdr:ext cx="914400" cy="264560"/>
    <xdr:sp macro="" textlink="">
      <xdr:nvSpPr>
        <xdr:cNvPr id="9173" name="TextBox 9172">
          <a:extLst>
            <a:ext uri="{FF2B5EF4-FFF2-40B4-BE49-F238E27FC236}">
              <a16:creationId xmlns:a16="http://schemas.microsoft.com/office/drawing/2014/main" id="{00000000-0008-0000-6100-0000D5230000}"/>
            </a:ext>
          </a:extLst>
        </xdr:cNvPr>
        <xdr:cNvSpPr txBox="1"/>
      </xdr:nvSpPr>
      <xdr:spPr>
        <a:xfrm>
          <a:off x="16380136" y="13845689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174" name="TextBox 9173">
          <a:extLst>
            <a:ext uri="{FF2B5EF4-FFF2-40B4-BE49-F238E27FC236}">
              <a16:creationId xmlns:a16="http://schemas.microsoft.com/office/drawing/2014/main" id="{00000000-0008-0000-6100-0000D623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175" name="TextBox 9174">
          <a:extLst>
            <a:ext uri="{FF2B5EF4-FFF2-40B4-BE49-F238E27FC236}">
              <a16:creationId xmlns:a16="http://schemas.microsoft.com/office/drawing/2014/main" id="{00000000-0008-0000-6100-0000D723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176" name="TextBox 9175">
          <a:extLst>
            <a:ext uri="{FF2B5EF4-FFF2-40B4-BE49-F238E27FC236}">
              <a16:creationId xmlns:a16="http://schemas.microsoft.com/office/drawing/2014/main" id="{00000000-0008-0000-6100-0000D823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177" name="TextBox 9176">
          <a:extLst>
            <a:ext uri="{FF2B5EF4-FFF2-40B4-BE49-F238E27FC236}">
              <a16:creationId xmlns:a16="http://schemas.microsoft.com/office/drawing/2014/main" id="{00000000-0008-0000-6100-0000D923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178" name="TextBox 9177">
          <a:extLst>
            <a:ext uri="{FF2B5EF4-FFF2-40B4-BE49-F238E27FC236}">
              <a16:creationId xmlns:a16="http://schemas.microsoft.com/office/drawing/2014/main" id="{00000000-0008-0000-6100-0000DA23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179" name="TextBox 9178">
          <a:extLst>
            <a:ext uri="{FF2B5EF4-FFF2-40B4-BE49-F238E27FC236}">
              <a16:creationId xmlns:a16="http://schemas.microsoft.com/office/drawing/2014/main" id="{00000000-0008-0000-6100-0000DB23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180" name="TextBox 9179">
          <a:extLst>
            <a:ext uri="{FF2B5EF4-FFF2-40B4-BE49-F238E27FC236}">
              <a16:creationId xmlns:a16="http://schemas.microsoft.com/office/drawing/2014/main" id="{00000000-0008-0000-6100-0000DC23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181" name="TextBox 9180">
          <a:extLst>
            <a:ext uri="{FF2B5EF4-FFF2-40B4-BE49-F238E27FC236}">
              <a16:creationId xmlns:a16="http://schemas.microsoft.com/office/drawing/2014/main" id="{00000000-0008-0000-6100-0000DD23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9182" name="TextBox 9181">
          <a:extLst>
            <a:ext uri="{FF2B5EF4-FFF2-40B4-BE49-F238E27FC236}">
              <a16:creationId xmlns:a16="http://schemas.microsoft.com/office/drawing/2014/main" id="{00000000-0008-0000-6100-0000DE23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9183" name="TextBox 9182">
          <a:extLst>
            <a:ext uri="{FF2B5EF4-FFF2-40B4-BE49-F238E27FC236}">
              <a16:creationId xmlns:a16="http://schemas.microsoft.com/office/drawing/2014/main" id="{00000000-0008-0000-6100-0000DF23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9184" name="TextBox 9183">
          <a:extLst>
            <a:ext uri="{FF2B5EF4-FFF2-40B4-BE49-F238E27FC236}">
              <a16:creationId xmlns:a16="http://schemas.microsoft.com/office/drawing/2014/main" id="{00000000-0008-0000-6100-0000E023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9185" name="TextBox 9184">
          <a:extLst>
            <a:ext uri="{FF2B5EF4-FFF2-40B4-BE49-F238E27FC236}">
              <a16:creationId xmlns:a16="http://schemas.microsoft.com/office/drawing/2014/main" id="{00000000-0008-0000-6100-0000E123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79</xdr:row>
      <xdr:rowOff>0</xdr:rowOff>
    </xdr:from>
    <xdr:ext cx="914400" cy="264560"/>
    <xdr:sp macro="" textlink="">
      <xdr:nvSpPr>
        <xdr:cNvPr id="9186" name="TextBox 9185">
          <a:extLst>
            <a:ext uri="{FF2B5EF4-FFF2-40B4-BE49-F238E27FC236}">
              <a16:creationId xmlns:a16="http://schemas.microsoft.com/office/drawing/2014/main" id="{00000000-0008-0000-6100-0000E2230000}"/>
            </a:ext>
          </a:extLst>
        </xdr:cNvPr>
        <xdr:cNvSpPr txBox="1"/>
      </xdr:nvSpPr>
      <xdr:spPr>
        <a:xfrm>
          <a:off x="16380136" y="13845689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79</xdr:row>
      <xdr:rowOff>0</xdr:rowOff>
    </xdr:from>
    <xdr:ext cx="914400" cy="264560"/>
    <xdr:sp macro="" textlink="">
      <xdr:nvSpPr>
        <xdr:cNvPr id="9187" name="TextBox 9186">
          <a:extLst>
            <a:ext uri="{FF2B5EF4-FFF2-40B4-BE49-F238E27FC236}">
              <a16:creationId xmlns:a16="http://schemas.microsoft.com/office/drawing/2014/main" id="{00000000-0008-0000-6100-0000E3230000}"/>
            </a:ext>
          </a:extLst>
        </xdr:cNvPr>
        <xdr:cNvSpPr txBox="1"/>
      </xdr:nvSpPr>
      <xdr:spPr>
        <a:xfrm>
          <a:off x="16380136" y="13845689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79</xdr:row>
      <xdr:rowOff>0</xdr:rowOff>
    </xdr:from>
    <xdr:ext cx="914400" cy="264560"/>
    <xdr:sp macro="" textlink="">
      <xdr:nvSpPr>
        <xdr:cNvPr id="9188" name="TextBox 9187">
          <a:extLst>
            <a:ext uri="{FF2B5EF4-FFF2-40B4-BE49-F238E27FC236}">
              <a16:creationId xmlns:a16="http://schemas.microsoft.com/office/drawing/2014/main" id="{00000000-0008-0000-6100-0000E4230000}"/>
            </a:ext>
          </a:extLst>
        </xdr:cNvPr>
        <xdr:cNvSpPr txBox="1"/>
      </xdr:nvSpPr>
      <xdr:spPr>
        <a:xfrm>
          <a:off x="16380136" y="13845689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79</xdr:row>
      <xdr:rowOff>0</xdr:rowOff>
    </xdr:from>
    <xdr:ext cx="914400" cy="264560"/>
    <xdr:sp macro="" textlink="">
      <xdr:nvSpPr>
        <xdr:cNvPr id="9189" name="TextBox 9188">
          <a:extLst>
            <a:ext uri="{FF2B5EF4-FFF2-40B4-BE49-F238E27FC236}">
              <a16:creationId xmlns:a16="http://schemas.microsoft.com/office/drawing/2014/main" id="{00000000-0008-0000-6100-0000E5230000}"/>
            </a:ext>
          </a:extLst>
        </xdr:cNvPr>
        <xdr:cNvSpPr txBox="1"/>
      </xdr:nvSpPr>
      <xdr:spPr>
        <a:xfrm>
          <a:off x="16380136" y="13845689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190" name="TextBox 9189">
          <a:extLst>
            <a:ext uri="{FF2B5EF4-FFF2-40B4-BE49-F238E27FC236}">
              <a16:creationId xmlns:a16="http://schemas.microsoft.com/office/drawing/2014/main" id="{00000000-0008-0000-6100-0000E623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191" name="TextBox 9190">
          <a:extLst>
            <a:ext uri="{FF2B5EF4-FFF2-40B4-BE49-F238E27FC236}">
              <a16:creationId xmlns:a16="http://schemas.microsoft.com/office/drawing/2014/main" id="{00000000-0008-0000-6100-0000E723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192" name="TextBox 9191">
          <a:extLst>
            <a:ext uri="{FF2B5EF4-FFF2-40B4-BE49-F238E27FC236}">
              <a16:creationId xmlns:a16="http://schemas.microsoft.com/office/drawing/2014/main" id="{00000000-0008-0000-6100-0000E823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193" name="TextBox 9192">
          <a:extLst>
            <a:ext uri="{FF2B5EF4-FFF2-40B4-BE49-F238E27FC236}">
              <a16:creationId xmlns:a16="http://schemas.microsoft.com/office/drawing/2014/main" id="{00000000-0008-0000-6100-0000E923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194" name="TextBox 9193">
          <a:extLst>
            <a:ext uri="{FF2B5EF4-FFF2-40B4-BE49-F238E27FC236}">
              <a16:creationId xmlns:a16="http://schemas.microsoft.com/office/drawing/2014/main" id="{00000000-0008-0000-6100-0000EA23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195" name="TextBox 9194">
          <a:extLst>
            <a:ext uri="{FF2B5EF4-FFF2-40B4-BE49-F238E27FC236}">
              <a16:creationId xmlns:a16="http://schemas.microsoft.com/office/drawing/2014/main" id="{00000000-0008-0000-6100-0000EB23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196" name="TextBox 9195">
          <a:extLst>
            <a:ext uri="{FF2B5EF4-FFF2-40B4-BE49-F238E27FC236}">
              <a16:creationId xmlns:a16="http://schemas.microsoft.com/office/drawing/2014/main" id="{00000000-0008-0000-6100-0000EC23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197" name="TextBox 9196">
          <a:extLst>
            <a:ext uri="{FF2B5EF4-FFF2-40B4-BE49-F238E27FC236}">
              <a16:creationId xmlns:a16="http://schemas.microsoft.com/office/drawing/2014/main" id="{00000000-0008-0000-6100-0000ED23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9198" name="TextBox 9197">
          <a:extLst>
            <a:ext uri="{FF2B5EF4-FFF2-40B4-BE49-F238E27FC236}">
              <a16:creationId xmlns:a16="http://schemas.microsoft.com/office/drawing/2014/main" id="{00000000-0008-0000-6100-0000EE23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9199" name="TextBox 9198">
          <a:extLst>
            <a:ext uri="{FF2B5EF4-FFF2-40B4-BE49-F238E27FC236}">
              <a16:creationId xmlns:a16="http://schemas.microsoft.com/office/drawing/2014/main" id="{00000000-0008-0000-6100-0000EF23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9200" name="TextBox 9199">
          <a:extLst>
            <a:ext uri="{FF2B5EF4-FFF2-40B4-BE49-F238E27FC236}">
              <a16:creationId xmlns:a16="http://schemas.microsoft.com/office/drawing/2014/main" id="{00000000-0008-0000-6100-0000F023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9201" name="TextBox 9200">
          <a:extLst>
            <a:ext uri="{FF2B5EF4-FFF2-40B4-BE49-F238E27FC236}">
              <a16:creationId xmlns:a16="http://schemas.microsoft.com/office/drawing/2014/main" id="{00000000-0008-0000-6100-0000F123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9202" name="TextBox 9201">
          <a:extLst>
            <a:ext uri="{FF2B5EF4-FFF2-40B4-BE49-F238E27FC236}">
              <a16:creationId xmlns:a16="http://schemas.microsoft.com/office/drawing/2014/main" id="{00000000-0008-0000-6100-0000F223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9203" name="TextBox 9202">
          <a:extLst>
            <a:ext uri="{FF2B5EF4-FFF2-40B4-BE49-F238E27FC236}">
              <a16:creationId xmlns:a16="http://schemas.microsoft.com/office/drawing/2014/main" id="{00000000-0008-0000-6100-0000F323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9204" name="TextBox 9203">
          <a:extLst>
            <a:ext uri="{FF2B5EF4-FFF2-40B4-BE49-F238E27FC236}">
              <a16:creationId xmlns:a16="http://schemas.microsoft.com/office/drawing/2014/main" id="{00000000-0008-0000-6100-0000F423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9205" name="TextBox 9204">
          <a:extLst>
            <a:ext uri="{FF2B5EF4-FFF2-40B4-BE49-F238E27FC236}">
              <a16:creationId xmlns:a16="http://schemas.microsoft.com/office/drawing/2014/main" id="{00000000-0008-0000-6100-0000F523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206" name="TextBox 9205">
          <a:extLst>
            <a:ext uri="{FF2B5EF4-FFF2-40B4-BE49-F238E27FC236}">
              <a16:creationId xmlns:a16="http://schemas.microsoft.com/office/drawing/2014/main" id="{00000000-0008-0000-6100-0000F623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207" name="TextBox 9206">
          <a:extLst>
            <a:ext uri="{FF2B5EF4-FFF2-40B4-BE49-F238E27FC236}">
              <a16:creationId xmlns:a16="http://schemas.microsoft.com/office/drawing/2014/main" id="{00000000-0008-0000-6100-0000F723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208" name="TextBox 9207">
          <a:extLst>
            <a:ext uri="{FF2B5EF4-FFF2-40B4-BE49-F238E27FC236}">
              <a16:creationId xmlns:a16="http://schemas.microsoft.com/office/drawing/2014/main" id="{00000000-0008-0000-6100-0000F823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209" name="TextBox 9208">
          <a:extLst>
            <a:ext uri="{FF2B5EF4-FFF2-40B4-BE49-F238E27FC236}">
              <a16:creationId xmlns:a16="http://schemas.microsoft.com/office/drawing/2014/main" id="{00000000-0008-0000-6100-0000F923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210" name="TextBox 9209">
          <a:extLst>
            <a:ext uri="{FF2B5EF4-FFF2-40B4-BE49-F238E27FC236}">
              <a16:creationId xmlns:a16="http://schemas.microsoft.com/office/drawing/2014/main" id="{00000000-0008-0000-6100-0000FA23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211" name="TextBox 9210">
          <a:extLst>
            <a:ext uri="{FF2B5EF4-FFF2-40B4-BE49-F238E27FC236}">
              <a16:creationId xmlns:a16="http://schemas.microsoft.com/office/drawing/2014/main" id="{00000000-0008-0000-6100-0000FB23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212" name="TextBox 9211">
          <a:extLst>
            <a:ext uri="{FF2B5EF4-FFF2-40B4-BE49-F238E27FC236}">
              <a16:creationId xmlns:a16="http://schemas.microsoft.com/office/drawing/2014/main" id="{00000000-0008-0000-6100-0000FC23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213" name="TextBox 9212">
          <a:extLst>
            <a:ext uri="{FF2B5EF4-FFF2-40B4-BE49-F238E27FC236}">
              <a16:creationId xmlns:a16="http://schemas.microsoft.com/office/drawing/2014/main" id="{00000000-0008-0000-6100-0000FD23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79</xdr:row>
      <xdr:rowOff>0</xdr:rowOff>
    </xdr:from>
    <xdr:ext cx="914400" cy="264560"/>
    <xdr:sp macro="" textlink="">
      <xdr:nvSpPr>
        <xdr:cNvPr id="9214" name="TextBox 9213">
          <a:extLst>
            <a:ext uri="{FF2B5EF4-FFF2-40B4-BE49-F238E27FC236}">
              <a16:creationId xmlns:a16="http://schemas.microsoft.com/office/drawing/2014/main" id="{00000000-0008-0000-6100-0000FE230000}"/>
            </a:ext>
          </a:extLst>
        </xdr:cNvPr>
        <xdr:cNvSpPr txBox="1"/>
      </xdr:nvSpPr>
      <xdr:spPr>
        <a:xfrm>
          <a:off x="16380136" y="13845689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79</xdr:row>
      <xdr:rowOff>0</xdr:rowOff>
    </xdr:from>
    <xdr:ext cx="914400" cy="264560"/>
    <xdr:sp macro="" textlink="">
      <xdr:nvSpPr>
        <xdr:cNvPr id="9215" name="TextBox 9214">
          <a:extLst>
            <a:ext uri="{FF2B5EF4-FFF2-40B4-BE49-F238E27FC236}">
              <a16:creationId xmlns:a16="http://schemas.microsoft.com/office/drawing/2014/main" id="{00000000-0008-0000-6100-0000FF230000}"/>
            </a:ext>
          </a:extLst>
        </xdr:cNvPr>
        <xdr:cNvSpPr txBox="1"/>
      </xdr:nvSpPr>
      <xdr:spPr>
        <a:xfrm>
          <a:off x="16380136" y="13845689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79</xdr:row>
      <xdr:rowOff>0</xdr:rowOff>
    </xdr:from>
    <xdr:ext cx="914400" cy="264560"/>
    <xdr:sp macro="" textlink="">
      <xdr:nvSpPr>
        <xdr:cNvPr id="9216" name="TextBox 9215">
          <a:extLst>
            <a:ext uri="{FF2B5EF4-FFF2-40B4-BE49-F238E27FC236}">
              <a16:creationId xmlns:a16="http://schemas.microsoft.com/office/drawing/2014/main" id="{00000000-0008-0000-6100-000000240000}"/>
            </a:ext>
          </a:extLst>
        </xdr:cNvPr>
        <xdr:cNvSpPr txBox="1"/>
      </xdr:nvSpPr>
      <xdr:spPr>
        <a:xfrm>
          <a:off x="16380136" y="13845689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79</xdr:row>
      <xdr:rowOff>0</xdr:rowOff>
    </xdr:from>
    <xdr:ext cx="914400" cy="264560"/>
    <xdr:sp macro="" textlink="">
      <xdr:nvSpPr>
        <xdr:cNvPr id="9217" name="TextBox 9216">
          <a:extLst>
            <a:ext uri="{FF2B5EF4-FFF2-40B4-BE49-F238E27FC236}">
              <a16:creationId xmlns:a16="http://schemas.microsoft.com/office/drawing/2014/main" id="{00000000-0008-0000-6100-000001240000}"/>
            </a:ext>
          </a:extLst>
        </xdr:cNvPr>
        <xdr:cNvSpPr txBox="1"/>
      </xdr:nvSpPr>
      <xdr:spPr>
        <a:xfrm>
          <a:off x="16380136" y="13845689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218" name="TextBox 9217">
          <a:extLst>
            <a:ext uri="{FF2B5EF4-FFF2-40B4-BE49-F238E27FC236}">
              <a16:creationId xmlns:a16="http://schemas.microsoft.com/office/drawing/2014/main" id="{00000000-0008-0000-6100-000002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219" name="TextBox 9218">
          <a:extLst>
            <a:ext uri="{FF2B5EF4-FFF2-40B4-BE49-F238E27FC236}">
              <a16:creationId xmlns:a16="http://schemas.microsoft.com/office/drawing/2014/main" id="{00000000-0008-0000-6100-000003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220" name="TextBox 9219">
          <a:extLst>
            <a:ext uri="{FF2B5EF4-FFF2-40B4-BE49-F238E27FC236}">
              <a16:creationId xmlns:a16="http://schemas.microsoft.com/office/drawing/2014/main" id="{00000000-0008-0000-6100-000004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221" name="TextBox 9220">
          <a:extLst>
            <a:ext uri="{FF2B5EF4-FFF2-40B4-BE49-F238E27FC236}">
              <a16:creationId xmlns:a16="http://schemas.microsoft.com/office/drawing/2014/main" id="{00000000-0008-0000-6100-000005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222" name="TextBox 9221">
          <a:extLst>
            <a:ext uri="{FF2B5EF4-FFF2-40B4-BE49-F238E27FC236}">
              <a16:creationId xmlns:a16="http://schemas.microsoft.com/office/drawing/2014/main" id="{00000000-0008-0000-6100-000006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223" name="TextBox 9222">
          <a:extLst>
            <a:ext uri="{FF2B5EF4-FFF2-40B4-BE49-F238E27FC236}">
              <a16:creationId xmlns:a16="http://schemas.microsoft.com/office/drawing/2014/main" id="{00000000-0008-0000-6100-000007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224" name="TextBox 9223">
          <a:extLst>
            <a:ext uri="{FF2B5EF4-FFF2-40B4-BE49-F238E27FC236}">
              <a16:creationId xmlns:a16="http://schemas.microsoft.com/office/drawing/2014/main" id="{00000000-0008-0000-6100-000008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225" name="TextBox 9224">
          <a:extLst>
            <a:ext uri="{FF2B5EF4-FFF2-40B4-BE49-F238E27FC236}">
              <a16:creationId xmlns:a16="http://schemas.microsoft.com/office/drawing/2014/main" id="{00000000-0008-0000-6100-000009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9226" name="TextBox 9225">
          <a:extLst>
            <a:ext uri="{FF2B5EF4-FFF2-40B4-BE49-F238E27FC236}">
              <a16:creationId xmlns:a16="http://schemas.microsoft.com/office/drawing/2014/main" id="{00000000-0008-0000-6100-00000A24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9227" name="TextBox 9226">
          <a:extLst>
            <a:ext uri="{FF2B5EF4-FFF2-40B4-BE49-F238E27FC236}">
              <a16:creationId xmlns:a16="http://schemas.microsoft.com/office/drawing/2014/main" id="{00000000-0008-0000-6100-00000B24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9228" name="TextBox 9227">
          <a:extLst>
            <a:ext uri="{FF2B5EF4-FFF2-40B4-BE49-F238E27FC236}">
              <a16:creationId xmlns:a16="http://schemas.microsoft.com/office/drawing/2014/main" id="{00000000-0008-0000-6100-00000C24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9229" name="TextBox 9228">
          <a:extLst>
            <a:ext uri="{FF2B5EF4-FFF2-40B4-BE49-F238E27FC236}">
              <a16:creationId xmlns:a16="http://schemas.microsoft.com/office/drawing/2014/main" id="{00000000-0008-0000-6100-00000D24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79</xdr:row>
      <xdr:rowOff>0</xdr:rowOff>
    </xdr:from>
    <xdr:ext cx="914400" cy="264560"/>
    <xdr:sp macro="" textlink="">
      <xdr:nvSpPr>
        <xdr:cNvPr id="9230" name="TextBox 9229">
          <a:extLst>
            <a:ext uri="{FF2B5EF4-FFF2-40B4-BE49-F238E27FC236}">
              <a16:creationId xmlns:a16="http://schemas.microsoft.com/office/drawing/2014/main" id="{00000000-0008-0000-6100-00000E240000}"/>
            </a:ext>
          </a:extLst>
        </xdr:cNvPr>
        <xdr:cNvSpPr txBox="1"/>
      </xdr:nvSpPr>
      <xdr:spPr>
        <a:xfrm>
          <a:off x="16380136" y="13845689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79</xdr:row>
      <xdr:rowOff>0</xdr:rowOff>
    </xdr:from>
    <xdr:ext cx="914400" cy="264560"/>
    <xdr:sp macro="" textlink="">
      <xdr:nvSpPr>
        <xdr:cNvPr id="9231" name="TextBox 9230">
          <a:extLst>
            <a:ext uri="{FF2B5EF4-FFF2-40B4-BE49-F238E27FC236}">
              <a16:creationId xmlns:a16="http://schemas.microsoft.com/office/drawing/2014/main" id="{00000000-0008-0000-6100-00000F240000}"/>
            </a:ext>
          </a:extLst>
        </xdr:cNvPr>
        <xdr:cNvSpPr txBox="1"/>
      </xdr:nvSpPr>
      <xdr:spPr>
        <a:xfrm>
          <a:off x="16380136" y="13845689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79</xdr:row>
      <xdr:rowOff>0</xdr:rowOff>
    </xdr:from>
    <xdr:ext cx="914400" cy="264560"/>
    <xdr:sp macro="" textlink="">
      <xdr:nvSpPr>
        <xdr:cNvPr id="9232" name="TextBox 9231">
          <a:extLst>
            <a:ext uri="{FF2B5EF4-FFF2-40B4-BE49-F238E27FC236}">
              <a16:creationId xmlns:a16="http://schemas.microsoft.com/office/drawing/2014/main" id="{00000000-0008-0000-6100-000010240000}"/>
            </a:ext>
          </a:extLst>
        </xdr:cNvPr>
        <xdr:cNvSpPr txBox="1"/>
      </xdr:nvSpPr>
      <xdr:spPr>
        <a:xfrm>
          <a:off x="16380136" y="13845689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79</xdr:row>
      <xdr:rowOff>0</xdr:rowOff>
    </xdr:from>
    <xdr:ext cx="914400" cy="264560"/>
    <xdr:sp macro="" textlink="">
      <xdr:nvSpPr>
        <xdr:cNvPr id="9233" name="TextBox 9232">
          <a:extLst>
            <a:ext uri="{FF2B5EF4-FFF2-40B4-BE49-F238E27FC236}">
              <a16:creationId xmlns:a16="http://schemas.microsoft.com/office/drawing/2014/main" id="{00000000-0008-0000-6100-000011240000}"/>
            </a:ext>
          </a:extLst>
        </xdr:cNvPr>
        <xdr:cNvSpPr txBox="1"/>
      </xdr:nvSpPr>
      <xdr:spPr>
        <a:xfrm>
          <a:off x="16380136" y="13845689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234" name="TextBox 9233">
          <a:extLst>
            <a:ext uri="{FF2B5EF4-FFF2-40B4-BE49-F238E27FC236}">
              <a16:creationId xmlns:a16="http://schemas.microsoft.com/office/drawing/2014/main" id="{00000000-0008-0000-6100-000012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235" name="TextBox 9234">
          <a:extLst>
            <a:ext uri="{FF2B5EF4-FFF2-40B4-BE49-F238E27FC236}">
              <a16:creationId xmlns:a16="http://schemas.microsoft.com/office/drawing/2014/main" id="{00000000-0008-0000-6100-000013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236" name="TextBox 9235">
          <a:extLst>
            <a:ext uri="{FF2B5EF4-FFF2-40B4-BE49-F238E27FC236}">
              <a16:creationId xmlns:a16="http://schemas.microsoft.com/office/drawing/2014/main" id="{00000000-0008-0000-6100-000014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237" name="TextBox 9236">
          <a:extLst>
            <a:ext uri="{FF2B5EF4-FFF2-40B4-BE49-F238E27FC236}">
              <a16:creationId xmlns:a16="http://schemas.microsoft.com/office/drawing/2014/main" id="{00000000-0008-0000-6100-000015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238" name="TextBox 9237">
          <a:extLst>
            <a:ext uri="{FF2B5EF4-FFF2-40B4-BE49-F238E27FC236}">
              <a16:creationId xmlns:a16="http://schemas.microsoft.com/office/drawing/2014/main" id="{00000000-0008-0000-6100-000016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239" name="TextBox 9238">
          <a:extLst>
            <a:ext uri="{FF2B5EF4-FFF2-40B4-BE49-F238E27FC236}">
              <a16:creationId xmlns:a16="http://schemas.microsoft.com/office/drawing/2014/main" id="{00000000-0008-0000-6100-000017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240" name="TextBox 9239">
          <a:extLst>
            <a:ext uri="{FF2B5EF4-FFF2-40B4-BE49-F238E27FC236}">
              <a16:creationId xmlns:a16="http://schemas.microsoft.com/office/drawing/2014/main" id="{00000000-0008-0000-6100-000018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241" name="TextBox 9240">
          <a:extLst>
            <a:ext uri="{FF2B5EF4-FFF2-40B4-BE49-F238E27FC236}">
              <a16:creationId xmlns:a16="http://schemas.microsoft.com/office/drawing/2014/main" id="{00000000-0008-0000-6100-000019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9242" name="TextBox 9241">
          <a:extLst>
            <a:ext uri="{FF2B5EF4-FFF2-40B4-BE49-F238E27FC236}">
              <a16:creationId xmlns:a16="http://schemas.microsoft.com/office/drawing/2014/main" id="{00000000-0008-0000-6100-00001A24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9243" name="TextBox 9242">
          <a:extLst>
            <a:ext uri="{FF2B5EF4-FFF2-40B4-BE49-F238E27FC236}">
              <a16:creationId xmlns:a16="http://schemas.microsoft.com/office/drawing/2014/main" id="{00000000-0008-0000-6100-00001B24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9244" name="TextBox 9243">
          <a:extLst>
            <a:ext uri="{FF2B5EF4-FFF2-40B4-BE49-F238E27FC236}">
              <a16:creationId xmlns:a16="http://schemas.microsoft.com/office/drawing/2014/main" id="{00000000-0008-0000-6100-00001C24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9245" name="TextBox 9244">
          <a:extLst>
            <a:ext uri="{FF2B5EF4-FFF2-40B4-BE49-F238E27FC236}">
              <a16:creationId xmlns:a16="http://schemas.microsoft.com/office/drawing/2014/main" id="{00000000-0008-0000-6100-00001D24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9246" name="TextBox 9245">
          <a:extLst>
            <a:ext uri="{FF2B5EF4-FFF2-40B4-BE49-F238E27FC236}">
              <a16:creationId xmlns:a16="http://schemas.microsoft.com/office/drawing/2014/main" id="{00000000-0008-0000-6100-00001E24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9247" name="TextBox 9246">
          <a:extLst>
            <a:ext uri="{FF2B5EF4-FFF2-40B4-BE49-F238E27FC236}">
              <a16:creationId xmlns:a16="http://schemas.microsoft.com/office/drawing/2014/main" id="{00000000-0008-0000-6100-00001F24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9248" name="TextBox 9247">
          <a:extLst>
            <a:ext uri="{FF2B5EF4-FFF2-40B4-BE49-F238E27FC236}">
              <a16:creationId xmlns:a16="http://schemas.microsoft.com/office/drawing/2014/main" id="{00000000-0008-0000-6100-00002024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78</xdr:row>
      <xdr:rowOff>1013883</xdr:rowOff>
    </xdr:from>
    <xdr:ext cx="914400" cy="264560"/>
    <xdr:sp macro="" textlink="">
      <xdr:nvSpPr>
        <xdr:cNvPr id="9249" name="TextBox 9248">
          <a:extLst>
            <a:ext uri="{FF2B5EF4-FFF2-40B4-BE49-F238E27FC236}">
              <a16:creationId xmlns:a16="http://schemas.microsoft.com/office/drawing/2014/main" id="{00000000-0008-0000-6100-000021240000}"/>
            </a:ext>
          </a:extLst>
        </xdr:cNvPr>
        <xdr:cNvSpPr txBox="1"/>
      </xdr:nvSpPr>
      <xdr:spPr>
        <a:xfrm>
          <a:off x="16380136" y="13845477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250" name="TextBox 9249">
          <a:extLst>
            <a:ext uri="{FF2B5EF4-FFF2-40B4-BE49-F238E27FC236}">
              <a16:creationId xmlns:a16="http://schemas.microsoft.com/office/drawing/2014/main" id="{00000000-0008-0000-6100-000022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251" name="TextBox 9250">
          <a:extLst>
            <a:ext uri="{FF2B5EF4-FFF2-40B4-BE49-F238E27FC236}">
              <a16:creationId xmlns:a16="http://schemas.microsoft.com/office/drawing/2014/main" id="{00000000-0008-0000-6100-000023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252" name="TextBox 9251">
          <a:extLst>
            <a:ext uri="{FF2B5EF4-FFF2-40B4-BE49-F238E27FC236}">
              <a16:creationId xmlns:a16="http://schemas.microsoft.com/office/drawing/2014/main" id="{00000000-0008-0000-6100-000024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253" name="TextBox 9252">
          <a:extLst>
            <a:ext uri="{FF2B5EF4-FFF2-40B4-BE49-F238E27FC236}">
              <a16:creationId xmlns:a16="http://schemas.microsoft.com/office/drawing/2014/main" id="{00000000-0008-0000-6100-000025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254" name="TextBox 9253">
          <a:extLst>
            <a:ext uri="{FF2B5EF4-FFF2-40B4-BE49-F238E27FC236}">
              <a16:creationId xmlns:a16="http://schemas.microsoft.com/office/drawing/2014/main" id="{00000000-0008-0000-6100-000026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255" name="TextBox 9254">
          <a:extLst>
            <a:ext uri="{FF2B5EF4-FFF2-40B4-BE49-F238E27FC236}">
              <a16:creationId xmlns:a16="http://schemas.microsoft.com/office/drawing/2014/main" id="{00000000-0008-0000-6100-000027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256" name="TextBox 9255">
          <a:extLst>
            <a:ext uri="{FF2B5EF4-FFF2-40B4-BE49-F238E27FC236}">
              <a16:creationId xmlns:a16="http://schemas.microsoft.com/office/drawing/2014/main" id="{00000000-0008-0000-6100-000028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257" name="TextBox 9256">
          <a:extLst>
            <a:ext uri="{FF2B5EF4-FFF2-40B4-BE49-F238E27FC236}">
              <a16:creationId xmlns:a16="http://schemas.microsoft.com/office/drawing/2014/main" id="{00000000-0008-0000-6100-000029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258" name="TextBox 9257">
          <a:extLst>
            <a:ext uri="{FF2B5EF4-FFF2-40B4-BE49-F238E27FC236}">
              <a16:creationId xmlns:a16="http://schemas.microsoft.com/office/drawing/2014/main" id="{00000000-0008-0000-6100-00002A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259" name="TextBox 9258">
          <a:extLst>
            <a:ext uri="{FF2B5EF4-FFF2-40B4-BE49-F238E27FC236}">
              <a16:creationId xmlns:a16="http://schemas.microsoft.com/office/drawing/2014/main" id="{00000000-0008-0000-6100-00002B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260" name="TextBox 9259">
          <a:extLst>
            <a:ext uri="{FF2B5EF4-FFF2-40B4-BE49-F238E27FC236}">
              <a16:creationId xmlns:a16="http://schemas.microsoft.com/office/drawing/2014/main" id="{00000000-0008-0000-6100-00002C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261" name="TextBox 9260">
          <a:extLst>
            <a:ext uri="{FF2B5EF4-FFF2-40B4-BE49-F238E27FC236}">
              <a16:creationId xmlns:a16="http://schemas.microsoft.com/office/drawing/2014/main" id="{00000000-0008-0000-6100-00002D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262" name="TextBox 9261">
          <a:extLst>
            <a:ext uri="{FF2B5EF4-FFF2-40B4-BE49-F238E27FC236}">
              <a16:creationId xmlns:a16="http://schemas.microsoft.com/office/drawing/2014/main" id="{00000000-0008-0000-6100-00002E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263" name="TextBox 9262">
          <a:extLst>
            <a:ext uri="{FF2B5EF4-FFF2-40B4-BE49-F238E27FC236}">
              <a16:creationId xmlns:a16="http://schemas.microsoft.com/office/drawing/2014/main" id="{00000000-0008-0000-6100-00002F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264" name="TextBox 9263">
          <a:extLst>
            <a:ext uri="{FF2B5EF4-FFF2-40B4-BE49-F238E27FC236}">
              <a16:creationId xmlns:a16="http://schemas.microsoft.com/office/drawing/2014/main" id="{00000000-0008-0000-6100-000030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265" name="TextBox 9264">
          <a:extLst>
            <a:ext uri="{FF2B5EF4-FFF2-40B4-BE49-F238E27FC236}">
              <a16:creationId xmlns:a16="http://schemas.microsoft.com/office/drawing/2014/main" id="{00000000-0008-0000-6100-000031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266" name="TextBox 9265">
          <a:extLst>
            <a:ext uri="{FF2B5EF4-FFF2-40B4-BE49-F238E27FC236}">
              <a16:creationId xmlns:a16="http://schemas.microsoft.com/office/drawing/2014/main" id="{00000000-0008-0000-6100-000032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267" name="TextBox 9266">
          <a:extLst>
            <a:ext uri="{FF2B5EF4-FFF2-40B4-BE49-F238E27FC236}">
              <a16:creationId xmlns:a16="http://schemas.microsoft.com/office/drawing/2014/main" id="{00000000-0008-0000-6100-000033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268" name="TextBox 9267">
          <a:extLst>
            <a:ext uri="{FF2B5EF4-FFF2-40B4-BE49-F238E27FC236}">
              <a16:creationId xmlns:a16="http://schemas.microsoft.com/office/drawing/2014/main" id="{00000000-0008-0000-6100-000034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269" name="TextBox 9268">
          <a:extLst>
            <a:ext uri="{FF2B5EF4-FFF2-40B4-BE49-F238E27FC236}">
              <a16:creationId xmlns:a16="http://schemas.microsoft.com/office/drawing/2014/main" id="{00000000-0008-0000-6100-000035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270" name="TextBox 9269">
          <a:extLst>
            <a:ext uri="{FF2B5EF4-FFF2-40B4-BE49-F238E27FC236}">
              <a16:creationId xmlns:a16="http://schemas.microsoft.com/office/drawing/2014/main" id="{00000000-0008-0000-6100-000036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271" name="TextBox 9270">
          <a:extLst>
            <a:ext uri="{FF2B5EF4-FFF2-40B4-BE49-F238E27FC236}">
              <a16:creationId xmlns:a16="http://schemas.microsoft.com/office/drawing/2014/main" id="{00000000-0008-0000-6100-000037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272" name="TextBox 9271">
          <a:extLst>
            <a:ext uri="{FF2B5EF4-FFF2-40B4-BE49-F238E27FC236}">
              <a16:creationId xmlns:a16="http://schemas.microsoft.com/office/drawing/2014/main" id="{00000000-0008-0000-6100-000038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273" name="TextBox 9272">
          <a:extLst>
            <a:ext uri="{FF2B5EF4-FFF2-40B4-BE49-F238E27FC236}">
              <a16:creationId xmlns:a16="http://schemas.microsoft.com/office/drawing/2014/main" id="{00000000-0008-0000-6100-000039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274" name="TextBox 9273">
          <a:extLst>
            <a:ext uri="{FF2B5EF4-FFF2-40B4-BE49-F238E27FC236}">
              <a16:creationId xmlns:a16="http://schemas.microsoft.com/office/drawing/2014/main" id="{00000000-0008-0000-6100-00003A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275" name="TextBox 9274">
          <a:extLst>
            <a:ext uri="{FF2B5EF4-FFF2-40B4-BE49-F238E27FC236}">
              <a16:creationId xmlns:a16="http://schemas.microsoft.com/office/drawing/2014/main" id="{00000000-0008-0000-6100-00003B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276" name="TextBox 9275">
          <a:extLst>
            <a:ext uri="{FF2B5EF4-FFF2-40B4-BE49-F238E27FC236}">
              <a16:creationId xmlns:a16="http://schemas.microsoft.com/office/drawing/2014/main" id="{00000000-0008-0000-6100-00003C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277" name="TextBox 9276">
          <a:extLst>
            <a:ext uri="{FF2B5EF4-FFF2-40B4-BE49-F238E27FC236}">
              <a16:creationId xmlns:a16="http://schemas.microsoft.com/office/drawing/2014/main" id="{00000000-0008-0000-6100-00003D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278" name="TextBox 9277">
          <a:extLst>
            <a:ext uri="{FF2B5EF4-FFF2-40B4-BE49-F238E27FC236}">
              <a16:creationId xmlns:a16="http://schemas.microsoft.com/office/drawing/2014/main" id="{00000000-0008-0000-6100-00003E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279" name="TextBox 9278">
          <a:extLst>
            <a:ext uri="{FF2B5EF4-FFF2-40B4-BE49-F238E27FC236}">
              <a16:creationId xmlns:a16="http://schemas.microsoft.com/office/drawing/2014/main" id="{00000000-0008-0000-6100-00003F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280" name="TextBox 9279">
          <a:extLst>
            <a:ext uri="{FF2B5EF4-FFF2-40B4-BE49-F238E27FC236}">
              <a16:creationId xmlns:a16="http://schemas.microsoft.com/office/drawing/2014/main" id="{00000000-0008-0000-6100-000040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281" name="TextBox 9280">
          <a:extLst>
            <a:ext uri="{FF2B5EF4-FFF2-40B4-BE49-F238E27FC236}">
              <a16:creationId xmlns:a16="http://schemas.microsoft.com/office/drawing/2014/main" id="{00000000-0008-0000-6100-000041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282" name="TextBox 9281">
          <a:extLst>
            <a:ext uri="{FF2B5EF4-FFF2-40B4-BE49-F238E27FC236}">
              <a16:creationId xmlns:a16="http://schemas.microsoft.com/office/drawing/2014/main" id="{00000000-0008-0000-6100-000042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283" name="TextBox 9282">
          <a:extLst>
            <a:ext uri="{FF2B5EF4-FFF2-40B4-BE49-F238E27FC236}">
              <a16:creationId xmlns:a16="http://schemas.microsoft.com/office/drawing/2014/main" id="{00000000-0008-0000-6100-000043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284" name="TextBox 9283">
          <a:extLst>
            <a:ext uri="{FF2B5EF4-FFF2-40B4-BE49-F238E27FC236}">
              <a16:creationId xmlns:a16="http://schemas.microsoft.com/office/drawing/2014/main" id="{00000000-0008-0000-6100-000044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285" name="TextBox 9284">
          <a:extLst>
            <a:ext uri="{FF2B5EF4-FFF2-40B4-BE49-F238E27FC236}">
              <a16:creationId xmlns:a16="http://schemas.microsoft.com/office/drawing/2014/main" id="{00000000-0008-0000-6100-000045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286" name="TextBox 9285">
          <a:extLst>
            <a:ext uri="{FF2B5EF4-FFF2-40B4-BE49-F238E27FC236}">
              <a16:creationId xmlns:a16="http://schemas.microsoft.com/office/drawing/2014/main" id="{00000000-0008-0000-6100-000046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287" name="TextBox 9286">
          <a:extLst>
            <a:ext uri="{FF2B5EF4-FFF2-40B4-BE49-F238E27FC236}">
              <a16:creationId xmlns:a16="http://schemas.microsoft.com/office/drawing/2014/main" id="{00000000-0008-0000-6100-000047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288" name="TextBox 9287">
          <a:extLst>
            <a:ext uri="{FF2B5EF4-FFF2-40B4-BE49-F238E27FC236}">
              <a16:creationId xmlns:a16="http://schemas.microsoft.com/office/drawing/2014/main" id="{00000000-0008-0000-6100-000048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289" name="TextBox 9288">
          <a:extLst>
            <a:ext uri="{FF2B5EF4-FFF2-40B4-BE49-F238E27FC236}">
              <a16:creationId xmlns:a16="http://schemas.microsoft.com/office/drawing/2014/main" id="{00000000-0008-0000-6100-000049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290" name="TextBox 9289">
          <a:extLst>
            <a:ext uri="{FF2B5EF4-FFF2-40B4-BE49-F238E27FC236}">
              <a16:creationId xmlns:a16="http://schemas.microsoft.com/office/drawing/2014/main" id="{00000000-0008-0000-6100-00004A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291" name="TextBox 9290">
          <a:extLst>
            <a:ext uri="{FF2B5EF4-FFF2-40B4-BE49-F238E27FC236}">
              <a16:creationId xmlns:a16="http://schemas.microsoft.com/office/drawing/2014/main" id="{00000000-0008-0000-6100-00004B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292" name="TextBox 9291">
          <a:extLst>
            <a:ext uri="{FF2B5EF4-FFF2-40B4-BE49-F238E27FC236}">
              <a16:creationId xmlns:a16="http://schemas.microsoft.com/office/drawing/2014/main" id="{00000000-0008-0000-6100-00004C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293" name="TextBox 9292">
          <a:extLst>
            <a:ext uri="{FF2B5EF4-FFF2-40B4-BE49-F238E27FC236}">
              <a16:creationId xmlns:a16="http://schemas.microsoft.com/office/drawing/2014/main" id="{00000000-0008-0000-6100-00004D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294" name="TextBox 9293">
          <a:extLst>
            <a:ext uri="{FF2B5EF4-FFF2-40B4-BE49-F238E27FC236}">
              <a16:creationId xmlns:a16="http://schemas.microsoft.com/office/drawing/2014/main" id="{00000000-0008-0000-6100-00004E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295" name="TextBox 9294">
          <a:extLst>
            <a:ext uri="{FF2B5EF4-FFF2-40B4-BE49-F238E27FC236}">
              <a16:creationId xmlns:a16="http://schemas.microsoft.com/office/drawing/2014/main" id="{00000000-0008-0000-6100-00004F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296" name="TextBox 9295">
          <a:extLst>
            <a:ext uri="{FF2B5EF4-FFF2-40B4-BE49-F238E27FC236}">
              <a16:creationId xmlns:a16="http://schemas.microsoft.com/office/drawing/2014/main" id="{00000000-0008-0000-6100-000050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297" name="TextBox 9296">
          <a:extLst>
            <a:ext uri="{FF2B5EF4-FFF2-40B4-BE49-F238E27FC236}">
              <a16:creationId xmlns:a16="http://schemas.microsoft.com/office/drawing/2014/main" id="{00000000-0008-0000-6100-000051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298" name="TextBox 9297">
          <a:extLst>
            <a:ext uri="{FF2B5EF4-FFF2-40B4-BE49-F238E27FC236}">
              <a16:creationId xmlns:a16="http://schemas.microsoft.com/office/drawing/2014/main" id="{00000000-0008-0000-6100-000052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299" name="TextBox 9298">
          <a:extLst>
            <a:ext uri="{FF2B5EF4-FFF2-40B4-BE49-F238E27FC236}">
              <a16:creationId xmlns:a16="http://schemas.microsoft.com/office/drawing/2014/main" id="{00000000-0008-0000-6100-000053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300" name="TextBox 9299">
          <a:extLst>
            <a:ext uri="{FF2B5EF4-FFF2-40B4-BE49-F238E27FC236}">
              <a16:creationId xmlns:a16="http://schemas.microsoft.com/office/drawing/2014/main" id="{00000000-0008-0000-6100-000054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301" name="TextBox 9300">
          <a:extLst>
            <a:ext uri="{FF2B5EF4-FFF2-40B4-BE49-F238E27FC236}">
              <a16:creationId xmlns:a16="http://schemas.microsoft.com/office/drawing/2014/main" id="{00000000-0008-0000-6100-000055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302" name="TextBox 9301">
          <a:extLst>
            <a:ext uri="{FF2B5EF4-FFF2-40B4-BE49-F238E27FC236}">
              <a16:creationId xmlns:a16="http://schemas.microsoft.com/office/drawing/2014/main" id="{00000000-0008-0000-6100-000056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303" name="TextBox 9302">
          <a:extLst>
            <a:ext uri="{FF2B5EF4-FFF2-40B4-BE49-F238E27FC236}">
              <a16:creationId xmlns:a16="http://schemas.microsoft.com/office/drawing/2014/main" id="{00000000-0008-0000-6100-000057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304" name="TextBox 9303">
          <a:extLst>
            <a:ext uri="{FF2B5EF4-FFF2-40B4-BE49-F238E27FC236}">
              <a16:creationId xmlns:a16="http://schemas.microsoft.com/office/drawing/2014/main" id="{00000000-0008-0000-6100-000058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305" name="TextBox 9304">
          <a:extLst>
            <a:ext uri="{FF2B5EF4-FFF2-40B4-BE49-F238E27FC236}">
              <a16:creationId xmlns:a16="http://schemas.microsoft.com/office/drawing/2014/main" id="{00000000-0008-0000-6100-000059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306" name="TextBox 9305">
          <a:extLst>
            <a:ext uri="{FF2B5EF4-FFF2-40B4-BE49-F238E27FC236}">
              <a16:creationId xmlns:a16="http://schemas.microsoft.com/office/drawing/2014/main" id="{00000000-0008-0000-6100-00005A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307" name="TextBox 9306">
          <a:extLst>
            <a:ext uri="{FF2B5EF4-FFF2-40B4-BE49-F238E27FC236}">
              <a16:creationId xmlns:a16="http://schemas.microsoft.com/office/drawing/2014/main" id="{00000000-0008-0000-6100-00005B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308" name="TextBox 9307">
          <a:extLst>
            <a:ext uri="{FF2B5EF4-FFF2-40B4-BE49-F238E27FC236}">
              <a16:creationId xmlns:a16="http://schemas.microsoft.com/office/drawing/2014/main" id="{00000000-0008-0000-6100-00005C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309" name="TextBox 9308">
          <a:extLst>
            <a:ext uri="{FF2B5EF4-FFF2-40B4-BE49-F238E27FC236}">
              <a16:creationId xmlns:a16="http://schemas.microsoft.com/office/drawing/2014/main" id="{00000000-0008-0000-6100-00005D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310" name="TextBox 9309">
          <a:extLst>
            <a:ext uri="{FF2B5EF4-FFF2-40B4-BE49-F238E27FC236}">
              <a16:creationId xmlns:a16="http://schemas.microsoft.com/office/drawing/2014/main" id="{00000000-0008-0000-6100-00005E24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311" name="TextBox 9310">
          <a:extLst>
            <a:ext uri="{FF2B5EF4-FFF2-40B4-BE49-F238E27FC236}">
              <a16:creationId xmlns:a16="http://schemas.microsoft.com/office/drawing/2014/main" id="{00000000-0008-0000-6100-00005F24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312" name="TextBox 9311">
          <a:extLst>
            <a:ext uri="{FF2B5EF4-FFF2-40B4-BE49-F238E27FC236}">
              <a16:creationId xmlns:a16="http://schemas.microsoft.com/office/drawing/2014/main" id="{00000000-0008-0000-6100-00006024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313" name="TextBox 9312">
          <a:extLst>
            <a:ext uri="{FF2B5EF4-FFF2-40B4-BE49-F238E27FC236}">
              <a16:creationId xmlns:a16="http://schemas.microsoft.com/office/drawing/2014/main" id="{00000000-0008-0000-6100-00006124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314" name="TextBox 9313">
          <a:extLst>
            <a:ext uri="{FF2B5EF4-FFF2-40B4-BE49-F238E27FC236}">
              <a16:creationId xmlns:a16="http://schemas.microsoft.com/office/drawing/2014/main" id="{00000000-0008-0000-6100-000062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315" name="TextBox 9314">
          <a:extLst>
            <a:ext uri="{FF2B5EF4-FFF2-40B4-BE49-F238E27FC236}">
              <a16:creationId xmlns:a16="http://schemas.microsoft.com/office/drawing/2014/main" id="{00000000-0008-0000-6100-000063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316" name="TextBox 9315">
          <a:extLst>
            <a:ext uri="{FF2B5EF4-FFF2-40B4-BE49-F238E27FC236}">
              <a16:creationId xmlns:a16="http://schemas.microsoft.com/office/drawing/2014/main" id="{00000000-0008-0000-6100-000064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317" name="TextBox 9316">
          <a:extLst>
            <a:ext uri="{FF2B5EF4-FFF2-40B4-BE49-F238E27FC236}">
              <a16:creationId xmlns:a16="http://schemas.microsoft.com/office/drawing/2014/main" id="{00000000-0008-0000-6100-000065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318" name="TextBox 9317">
          <a:extLst>
            <a:ext uri="{FF2B5EF4-FFF2-40B4-BE49-F238E27FC236}">
              <a16:creationId xmlns:a16="http://schemas.microsoft.com/office/drawing/2014/main" id="{00000000-0008-0000-6100-00006624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319" name="TextBox 9318">
          <a:extLst>
            <a:ext uri="{FF2B5EF4-FFF2-40B4-BE49-F238E27FC236}">
              <a16:creationId xmlns:a16="http://schemas.microsoft.com/office/drawing/2014/main" id="{00000000-0008-0000-6100-00006724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320" name="TextBox 9319">
          <a:extLst>
            <a:ext uri="{FF2B5EF4-FFF2-40B4-BE49-F238E27FC236}">
              <a16:creationId xmlns:a16="http://schemas.microsoft.com/office/drawing/2014/main" id="{00000000-0008-0000-6100-00006824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321" name="TextBox 9320">
          <a:extLst>
            <a:ext uri="{FF2B5EF4-FFF2-40B4-BE49-F238E27FC236}">
              <a16:creationId xmlns:a16="http://schemas.microsoft.com/office/drawing/2014/main" id="{00000000-0008-0000-6100-00006924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322" name="TextBox 9321">
          <a:extLst>
            <a:ext uri="{FF2B5EF4-FFF2-40B4-BE49-F238E27FC236}">
              <a16:creationId xmlns:a16="http://schemas.microsoft.com/office/drawing/2014/main" id="{00000000-0008-0000-6100-00006A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323" name="TextBox 9322">
          <a:extLst>
            <a:ext uri="{FF2B5EF4-FFF2-40B4-BE49-F238E27FC236}">
              <a16:creationId xmlns:a16="http://schemas.microsoft.com/office/drawing/2014/main" id="{00000000-0008-0000-6100-00006B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324" name="TextBox 9323">
          <a:extLst>
            <a:ext uri="{FF2B5EF4-FFF2-40B4-BE49-F238E27FC236}">
              <a16:creationId xmlns:a16="http://schemas.microsoft.com/office/drawing/2014/main" id="{00000000-0008-0000-6100-00006C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325" name="TextBox 9324">
          <a:extLst>
            <a:ext uri="{FF2B5EF4-FFF2-40B4-BE49-F238E27FC236}">
              <a16:creationId xmlns:a16="http://schemas.microsoft.com/office/drawing/2014/main" id="{00000000-0008-0000-6100-00006D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326" name="TextBox 9325">
          <a:extLst>
            <a:ext uri="{FF2B5EF4-FFF2-40B4-BE49-F238E27FC236}">
              <a16:creationId xmlns:a16="http://schemas.microsoft.com/office/drawing/2014/main" id="{00000000-0008-0000-6100-00006E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327" name="TextBox 9326">
          <a:extLst>
            <a:ext uri="{FF2B5EF4-FFF2-40B4-BE49-F238E27FC236}">
              <a16:creationId xmlns:a16="http://schemas.microsoft.com/office/drawing/2014/main" id="{00000000-0008-0000-6100-00006F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328" name="TextBox 9327">
          <a:extLst>
            <a:ext uri="{FF2B5EF4-FFF2-40B4-BE49-F238E27FC236}">
              <a16:creationId xmlns:a16="http://schemas.microsoft.com/office/drawing/2014/main" id="{00000000-0008-0000-6100-000070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329" name="TextBox 9328">
          <a:extLst>
            <a:ext uri="{FF2B5EF4-FFF2-40B4-BE49-F238E27FC236}">
              <a16:creationId xmlns:a16="http://schemas.microsoft.com/office/drawing/2014/main" id="{00000000-0008-0000-6100-000071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330" name="TextBox 9329">
          <a:extLst>
            <a:ext uri="{FF2B5EF4-FFF2-40B4-BE49-F238E27FC236}">
              <a16:creationId xmlns:a16="http://schemas.microsoft.com/office/drawing/2014/main" id="{00000000-0008-0000-6100-000072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331" name="TextBox 9330">
          <a:extLst>
            <a:ext uri="{FF2B5EF4-FFF2-40B4-BE49-F238E27FC236}">
              <a16:creationId xmlns:a16="http://schemas.microsoft.com/office/drawing/2014/main" id="{00000000-0008-0000-6100-000073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332" name="TextBox 9331">
          <a:extLst>
            <a:ext uri="{FF2B5EF4-FFF2-40B4-BE49-F238E27FC236}">
              <a16:creationId xmlns:a16="http://schemas.microsoft.com/office/drawing/2014/main" id="{00000000-0008-0000-6100-000074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333" name="TextBox 9332">
          <a:extLst>
            <a:ext uri="{FF2B5EF4-FFF2-40B4-BE49-F238E27FC236}">
              <a16:creationId xmlns:a16="http://schemas.microsoft.com/office/drawing/2014/main" id="{00000000-0008-0000-6100-000075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334" name="TextBox 9333">
          <a:extLst>
            <a:ext uri="{FF2B5EF4-FFF2-40B4-BE49-F238E27FC236}">
              <a16:creationId xmlns:a16="http://schemas.microsoft.com/office/drawing/2014/main" id="{00000000-0008-0000-6100-00007624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335" name="TextBox 9334">
          <a:extLst>
            <a:ext uri="{FF2B5EF4-FFF2-40B4-BE49-F238E27FC236}">
              <a16:creationId xmlns:a16="http://schemas.microsoft.com/office/drawing/2014/main" id="{00000000-0008-0000-6100-00007724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336" name="TextBox 9335">
          <a:extLst>
            <a:ext uri="{FF2B5EF4-FFF2-40B4-BE49-F238E27FC236}">
              <a16:creationId xmlns:a16="http://schemas.microsoft.com/office/drawing/2014/main" id="{00000000-0008-0000-6100-00007824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337" name="TextBox 9336">
          <a:extLst>
            <a:ext uri="{FF2B5EF4-FFF2-40B4-BE49-F238E27FC236}">
              <a16:creationId xmlns:a16="http://schemas.microsoft.com/office/drawing/2014/main" id="{00000000-0008-0000-6100-00007924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338" name="TextBox 9337">
          <a:extLst>
            <a:ext uri="{FF2B5EF4-FFF2-40B4-BE49-F238E27FC236}">
              <a16:creationId xmlns:a16="http://schemas.microsoft.com/office/drawing/2014/main" id="{00000000-0008-0000-6100-00007A24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339" name="TextBox 9338">
          <a:extLst>
            <a:ext uri="{FF2B5EF4-FFF2-40B4-BE49-F238E27FC236}">
              <a16:creationId xmlns:a16="http://schemas.microsoft.com/office/drawing/2014/main" id="{00000000-0008-0000-6100-00007B24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340" name="TextBox 9339">
          <a:extLst>
            <a:ext uri="{FF2B5EF4-FFF2-40B4-BE49-F238E27FC236}">
              <a16:creationId xmlns:a16="http://schemas.microsoft.com/office/drawing/2014/main" id="{00000000-0008-0000-6100-00007C24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341" name="TextBox 9340">
          <a:extLst>
            <a:ext uri="{FF2B5EF4-FFF2-40B4-BE49-F238E27FC236}">
              <a16:creationId xmlns:a16="http://schemas.microsoft.com/office/drawing/2014/main" id="{00000000-0008-0000-6100-00007D24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342" name="TextBox 9341">
          <a:extLst>
            <a:ext uri="{FF2B5EF4-FFF2-40B4-BE49-F238E27FC236}">
              <a16:creationId xmlns:a16="http://schemas.microsoft.com/office/drawing/2014/main" id="{00000000-0008-0000-6100-00007E24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343" name="TextBox 9342">
          <a:extLst>
            <a:ext uri="{FF2B5EF4-FFF2-40B4-BE49-F238E27FC236}">
              <a16:creationId xmlns:a16="http://schemas.microsoft.com/office/drawing/2014/main" id="{00000000-0008-0000-6100-00007F24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344" name="TextBox 9343">
          <a:extLst>
            <a:ext uri="{FF2B5EF4-FFF2-40B4-BE49-F238E27FC236}">
              <a16:creationId xmlns:a16="http://schemas.microsoft.com/office/drawing/2014/main" id="{00000000-0008-0000-6100-00008024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345" name="TextBox 9344">
          <a:extLst>
            <a:ext uri="{FF2B5EF4-FFF2-40B4-BE49-F238E27FC236}">
              <a16:creationId xmlns:a16="http://schemas.microsoft.com/office/drawing/2014/main" id="{00000000-0008-0000-6100-00008124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346" name="TextBox 9345">
          <a:extLst>
            <a:ext uri="{FF2B5EF4-FFF2-40B4-BE49-F238E27FC236}">
              <a16:creationId xmlns:a16="http://schemas.microsoft.com/office/drawing/2014/main" id="{00000000-0008-0000-6100-000082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347" name="TextBox 9346">
          <a:extLst>
            <a:ext uri="{FF2B5EF4-FFF2-40B4-BE49-F238E27FC236}">
              <a16:creationId xmlns:a16="http://schemas.microsoft.com/office/drawing/2014/main" id="{00000000-0008-0000-6100-000083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348" name="TextBox 9347">
          <a:extLst>
            <a:ext uri="{FF2B5EF4-FFF2-40B4-BE49-F238E27FC236}">
              <a16:creationId xmlns:a16="http://schemas.microsoft.com/office/drawing/2014/main" id="{00000000-0008-0000-6100-000084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349" name="TextBox 9348">
          <a:extLst>
            <a:ext uri="{FF2B5EF4-FFF2-40B4-BE49-F238E27FC236}">
              <a16:creationId xmlns:a16="http://schemas.microsoft.com/office/drawing/2014/main" id="{00000000-0008-0000-6100-000085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350" name="TextBox 9349">
          <a:extLst>
            <a:ext uri="{FF2B5EF4-FFF2-40B4-BE49-F238E27FC236}">
              <a16:creationId xmlns:a16="http://schemas.microsoft.com/office/drawing/2014/main" id="{00000000-0008-0000-6100-000086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351" name="TextBox 9350">
          <a:extLst>
            <a:ext uri="{FF2B5EF4-FFF2-40B4-BE49-F238E27FC236}">
              <a16:creationId xmlns:a16="http://schemas.microsoft.com/office/drawing/2014/main" id="{00000000-0008-0000-6100-000087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352" name="TextBox 9351">
          <a:extLst>
            <a:ext uri="{FF2B5EF4-FFF2-40B4-BE49-F238E27FC236}">
              <a16:creationId xmlns:a16="http://schemas.microsoft.com/office/drawing/2014/main" id="{00000000-0008-0000-6100-000088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353" name="TextBox 9352">
          <a:extLst>
            <a:ext uri="{FF2B5EF4-FFF2-40B4-BE49-F238E27FC236}">
              <a16:creationId xmlns:a16="http://schemas.microsoft.com/office/drawing/2014/main" id="{00000000-0008-0000-6100-000089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354" name="TextBox 9353">
          <a:extLst>
            <a:ext uri="{FF2B5EF4-FFF2-40B4-BE49-F238E27FC236}">
              <a16:creationId xmlns:a16="http://schemas.microsoft.com/office/drawing/2014/main" id="{00000000-0008-0000-6100-00008A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355" name="TextBox 9354">
          <a:extLst>
            <a:ext uri="{FF2B5EF4-FFF2-40B4-BE49-F238E27FC236}">
              <a16:creationId xmlns:a16="http://schemas.microsoft.com/office/drawing/2014/main" id="{00000000-0008-0000-6100-00008B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356" name="TextBox 9355">
          <a:extLst>
            <a:ext uri="{FF2B5EF4-FFF2-40B4-BE49-F238E27FC236}">
              <a16:creationId xmlns:a16="http://schemas.microsoft.com/office/drawing/2014/main" id="{00000000-0008-0000-6100-00008C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357" name="TextBox 9356">
          <a:extLst>
            <a:ext uri="{FF2B5EF4-FFF2-40B4-BE49-F238E27FC236}">
              <a16:creationId xmlns:a16="http://schemas.microsoft.com/office/drawing/2014/main" id="{00000000-0008-0000-6100-00008D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358" name="TextBox 9357">
          <a:extLst>
            <a:ext uri="{FF2B5EF4-FFF2-40B4-BE49-F238E27FC236}">
              <a16:creationId xmlns:a16="http://schemas.microsoft.com/office/drawing/2014/main" id="{00000000-0008-0000-6100-00008E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359" name="TextBox 9358">
          <a:extLst>
            <a:ext uri="{FF2B5EF4-FFF2-40B4-BE49-F238E27FC236}">
              <a16:creationId xmlns:a16="http://schemas.microsoft.com/office/drawing/2014/main" id="{00000000-0008-0000-6100-00008F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360" name="TextBox 9359">
          <a:extLst>
            <a:ext uri="{FF2B5EF4-FFF2-40B4-BE49-F238E27FC236}">
              <a16:creationId xmlns:a16="http://schemas.microsoft.com/office/drawing/2014/main" id="{00000000-0008-0000-6100-000090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361" name="TextBox 9360">
          <a:extLst>
            <a:ext uri="{FF2B5EF4-FFF2-40B4-BE49-F238E27FC236}">
              <a16:creationId xmlns:a16="http://schemas.microsoft.com/office/drawing/2014/main" id="{00000000-0008-0000-6100-000091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362" name="TextBox 9361">
          <a:extLst>
            <a:ext uri="{FF2B5EF4-FFF2-40B4-BE49-F238E27FC236}">
              <a16:creationId xmlns:a16="http://schemas.microsoft.com/office/drawing/2014/main" id="{00000000-0008-0000-6100-000092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363" name="TextBox 9362">
          <a:extLst>
            <a:ext uri="{FF2B5EF4-FFF2-40B4-BE49-F238E27FC236}">
              <a16:creationId xmlns:a16="http://schemas.microsoft.com/office/drawing/2014/main" id="{00000000-0008-0000-6100-000093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364" name="TextBox 9363">
          <a:extLst>
            <a:ext uri="{FF2B5EF4-FFF2-40B4-BE49-F238E27FC236}">
              <a16:creationId xmlns:a16="http://schemas.microsoft.com/office/drawing/2014/main" id="{00000000-0008-0000-6100-000094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365" name="TextBox 9364">
          <a:extLst>
            <a:ext uri="{FF2B5EF4-FFF2-40B4-BE49-F238E27FC236}">
              <a16:creationId xmlns:a16="http://schemas.microsoft.com/office/drawing/2014/main" id="{00000000-0008-0000-6100-000095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366" name="TextBox 9365">
          <a:extLst>
            <a:ext uri="{FF2B5EF4-FFF2-40B4-BE49-F238E27FC236}">
              <a16:creationId xmlns:a16="http://schemas.microsoft.com/office/drawing/2014/main" id="{00000000-0008-0000-6100-000096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367" name="TextBox 9366">
          <a:extLst>
            <a:ext uri="{FF2B5EF4-FFF2-40B4-BE49-F238E27FC236}">
              <a16:creationId xmlns:a16="http://schemas.microsoft.com/office/drawing/2014/main" id="{00000000-0008-0000-6100-000097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368" name="TextBox 9367">
          <a:extLst>
            <a:ext uri="{FF2B5EF4-FFF2-40B4-BE49-F238E27FC236}">
              <a16:creationId xmlns:a16="http://schemas.microsoft.com/office/drawing/2014/main" id="{00000000-0008-0000-6100-000098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369" name="TextBox 9368">
          <a:extLst>
            <a:ext uri="{FF2B5EF4-FFF2-40B4-BE49-F238E27FC236}">
              <a16:creationId xmlns:a16="http://schemas.microsoft.com/office/drawing/2014/main" id="{00000000-0008-0000-6100-000099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370" name="TextBox 9369">
          <a:extLst>
            <a:ext uri="{FF2B5EF4-FFF2-40B4-BE49-F238E27FC236}">
              <a16:creationId xmlns:a16="http://schemas.microsoft.com/office/drawing/2014/main" id="{00000000-0008-0000-6100-00009A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371" name="TextBox 9370">
          <a:extLst>
            <a:ext uri="{FF2B5EF4-FFF2-40B4-BE49-F238E27FC236}">
              <a16:creationId xmlns:a16="http://schemas.microsoft.com/office/drawing/2014/main" id="{00000000-0008-0000-6100-00009B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372" name="TextBox 9371">
          <a:extLst>
            <a:ext uri="{FF2B5EF4-FFF2-40B4-BE49-F238E27FC236}">
              <a16:creationId xmlns:a16="http://schemas.microsoft.com/office/drawing/2014/main" id="{00000000-0008-0000-6100-00009C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373" name="TextBox 9372">
          <a:extLst>
            <a:ext uri="{FF2B5EF4-FFF2-40B4-BE49-F238E27FC236}">
              <a16:creationId xmlns:a16="http://schemas.microsoft.com/office/drawing/2014/main" id="{00000000-0008-0000-6100-00009D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374" name="TextBox 9373">
          <a:extLst>
            <a:ext uri="{FF2B5EF4-FFF2-40B4-BE49-F238E27FC236}">
              <a16:creationId xmlns:a16="http://schemas.microsoft.com/office/drawing/2014/main" id="{00000000-0008-0000-6100-00009E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375" name="TextBox 9374">
          <a:extLst>
            <a:ext uri="{FF2B5EF4-FFF2-40B4-BE49-F238E27FC236}">
              <a16:creationId xmlns:a16="http://schemas.microsoft.com/office/drawing/2014/main" id="{00000000-0008-0000-6100-00009F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376" name="TextBox 9375">
          <a:extLst>
            <a:ext uri="{FF2B5EF4-FFF2-40B4-BE49-F238E27FC236}">
              <a16:creationId xmlns:a16="http://schemas.microsoft.com/office/drawing/2014/main" id="{00000000-0008-0000-6100-0000A0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377" name="TextBox 9376">
          <a:extLst>
            <a:ext uri="{FF2B5EF4-FFF2-40B4-BE49-F238E27FC236}">
              <a16:creationId xmlns:a16="http://schemas.microsoft.com/office/drawing/2014/main" id="{00000000-0008-0000-6100-0000A1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378" name="TextBox 9377">
          <a:extLst>
            <a:ext uri="{FF2B5EF4-FFF2-40B4-BE49-F238E27FC236}">
              <a16:creationId xmlns:a16="http://schemas.microsoft.com/office/drawing/2014/main" id="{00000000-0008-0000-6100-0000A2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379" name="TextBox 9378">
          <a:extLst>
            <a:ext uri="{FF2B5EF4-FFF2-40B4-BE49-F238E27FC236}">
              <a16:creationId xmlns:a16="http://schemas.microsoft.com/office/drawing/2014/main" id="{00000000-0008-0000-6100-0000A3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380" name="TextBox 9379">
          <a:extLst>
            <a:ext uri="{FF2B5EF4-FFF2-40B4-BE49-F238E27FC236}">
              <a16:creationId xmlns:a16="http://schemas.microsoft.com/office/drawing/2014/main" id="{00000000-0008-0000-6100-0000A4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381" name="TextBox 9380">
          <a:extLst>
            <a:ext uri="{FF2B5EF4-FFF2-40B4-BE49-F238E27FC236}">
              <a16:creationId xmlns:a16="http://schemas.microsoft.com/office/drawing/2014/main" id="{00000000-0008-0000-6100-0000A5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382" name="TextBox 9381">
          <a:extLst>
            <a:ext uri="{FF2B5EF4-FFF2-40B4-BE49-F238E27FC236}">
              <a16:creationId xmlns:a16="http://schemas.microsoft.com/office/drawing/2014/main" id="{00000000-0008-0000-6100-0000A6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383" name="TextBox 9382">
          <a:extLst>
            <a:ext uri="{FF2B5EF4-FFF2-40B4-BE49-F238E27FC236}">
              <a16:creationId xmlns:a16="http://schemas.microsoft.com/office/drawing/2014/main" id="{00000000-0008-0000-6100-0000A7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384" name="TextBox 9383">
          <a:extLst>
            <a:ext uri="{FF2B5EF4-FFF2-40B4-BE49-F238E27FC236}">
              <a16:creationId xmlns:a16="http://schemas.microsoft.com/office/drawing/2014/main" id="{00000000-0008-0000-6100-0000A8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385" name="TextBox 9384">
          <a:extLst>
            <a:ext uri="{FF2B5EF4-FFF2-40B4-BE49-F238E27FC236}">
              <a16:creationId xmlns:a16="http://schemas.microsoft.com/office/drawing/2014/main" id="{00000000-0008-0000-6100-0000A9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386" name="TextBox 9385">
          <a:extLst>
            <a:ext uri="{FF2B5EF4-FFF2-40B4-BE49-F238E27FC236}">
              <a16:creationId xmlns:a16="http://schemas.microsoft.com/office/drawing/2014/main" id="{00000000-0008-0000-6100-0000AA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387" name="TextBox 9386">
          <a:extLst>
            <a:ext uri="{FF2B5EF4-FFF2-40B4-BE49-F238E27FC236}">
              <a16:creationId xmlns:a16="http://schemas.microsoft.com/office/drawing/2014/main" id="{00000000-0008-0000-6100-0000AB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388" name="TextBox 9387">
          <a:extLst>
            <a:ext uri="{FF2B5EF4-FFF2-40B4-BE49-F238E27FC236}">
              <a16:creationId xmlns:a16="http://schemas.microsoft.com/office/drawing/2014/main" id="{00000000-0008-0000-6100-0000AC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389" name="TextBox 9388">
          <a:extLst>
            <a:ext uri="{FF2B5EF4-FFF2-40B4-BE49-F238E27FC236}">
              <a16:creationId xmlns:a16="http://schemas.microsoft.com/office/drawing/2014/main" id="{00000000-0008-0000-6100-0000AD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390" name="TextBox 9389">
          <a:extLst>
            <a:ext uri="{FF2B5EF4-FFF2-40B4-BE49-F238E27FC236}">
              <a16:creationId xmlns:a16="http://schemas.microsoft.com/office/drawing/2014/main" id="{00000000-0008-0000-6100-0000AE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391" name="TextBox 9390">
          <a:extLst>
            <a:ext uri="{FF2B5EF4-FFF2-40B4-BE49-F238E27FC236}">
              <a16:creationId xmlns:a16="http://schemas.microsoft.com/office/drawing/2014/main" id="{00000000-0008-0000-6100-0000AF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392" name="TextBox 9391">
          <a:extLst>
            <a:ext uri="{FF2B5EF4-FFF2-40B4-BE49-F238E27FC236}">
              <a16:creationId xmlns:a16="http://schemas.microsoft.com/office/drawing/2014/main" id="{00000000-0008-0000-6100-0000B0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393" name="TextBox 9392">
          <a:extLst>
            <a:ext uri="{FF2B5EF4-FFF2-40B4-BE49-F238E27FC236}">
              <a16:creationId xmlns:a16="http://schemas.microsoft.com/office/drawing/2014/main" id="{00000000-0008-0000-6100-0000B1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394" name="TextBox 9393">
          <a:extLst>
            <a:ext uri="{FF2B5EF4-FFF2-40B4-BE49-F238E27FC236}">
              <a16:creationId xmlns:a16="http://schemas.microsoft.com/office/drawing/2014/main" id="{00000000-0008-0000-6100-0000B2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395" name="TextBox 9394">
          <a:extLst>
            <a:ext uri="{FF2B5EF4-FFF2-40B4-BE49-F238E27FC236}">
              <a16:creationId xmlns:a16="http://schemas.microsoft.com/office/drawing/2014/main" id="{00000000-0008-0000-6100-0000B3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396" name="TextBox 9395">
          <a:extLst>
            <a:ext uri="{FF2B5EF4-FFF2-40B4-BE49-F238E27FC236}">
              <a16:creationId xmlns:a16="http://schemas.microsoft.com/office/drawing/2014/main" id="{00000000-0008-0000-6100-0000B4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397" name="TextBox 9396">
          <a:extLst>
            <a:ext uri="{FF2B5EF4-FFF2-40B4-BE49-F238E27FC236}">
              <a16:creationId xmlns:a16="http://schemas.microsoft.com/office/drawing/2014/main" id="{00000000-0008-0000-6100-0000B5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398" name="TextBox 9397">
          <a:extLst>
            <a:ext uri="{FF2B5EF4-FFF2-40B4-BE49-F238E27FC236}">
              <a16:creationId xmlns:a16="http://schemas.microsoft.com/office/drawing/2014/main" id="{00000000-0008-0000-6100-0000B6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399" name="TextBox 9398">
          <a:extLst>
            <a:ext uri="{FF2B5EF4-FFF2-40B4-BE49-F238E27FC236}">
              <a16:creationId xmlns:a16="http://schemas.microsoft.com/office/drawing/2014/main" id="{00000000-0008-0000-6100-0000B7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400" name="TextBox 9399">
          <a:extLst>
            <a:ext uri="{FF2B5EF4-FFF2-40B4-BE49-F238E27FC236}">
              <a16:creationId xmlns:a16="http://schemas.microsoft.com/office/drawing/2014/main" id="{00000000-0008-0000-6100-0000B8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401" name="TextBox 9400">
          <a:extLst>
            <a:ext uri="{FF2B5EF4-FFF2-40B4-BE49-F238E27FC236}">
              <a16:creationId xmlns:a16="http://schemas.microsoft.com/office/drawing/2014/main" id="{00000000-0008-0000-6100-0000B9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402" name="TextBox 9401">
          <a:extLst>
            <a:ext uri="{FF2B5EF4-FFF2-40B4-BE49-F238E27FC236}">
              <a16:creationId xmlns:a16="http://schemas.microsoft.com/office/drawing/2014/main" id="{00000000-0008-0000-6100-0000BA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403" name="TextBox 9402">
          <a:extLst>
            <a:ext uri="{FF2B5EF4-FFF2-40B4-BE49-F238E27FC236}">
              <a16:creationId xmlns:a16="http://schemas.microsoft.com/office/drawing/2014/main" id="{00000000-0008-0000-6100-0000BB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404" name="TextBox 9403">
          <a:extLst>
            <a:ext uri="{FF2B5EF4-FFF2-40B4-BE49-F238E27FC236}">
              <a16:creationId xmlns:a16="http://schemas.microsoft.com/office/drawing/2014/main" id="{00000000-0008-0000-6100-0000BC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405" name="TextBox 9404">
          <a:extLst>
            <a:ext uri="{FF2B5EF4-FFF2-40B4-BE49-F238E27FC236}">
              <a16:creationId xmlns:a16="http://schemas.microsoft.com/office/drawing/2014/main" id="{00000000-0008-0000-6100-0000BD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406" name="TextBox 9405">
          <a:extLst>
            <a:ext uri="{FF2B5EF4-FFF2-40B4-BE49-F238E27FC236}">
              <a16:creationId xmlns:a16="http://schemas.microsoft.com/office/drawing/2014/main" id="{00000000-0008-0000-6100-0000BE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407" name="TextBox 9406">
          <a:extLst>
            <a:ext uri="{FF2B5EF4-FFF2-40B4-BE49-F238E27FC236}">
              <a16:creationId xmlns:a16="http://schemas.microsoft.com/office/drawing/2014/main" id="{00000000-0008-0000-6100-0000BF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408" name="TextBox 9407">
          <a:extLst>
            <a:ext uri="{FF2B5EF4-FFF2-40B4-BE49-F238E27FC236}">
              <a16:creationId xmlns:a16="http://schemas.microsoft.com/office/drawing/2014/main" id="{00000000-0008-0000-6100-0000C0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409" name="TextBox 9408">
          <a:extLst>
            <a:ext uri="{FF2B5EF4-FFF2-40B4-BE49-F238E27FC236}">
              <a16:creationId xmlns:a16="http://schemas.microsoft.com/office/drawing/2014/main" id="{00000000-0008-0000-6100-0000C1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410" name="TextBox 9409">
          <a:extLst>
            <a:ext uri="{FF2B5EF4-FFF2-40B4-BE49-F238E27FC236}">
              <a16:creationId xmlns:a16="http://schemas.microsoft.com/office/drawing/2014/main" id="{00000000-0008-0000-6100-0000C2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411" name="TextBox 9410">
          <a:extLst>
            <a:ext uri="{FF2B5EF4-FFF2-40B4-BE49-F238E27FC236}">
              <a16:creationId xmlns:a16="http://schemas.microsoft.com/office/drawing/2014/main" id="{00000000-0008-0000-6100-0000C3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412" name="TextBox 9411">
          <a:extLst>
            <a:ext uri="{FF2B5EF4-FFF2-40B4-BE49-F238E27FC236}">
              <a16:creationId xmlns:a16="http://schemas.microsoft.com/office/drawing/2014/main" id="{00000000-0008-0000-6100-0000C4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413" name="TextBox 9412">
          <a:extLst>
            <a:ext uri="{FF2B5EF4-FFF2-40B4-BE49-F238E27FC236}">
              <a16:creationId xmlns:a16="http://schemas.microsoft.com/office/drawing/2014/main" id="{00000000-0008-0000-6100-0000C5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414" name="TextBox 9413">
          <a:extLst>
            <a:ext uri="{FF2B5EF4-FFF2-40B4-BE49-F238E27FC236}">
              <a16:creationId xmlns:a16="http://schemas.microsoft.com/office/drawing/2014/main" id="{00000000-0008-0000-6100-0000C6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415" name="TextBox 9414">
          <a:extLst>
            <a:ext uri="{FF2B5EF4-FFF2-40B4-BE49-F238E27FC236}">
              <a16:creationId xmlns:a16="http://schemas.microsoft.com/office/drawing/2014/main" id="{00000000-0008-0000-6100-0000C7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416" name="TextBox 9415">
          <a:extLst>
            <a:ext uri="{FF2B5EF4-FFF2-40B4-BE49-F238E27FC236}">
              <a16:creationId xmlns:a16="http://schemas.microsoft.com/office/drawing/2014/main" id="{00000000-0008-0000-6100-0000C8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417" name="TextBox 9416">
          <a:extLst>
            <a:ext uri="{FF2B5EF4-FFF2-40B4-BE49-F238E27FC236}">
              <a16:creationId xmlns:a16="http://schemas.microsoft.com/office/drawing/2014/main" id="{00000000-0008-0000-6100-0000C9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81</xdr:row>
      <xdr:rowOff>0</xdr:rowOff>
    </xdr:from>
    <xdr:ext cx="914400" cy="264560"/>
    <xdr:sp macro="" textlink="">
      <xdr:nvSpPr>
        <xdr:cNvPr id="9418" name="TextBox 9417">
          <a:extLst>
            <a:ext uri="{FF2B5EF4-FFF2-40B4-BE49-F238E27FC236}">
              <a16:creationId xmlns:a16="http://schemas.microsoft.com/office/drawing/2014/main" id="{00000000-0008-0000-6100-0000CA240000}"/>
            </a:ext>
          </a:extLst>
        </xdr:cNvPr>
        <xdr:cNvSpPr txBox="1"/>
      </xdr:nvSpPr>
      <xdr:spPr>
        <a:xfrm>
          <a:off x="16380136" y="1413196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81</xdr:row>
      <xdr:rowOff>0</xdr:rowOff>
    </xdr:from>
    <xdr:ext cx="914400" cy="264560"/>
    <xdr:sp macro="" textlink="">
      <xdr:nvSpPr>
        <xdr:cNvPr id="9419" name="TextBox 9418">
          <a:extLst>
            <a:ext uri="{FF2B5EF4-FFF2-40B4-BE49-F238E27FC236}">
              <a16:creationId xmlns:a16="http://schemas.microsoft.com/office/drawing/2014/main" id="{00000000-0008-0000-6100-0000CB240000}"/>
            </a:ext>
          </a:extLst>
        </xdr:cNvPr>
        <xdr:cNvSpPr txBox="1"/>
      </xdr:nvSpPr>
      <xdr:spPr>
        <a:xfrm>
          <a:off x="16380136" y="1413196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81</xdr:row>
      <xdr:rowOff>0</xdr:rowOff>
    </xdr:from>
    <xdr:ext cx="914400" cy="264560"/>
    <xdr:sp macro="" textlink="">
      <xdr:nvSpPr>
        <xdr:cNvPr id="9420" name="TextBox 9419">
          <a:extLst>
            <a:ext uri="{FF2B5EF4-FFF2-40B4-BE49-F238E27FC236}">
              <a16:creationId xmlns:a16="http://schemas.microsoft.com/office/drawing/2014/main" id="{00000000-0008-0000-6100-0000CC240000}"/>
            </a:ext>
          </a:extLst>
        </xdr:cNvPr>
        <xdr:cNvSpPr txBox="1"/>
      </xdr:nvSpPr>
      <xdr:spPr>
        <a:xfrm>
          <a:off x="16380136" y="1413196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81</xdr:row>
      <xdr:rowOff>0</xdr:rowOff>
    </xdr:from>
    <xdr:ext cx="914400" cy="264560"/>
    <xdr:sp macro="" textlink="">
      <xdr:nvSpPr>
        <xdr:cNvPr id="9421" name="TextBox 9420">
          <a:extLst>
            <a:ext uri="{FF2B5EF4-FFF2-40B4-BE49-F238E27FC236}">
              <a16:creationId xmlns:a16="http://schemas.microsoft.com/office/drawing/2014/main" id="{00000000-0008-0000-6100-0000CD240000}"/>
            </a:ext>
          </a:extLst>
        </xdr:cNvPr>
        <xdr:cNvSpPr txBox="1"/>
      </xdr:nvSpPr>
      <xdr:spPr>
        <a:xfrm>
          <a:off x="16380136" y="1413196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422" name="TextBox 9421">
          <a:extLst>
            <a:ext uri="{FF2B5EF4-FFF2-40B4-BE49-F238E27FC236}">
              <a16:creationId xmlns:a16="http://schemas.microsoft.com/office/drawing/2014/main" id="{00000000-0008-0000-6100-0000CE24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423" name="TextBox 9422">
          <a:extLst>
            <a:ext uri="{FF2B5EF4-FFF2-40B4-BE49-F238E27FC236}">
              <a16:creationId xmlns:a16="http://schemas.microsoft.com/office/drawing/2014/main" id="{00000000-0008-0000-6100-0000CF24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424" name="TextBox 9423">
          <a:extLst>
            <a:ext uri="{FF2B5EF4-FFF2-40B4-BE49-F238E27FC236}">
              <a16:creationId xmlns:a16="http://schemas.microsoft.com/office/drawing/2014/main" id="{00000000-0008-0000-6100-0000D024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425" name="TextBox 9424">
          <a:extLst>
            <a:ext uri="{FF2B5EF4-FFF2-40B4-BE49-F238E27FC236}">
              <a16:creationId xmlns:a16="http://schemas.microsoft.com/office/drawing/2014/main" id="{00000000-0008-0000-6100-0000D124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426" name="TextBox 9425">
          <a:extLst>
            <a:ext uri="{FF2B5EF4-FFF2-40B4-BE49-F238E27FC236}">
              <a16:creationId xmlns:a16="http://schemas.microsoft.com/office/drawing/2014/main" id="{00000000-0008-0000-6100-0000D224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427" name="TextBox 9426">
          <a:extLst>
            <a:ext uri="{FF2B5EF4-FFF2-40B4-BE49-F238E27FC236}">
              <a16:creationId xmlns:a16="http://schemas.microsoft.com/office/drawing/2014/main" id="{00000000-0008-0000-6100-0000D324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428" name="TextBox 9427">
          <a:extLst>
            <a:ext uri="{FF2B5EF4-FFF2-40B4-BE49-F238E27FC236}">
              <a16:creationId xmlns:a16="http://schemas.microsoft.com/office/drawing/2014/main" id="{00000000-0008-0000-6100-0000D424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429" name="TextBox 9428">
          <a:extLst>
            <a:ext uri="{FF2B5EF4-FFF2-40B4-BE49-F238E27FC236}">
              <a16:creationId xmlns:a16="http://schemas.microsoft.com/office/drawing/2014/main" id="{00000000-0008-0000-6100-0000D524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430" name="TextBox 9429">
          <a:extLst>
            <a:ext uri="{FF2B5EF4-FFF2-40B4-BE49-F238E27FC236}">
              <a16:creationId xmlns:a16="http://schemas.microsoft.com/office/drawing/2014/main" id="{00000000-0008-0000-6100-0000D6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431" name="TextBox 9430">
          <a:extLst>
            <a:ext uri="{FF2B5EF4-FFF2-40B4-BE49-F238E27FC236}">
              <a16:creationId xmlns:a16="http://schemas.microsoft.com/office/drawing/2014/main" id="{00000000-0008-0000-6100-0000D7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432" name="TextBox 9431">
          <a:extLst>
            <a:ext uri="{FF2B5EF4-FFF2-40B4-BE49-F238E27FC236}">
              <a16:creationId xmlns:a16="http://schemas.microsoft.com/office/drawing/2014/main" id="{00000000-0008-0000-6100-0000D8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433" name="TextBox 9432">
          <a:extLst>
            <a:ext uri="{FF2B5EF4-FFF2-40B4-BE49-F238E27FC236}">
              <a16:creationId xmlns:a16="http://schemas.microsoft.com/office/drawing/2014/main" id="{00000000-0008-0000-6100-0000D9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81</xdr:row>
      <xdr:rowOff>0</xdr:rowOff>
    </xdr:from>
    <xdr:ext cx="914400" cy="264560"/>
    <xdr:sp macro="" textlink="">
      <xdr:nvSpPr>
        <xdr:cNvPr id="9434" name="TextBox 9433">
          <a:extLst>
            <a:ext uri="{FF2B5EF4-FFF2-40B4-BE49-F238E27FC236}">
              <a16:creationId xmlns:a16="http://schemas.microsoft.com/office/drawing/2014/main" id="{00000000-0008-0000-6100-0000DA240000}"/>
            </a:ext>
          </a:extLst>
        </xdr:cNvPr>
        <xdr:cNvSpPr txBox="1"/>
      </xdr:nvSpPr>
      <xdr:spPr>
        <a:xfrm>
          <a:off x="16380136" y="1413196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81</xdr:row>
      <xdr:rowOff>0</xdr:rowOff>
    </xdr:from>
    <xdr:ext cx="914400" cy="264560"/>
    <xdr:sp macro="" textlink="">
      <xdr:nvSpPr>
        <xdr:cNvPr id="9435" name="TextBox 9434">
          <a:extLst>
            <a:ext uri="{FF2B5EF4-FFF2-40B4-BE49-F238E27FC236}">
              <a16:creationId xmlns:a16="http://schemas.microsoft.com/office/drawing/2014/main" id="{00000000-0008-0000-6100-0000DB240000}"/>
            </a:ext>
          </a:extLst>
        </xdr:cNvPr>
        <xdr:cNvSpPr txBox="1"/>
      </xdr:nvSpPr>
      <xdr:spPr>
        <a:xfrm>
          <a:off x="16380136" y="1413196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81</xdr:row>
      <xdr:rowOff>0</xdr:rowOff>
    </xdr:from>
    <xdr:ext cx="914400" cy="264560"/>
    <xdr:sp macro="" textlink="">
      <xdr:nvSpPr>
        <xdr:cNvPr id="9436" name="TextBox 9435">
          <a:extLst>
            <a:ext uri="{FF2B5EF4-FFF2-40B4-BE49-F238E27FC236}">
              <a16:creationId xmlns:a16="http://schemas.microsoft.com/office/drawing/2014/main" id="{00000000-0008-0000-6100-0000DC240000}"/>
            </a:ext>
          </a:extLst>
        </xdr:cNvPr>
        <xdr:cNvSpPr txBox="1"/>
      </xdr:nvSpPr>
      <xdr:spPr>
        <a:xfrm>
          <a:off x="16380136" y="1413196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81</xdr:row>
      <xdr:rowOff>0</xdr:rowOff>
    </xdr:from>
    <xdr:ext cx="914400" cy="264560"/>
    <xdr:sp macro="" textlink="">
      <xdr:nvSpPr>
        <xdr:cNvPr id="9437" name="TextBox 9436">
          <a:extLst>
            <a:ext uri="{FF2B5EF4-FFF2-40B4-BE49-F238E27FC236}">
              <a16:creationId xmlns:a16="http://schemas.microsoft.com/office/drawing/2014/main" id="{00000000-0008-0000-6100-0000DD240000}"/>
            </a:ext>
          </a:extLst>
        </xdr:cNvPr>
        <xdr:cNvSpPr txBox="1"/>
      </xdr:nvSpPr>
      <xdr:spPr>
        <a:xfrm>
          <a:off x="16380136" y="1413196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438" name="TextBox 9437">
          <a:extLst>
            <a:ext uri="{FF2B5EF4-FFF2-40B4-BE49-F238E27FC236}">
              <a16:creationId xmlns:a16="http://schemas.microsoft.com/office/drawing/2014/main" id="{00000000-0008-0000-6100-0000DE24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439" name="TextBox 9438">
          <a:extLst>
            <a:ext uri="{FF2B5EF4-FFF2-40B4-BE49-F238E27FC236}">
              <a16:creationId xmlns:a16="http://schemas.microsoft.com/office/drawing/2014/main" id="{00000000-0008-0000-6100-0000DF24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440" name="TextBox 9439">
          <a:extLst>
            <a:ext uri="{FF2B5EF4-FFF2-40B4-BE49-F238E27FC236}">
              <a16:creationId xmlns:a16="http://schemas.microsoft.com/office/drawing/2014/main" id="{00000000-0008-0000-6100-0000E024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441" name="TextBox 9440">
          <a:extLst>
            <a:ext uri="{FF2B5EF4-FFF2-40B4-BE49-F238E27FC236}">
              <a16:creationId xmlns:a16="http://schemas.microsoft.com/office/drawing/2014/main" id="{00000000-0008-0000-6100-0000E124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442" name="TextBox 9441">
          <a:extLst>
            <a:ext uri="{FF2B5EF4-FFF2-40B4-BE49-F238E27FC236}">
              <a16:creationId xmlns:a16="http://schemas.microsoft.com/office/drawing/2014/main" id="{00000000-0008-0000-6100-0000E224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443" name="TextBox 9442">
          <a:extLst>
            <a:ext uri="{FF2B5EF4-FFF2-40B4-BE49-F238E27FC236}">
              <a16:creationId xmlns:a16="http://schemas.microsoft.com/office/drawing/2014/main" id="{00000000-0008-0000-6100-0000E324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444" name="TextBox 9443">
          <a:extLst>
            <a:ext uri="{FF2B5EF4-FFF2-40B4-BE49-F238E27FC236}">
              <a16:creationId xmlns:a16="http://schemas.microsoft.com/office/drawing/2014/main" id="{00000000-0008-0000-6100-0000E424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445" name="TextBox 9444">
          <a:extLst>
            <a:ext uri="{FF2B5EF4-FFF2-40B4-BE49-F238E27FC236}">
              <a16:creationId xmlns:a16="http://schemas.microsoft.com/office/drawing/2014/main" id="{00000000-0008-0000-6100-0000E524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446" name="TextBox 9445">
          <a:extLst>
            <a:ext uri="{FF2B5EF4-FFF2-40B4-BE49-F238E27FC236}">
              <a16:creationId xmlns:a16="http://schemas.microsoft.com/office/drawing/2014/main" id="{00000000-0008-0000-6100-0000E6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447" name="TextBox 9446">
          <a:extLst>
            <a:ext uri="{FF2B5EF4-FFF2-40B4-BE49-F238E27FC236}">
              <a16:creationId xmlns:a16="http://schemas.microsoft.com/office/drawing/2014/main" id="{00000000-0008-0000-6100-0000E7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448" name="TextBox 9447">
          <a:extLst>
            <a:ext uri="{FF2B5EF4-FFF2-40B4-BE49-F238E27FC236}">
              <a16:creationId xmlns:a16="http://schemas.microsoft.com/office/drawing/2014/main" id="{00000000-0008-0000-6100-0000E8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449" name="TextBox 9448">
          <a:extLst>
            <a:ext uri="{FF2B5EF4-FFF2-40B4-BE49-F238E27FC236}">
              <a16:creationId xmlns:a16="http://schemas.microsoft.com/office/drawing/2014/main" id="{00000000-0008-0000-6100-0000E9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450" name="TextBox 9449">
          <a:extLst>
            <a:ext uri="{FF2B5EF4-FFF2-40B4-BE49-F238E27FC236}">
              <a16:creationId xmlns:a16="http://schemas.microsoft.com/office/drawing/2014/main" id="{00000000-0008-0000-6100-0000EA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451" name="TextBox 9450">
          <a:extLst>
            <a:ext uri="{FF2B5EF4-FFF2-40B4-BE49-F238E27FC236}">
              <a16:creationId xmlns:a16="http://schemas.microsoft.com/office/drawing/2014/main" id="{00000000-0008-0000-6100-0000EB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452" name="TextBox 9451">
          <a:extLst>
            <a:ext uri="{FF2B5EF4-FFF2-40B4-BE49-F238E27FC236}">
              <a16:creationId xmlns:a16="http://schemas.microsoft.com/office/drawing/2014/main" id="{00000000-0008-0000-6100-0000EC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453" name="TextBox 9452">
          <a:extLst>
            <a:ext uri="{FF2B5EF4-FFF2-40B4-BE49-F238E27FC236}">
              <a16:creationId xmlns:a16="http://schemas.microsoft.com/office/drawing/2014/main" id="{00000000-0008-0000-6100-0000ED24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454" name="TextBox 9453">
          <a:extLst>
            <a:ext uri="{FF2B5EF4-FFF2-40B4-BE49-F238E27FC236}">
              <a16:creationId xmlns:a16="http://schemas.microsoft.com/office/drawing/2014/main" id="{00000000-0008-0000-6100-0000EE24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455" name="TextBox 9454">
          <a:extLst>
            <a:ext uri="{FF2B5EF4-FFF2-40B4-BE49-F238E27FC236}">
              <a16:creationId xmlns:a16="http://schemas.microsoft.com/office/drawing/2014/main" id="{00000000-0008-0000-6100-0000EF24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456" name="TextBox 9455">
          <a:extLst>
            <a:ext uri="{FF2B5EF4-FFF2-40B4-BE49-F238E27FC236}">
              <a16:creationId xmlns:a16="http://schemas.microsoft.com/office/drawing/2014/main" id="{00000000-0008-0000-6100-0000F024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457" name="TextBox 9456">
          <a:extLst>
            <a:ext uri="{FF2B5EF4-FFF2-40B4-BE49-F238E27FC236}">
              <a16:creationId xmlns:a16="http://schemas.microsoft.com/office/drawing/2014/main" id="{00000000-0008-0000-6100-0000F124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458" name="TextBox 9457">
          <a:extLst>
            <a:ext uri="{FF2B5EF4-FFF2-40B4-BE49-F238E27FC236}">
              <a16:creationId xmlns:a16="http://schemas.microsoft.com/office/drawing/2014/main" id="{00000000-0008-0000-6100-0000F224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459" name="TextBox 9458">
          <a:extLst>
            <a:ext uri="{FF2B5EF4-FFF2-40B4-BE49-F238E27FC236}">
              <a16:creationId xmlns:a16="http://schemas.microsoft.com/office/drawing/2014/main" id="{00000000-0008-0000-6100-0000F324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460" name="TextBox 9459">
          <a:extLst>
            <a:ext uri="{FF2B5EF4-FFF2-40B4-BE49-F238E27FC236}">
              <a16:creationId xmlns:a16="http://schemas.microsoft.com/office/drawing/2014/main" id="{00000000-0008-0000-6100-0000F424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461" name="TextBox 9460">
          <a:extLst>
            <a:ext uri="{FF2B5EF4-FFF2-40B4-BE49-F238E27FC236}">
              <a16:creationId xmlns:a16="http://schemas.microsoft.com/office/drawing/2014/main" id="{00000000-0008-0000-6100-0000F524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81</xdr:row>
      <xdr:rowOff>0</xdr:rowOff>
    </xdr:from>
    <xdr:ext cx="914400" cy="264560"/>
    <xdr:sp macro="" textlink="">
      <xdr:nvSpPr>
        <xdr:cNvPr id="9462" name="TextBox 9461">
          <a:extLst>
            <a:ext uri="{FF2B5EF4-FFF2-40B4-BE49-F238E27FC236}">
              <a16:creationId xmlns:a16="http://schemas.microsoft.com/office/drawing/2014/main" id="{00000000-0008-0000-6100-0000F6240000}"/>
            </a:ext>
          </a:extLst>
        </xdr:cNvPr>
        <xdr:cNvSpPr txBox="1"/>
      </xdr:nvSpPr>
      <xdr:spPr>
        <a:xfrm>
          <a:off x="16380136" y="1413196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81</xdr:row>
      <xdr:rowOff>0</xdr:rowOff>
    </xdr:from>
    <xdr:ext cx="914400" cy="264560"/>
    <xdr:sp macro="" textlink="">
      <xdr:nvSpPr>
        <xdr:cNvPr id="9463" name="TextBox 9462">
          <a:extLst>
            <a:ext uri="{FF2B5EF4-FFF2-40B4-BE49-F238E27FC236}">
              <a16:creationId xmlns:a16="http://schemas.microsoft.com/office/drawing/2014/main" id="{00000000-0008-0000-6100-0000F7240000}"/>
            </a:ext>
          </a:extLst>
        </xdr:cNvPr>
        <xdr:cNvSpPr txBox="1"/>
      </xdr:nvSpPr>
      <xdr:spPr>
        <a:xfrm>
          <a:off x="16380136" y="1413196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81</xdr:row>
      <xdr:rowOff>0</xdr:rowOff>
    </xdr:from>
    <xdr:ext cx="914400" cy="264560"/>
    <xdr:sp macro="" textlink="">
      <xdr:nvSpPr>
        <xdr:cNvPr id="9464" name="TextBox 9463">
          <a:extLst>
            <a:ext uri="{FF2B5EF4-FFF2-40B4-BE49-F238E27FC236}">
              <a16:creationId xmlns:a16="http://schemas.microsoft.com/office/drawing/2014/main" id="{00000000-0008-0000-6100-0000F8240000}"/>
            </a:ext>
          </a:extLst>
        </xdr:cNvPr>
        <xdr:cNvSpPr txBox="1"/>
      </xdr:nvSpPr>
      <xdr:spPr>
        <a:xfrm>
          <a:off x="16380136" y="1413196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81</xdr:row>
      <xdr:rowOff>0</xdr:rowOff>
    </xdr:from>
    <xdr:ext cx="914400" cy="264560"/>
    <xdr:sp macro="" textlink="">
      <xdr:nvSpPr>
        <xdr:cNvPr id="9465" name="TextBox 9464">
          <a:extLst>
            <a:ext uri="{FF2B5EF4-FFF2-40B4-BE49-F238E27FC236}">
              <a16:creationId xmlns:a16="http://schemas.microsoft.com/office/drawing/2014/main" id="{00000000-0008-0000-6100-0000F9240000}"/>
            </a:ext>
          </a:extLst>
        </xdr:cNvPr>
        <xdr:cNvSpPr txBox="1"/>
      </xdr:nvSpPr>
      <xdr:spPr>
        <a:xfrm>
          <a:off x="16380136" y="1413196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466" name="TextBox 9465">
          <a:extLst>
            <a:ext uri="{FF2B5EF4-FFF2-40B4-BE49-F238E27FC236}">
              <a16:creationId xmlns:a16="http://schemas.microsoft.com/office/drawing/2014/main" id="{00000000-0008-0000-6100-0000FA24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467" name="TextBox 9466">
          <a:extLst>
            <a:ext uri="{FF2B5EF4-FFF2-40B4-BE49-F238E27FC236}">
              <a16:creationId xmlns:a16="http://schemas.microsoft.com/office/drawing/2014/main" id="{00000000-0008-0000-6100-0000FB24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468" name="TextBox 9467">
          <a:extLst>
            <a:ext uri="{FF2B5EF4-FFF2-40B4-BE49-F238E27FC236}">
              <a16:creationId xmlns:a16="http://schemas.microsoft.com/office/drawing/2014/main" id="{00000000-0008-0000-6100-0000FC24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469" name="TextBox 9468">
          <a:extLst>
            <a:ext uri="{FF2B5EF4-FFF2-40B4-BE49-F238E27FC236}">
              <a16:creationId xmlns:a16="http://schemas.microsoft.com/office/drawing/2014/main" id="{00000000-0008-0000-6100-0000FD24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470" name="TextBox 9469">
          <a:extLst>
            <a:ext uri="{FF2B5EF4-FFF2-40B4-BE49-F238E27FC236}">
              <a16:creationId xmlns:a16="http://schemas.microsoft.com/office/drawing/2014/main" id="{00000000-0008-0000-6100-0000FE24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471" name="TextBox 9470">
          <a:extLst>
            <a:ext uri="{FF2B5EF4-FFF2-40B4-BE49-F238E27FC236}">
              <a16:creationId xmlns:a16="http://schemas.microsoft.com/office/drawing/2014/main" id="{00000000-0008-0000-6100-0000FF24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472" name="TextBox 9471">
          <a:extLst>
            <a:ext uri="{FF2B5EF4-FFF2-40B4-BE49-F238E27FC236}">
              <a16:creationId xmlns:a16="http://schemas.microsoft.com/office/drawing/2014/main" id="{00000000-0008-0000-6100-000000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473" name="TextBox 9472">
          <a:extLst>
            <a:ext uri="{FF2B5EF4-FFF2-40B4-BE49-F238E27FC236}">
              <a16:creationId xmlns:a16="http://schemas.microsoft.com/office/drawing/2014/main" id="{00000000-0008-0000-6100-000001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474" name="TextBox 9473">
          <a:extLst>
            <a:ext uri="{FF2B5EF4-FFF2-40B4-BE49-F238E27FC236}">
              <a16:creationId xmlns:a16="http://schemas.microsoft.com/office/drawing/2014/main" id="{00000000-0008-0000-6100-00000225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475" name="TextBox 9474">
          <a:extLst>
            <a:ext uri="{FF2B5EF4-FFF2-40B4-BE49-F238E27FC236}">
              <a16:creationId xmlns:a16="http://schemas.microsoft.com/office/drawing/2014/main" id="{00000000-0008-0000-6100-00000325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476" name="TextBox 9475">
          <a:extLst>
            <a:ext uri="{FF2B5EF4-FFF2-40B4-BE49-F238E27FC236}">
              <a16:creationId xmlns:a16="http://schemas.microsoft.com/office/drawing/2014/main" id="{00000000-0008-0000-6100-00000425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477" name="TextBox 9476">
          <a:extLst>
            <a:ext uri="{FF2B5EF4-FFF2-40B4-BE49-F238E27FC236}">
              <a16:creationId xmlns:a16="http://schemas.microsoft.com/office/drawing/2014/main" id="{00000000-0008-0000-6100-00000525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81</xdr:row>
      <xdr:rowOff>0</xdr:rowOff>
    </xdr:from>
    <xdr:ext cx="914400" cy="264560"/>
    <xdr:sp macro="" textlink="">
      <xdr:nvSpPr>
        <xdr:cNvPr id="9478" name="TextBox 9477">
          <a:extLst>
            <a:ext uri="{FF2B5EF4-FFF2-40B4-BE49-F238E27FC236}">
              <a16:creationId xmlns:a16="http://schemas.microsoft.com/office/drawing/2014/main" id="{00000000-0008-0000-6100-000006250000}"/>
            </a:ext>
          </a:extLst>
        </xdr:cNvPr>
        <xdr:cNvSpPr txBox="1"/>
      </xdr:nvSpPr>
      <xdr:spPr>
        <a:xfrm>
          <a:off x="16380136" y="1413196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81</xdr:row>
      <xdr:rowOff>0</xdr:rowOff>
    </xdr:from>
    <xdr:ext cx="914400" cy="264560"/>
    <xdr:sp macro="" textlink="">
      <xdr:nvSpPr>
        <xdr:cNvPr id="9479" name="TextBox 9478">
          <a:extLst>
            <a:ext uri="{FF2B5EF4-FFF2-40B4-BE49-F238E27FC236}">
              <a16:creationId xmlns:a16="http://schemas.microsoft.com/office/drawing/2014/main" id="{00000000-0008-0000-6100-000007250000}"/>
            </a:ext>
          </a:extLst>
        </xdr:cNvPr>
        <xdr:cNvSpPr txBox="1"/>
      </xdr:nvSpPr>
      <xdr:spPr>
        <a:xfrm>
          <a:off x="16380136" y="1413196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81</xdr:row>
      <xdr:rowOff>0</xdr:rowOff>
    </xdr:from>
    <xdr:ext cx="914400" cy="264560"/>
    <xdr:sp macro="" textlink="">
      <xdr:nvSpPr>
        <xdr:cNvPr id="9480" name="TextBox 9479">
          <a:extLst>
            <a:ext uri="{FF2B5EF4-FFF2-40B4-BE49-F238E27FC236}">
              <a16:creationId xmlns:a16="http://schemas.microsoft.com/office/drawing/2014/main" id="{00000000-0008-0000-6100-000008250000}"/>
            </a:ext>
          </a:extLst>
        </xdr:cNvPr>
        <xdr:cNvSpPr txBox="1"/>
      </xdr:nvSpPr>
      <xdr:spPr>
        <a:xfrm>
          <a:off x="16380136" y="1413196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81</xdr:row>
      <xdr:rowOff>0</xdr:rowOff>
    </xdr:from>
    <xdr:ext cx="914400" cy="264560"/>
    <xdr:sp macro="" textlink="">
      <xdr:nvSpPr>
        <xdr:cNvPr id="9481" name="TextBox 9480">
          <a:extLst>
            <a:ext uri="{FF2B5EF4-FFF2-40B4-BE49-F238E27FC236}">
              <a16:creationId xmlns:a16="http://schemas.microsoft.com/office/drawing/2014/main" id="{00000000-0008-0000-6100-000009250000}"/>
            </a:ext>
          </a:extLst>
        </xdr:cNvPr>
        <xdr:cNvSpPr txBox="1"/>
      </xdr:nvSpPr>
      <xdr:spPr>
        <a:xfrm>
          <a:off x="16380136" y="1413196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482" name="TextBox 9481">
          <a:extLst>
            <a:ext uri="{FF2B5EF4-FFF2-40B4-BE49-F238E27FC236}">
              <a16:creationId xmlns:a16="http://schemas.microsoft.com/office/drawing/2014/main" id="{00000000-0008-0000-6100-00000A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483" name="TextBox 9482">
          <a:extLst>
            <a:ext uri="{FF2B5EF4-FFF2-40B4-BE49-F238E27FC236}">
              <a16:creationId xmlns:a16="http://schemas.microsoft.com/office/drawing/2014/main" id="{00000000-0008-0000-6100-00000B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484" name="TextBox 9483">
          <a:extLst>
            <a:ext uri="{FF2B5EF4-FFF2-40B4-BE49-F238E27FC236}">
              <a16:creationId xmlns:a16="http://schemas.microsoft.com/office/drawing/2014/main" id="{00000000-0008-0000-6100-00000C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485" name="TextBox 9484">
          <a:extLst>
            <a:ext uri="{FF2B5EF4-FFF2-40B4-BE49-F238E27FC236}">
              <a16:creationId xmlns:a16="http://schemas.microsoft.com/office/drawing/2014/main" id="{00000000-0008-0000-6100-00000D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486" name="TextBox 9485">
          <a:extLst>
            <a:ext uri="{FF2B5EF4-FFF2-40B4-BE49-F238E27FC236}">
              <a16:creationId xmlns:a16="http://schemas.microsoft.com/office/drawing/2014/main" id="{00000000-0008-0000-6100-00000E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487" name="TextBox 9486">
          <a:extLst>
            <a:ext uri="{FF2B5EF4-FFF2-40B4-BE49-F238E27FC236}">
              <a16:creationId xmlns:a16="http://schemas.microsoft.com/office/drawing/2014/main" id="{00000000-0008-0000-6100-00000F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488" name="TextBox 9487">
          <a:extLst>
            <a:ext uri="{FF2B5EF4-FFF2-40B4-BE49-F238E27FC236}">
              <a16:creationId xmlns:a16="http://schemas.microsoft.com/office/drawing/2014/main" id="{00000000-0008-0000-6100-000010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489" name="TextBox 9488">
          <a:extLst>
            <a:ext uri="{FF2B5EF4-FFF2-40B4-BE49-F238E27FC236}">
              <a16:creationId xmlns:a16="http://schemas.microsoft.com/office/drawing/2014/main" id="{00000000-0008-0000-6100-000011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490" name="TextBox 9489">
          <a:extLst>
            <a:ext uri="{FF2B5EF4-FFF2-40B4-BE49-F238E27FC236}">
              <a16:creationId xmlns:a16="http://schemas.microsoft.com/office/drawing/2014/main" id="{00000000-0008-0000-6100-00001225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491" name="TextBox 9490">
          <a:extLst>
            <a:ext uri="{FF2B5EF4-FFF2-40B4-BE49-F238E27FC236}">
              <a16:creationId xmlns:a16="http://schemas.microsoft.com/office/drawing/2014/main" id="{00000000-0008-0000-6100-00001325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492" name="TextBox 9491">
          <a:extLst>
            <a:ext uri="{FF2B5EF4-FFF2-40B4-BE49-F238E27FC236}">
              <a16:creationId xmlns:a16="http://schemas.microsoft.com/office/drawing/2014/main" id="{00000000-0008-0000-6100-00001425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493" name="TextBox 9492">
          <a:extLst>
            <a:ext uri="{FF2B5EF4-FFF2-40B4-BE49-F238E27FC236}">
              <a16:creationId xmlns:a16="http://schemas.microsoft.com/office/drawing/2014/main" id="{00000000-0008-0000-6100-00001525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494" name="TextBox 9493">
          <a:extLst>
            <a:ext uri="{FF2B5EF4-FFF2-40B4-BE49-F238E27FC236}">
              <a16:creationId xmlns:a16="http://schemas.microsoft.com/office/drawing/2014/main" id="{00000000-0008-0000-6100-00001625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495" name="TextBox 9494">
          <a:extLst>
            <a:ext uri="{FF2B5EF4-FFF2-40B4-BE49-F238E27FC236}">
              <a16:creationId xmlns:a16="http://schemas.microsoft.com/office/drawing/2014/main" id="{00000000-0008-0000-6100-00001725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496" name="TextBox 9495">
          <a:extLst>
            <a:ext uri="{FF2B5EF4-FFF2-40B4-BE49-F238E27FC236}">
              <a16:creationId xmlns:a16="http://schemas.microsoft.com/office/drawing/2014/main" id="{00000000-0008-0000-6100-00001825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80</xdr:row>
      <xdr:rowOff>1013883</xdr:rowOff>
    </xdr:from>
    <xdr:ext cx="914400" cy="264560"/>
    <xdr:sp macro="" textlink="">
      <xdr:nvSpPr>
        <xdr:cNvPr id="9497" name="TextBox 9496">
          <a:extLst>
            <a:ext uri="{FF2B5EF4-FFF2-40B4-BE49-F238E27FC236}">
              <a16:creationId xmlns:a16="http://schemas.microsoft.com/office/drawing/2014/main" id="{00000000-0008-0000-6100-000019250000}"/>
            </a:ext>
          </a:extLst>
        </xdr:cNvPr>
        <xdr:cNvSpPr txBox="1"/>
      </xdr:nvSpPr>
      <xdr:spPr>
        <a:xfrm>
          <a:off x="16380136" y="141317507"/>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498" name="TextBox 9497">
          <a:extLst>
            <a:ext uri="{FF2B5EF4-FFF2-40B4-BE49-F238E27FC236}">
              <a16:creationId xmlns:a16="http://schemas.microsoft.com/office/drawing/2014/main" id="{00000000-0008-0000-6100-00001A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499" name="TextBox 9498">
          <a:extLst>
            <a:ext uri="{FF2B5EF4-FFF2-40B4-BE49-F238E27FC236}">
              <a16:creationId xmlns:a16="http://schemas.microsoft.com/office/drawing/2014/main" id="{00000000-0008-0000-6100-00001B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500" name="TextBox 9499">
          <a:extLst>
            <a:ext uri="{FF2B5EF4-FFF2-40B4-BE49-F238E27FC236}">
              <a16:creationId xmlns:a16="http://schemas.microsoft.com/office/drawing/2014/main" id="{00000000-0008-0000-6100-00001C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501" name="TextBox 9500">
          <a:extLst>
            <a:ext uri="{FF2B5EF4-FFF2-40B4-BE49-F238E27FC236}">
              <a16:creationId xmlns:a16="http://schemas.microsoft.com/office/drawing/2014/main" id="{00000000-0008-0000-6100-00001D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502" name="TextBox 9501">
          <a:extLst>
            <a:ext uri="{FF2B5EF4-FFF2-40B4-BE49-F238E27FC236}">
              <a16:creationId xmlns:a16="http://schemas.microsoft.com/office/drawing/2014/main" id="{00000000-0008-0000-6100-00001E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503" name="TextBox 9502">
          <a:extLst>
            <a:ext uri="{FF2B5EF4-FFF2-40B4-BE49-F238E27FC236}">
              <a16:creationId xmlns:a16="http://schemas.microsoft.com/office/drawing/2014/main" id="{00000000-0008-0000-6100-00001F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504" name="TextBox 9503">
          <a:extLst>
            <a:ext uri="{FF2B5EF4-FFF2-40B4-BE49-F238E27FC236}">
              <a16:creationId xmlns:a16="http://schemas.microsoft.com/office/drawing/2014/main" id="{00000000-0008-0000-6100-000020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505" name="TextBox 9504">
          <a:extLst>
            <a:ext uri="{FF2B5EF4-FFF2-40B4-BE49-F238E27FC236}">
              <a16:creationId xmlns:a16="http://schemas.microsoft.com/office/drawing/2014/main" id="{00000000-0008-0000-6100-000021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506" name="TextBox 9505">
          <a:extLst>
            <a:ext uri="{FF2B5EF4-FFF2-40B4-BE49-F238E27FC236}">
              <a16:creationId xmlns:a16="http://schemas.microsoft.com/office/drawing/2014/main" id="{00000000-0008-0000-6100-000022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507" name="TextBox 9506">
          <a:extLst>
            <a:ext uri="{FF2B5EF4-FFF2-40B4-BE49-F238E27FC236}">
              <a16:creationId xmlns:a16="http://schemas.microsoft.com/office/drawing/2014/main" id="{00000000-0008-0000-6100-000023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508" name="TextBox 9507">
          <a:extLst>
            <a:ext uri="{FF2B5EF4-FFF2-40B4-BE49-F238E27FC236}">
              <a16:creationId xmlns:a16="http://schemas.microsoft.com/office/drawing/2014/main" id="{00000000-0008-0000-6100-000024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509" name="TextBox 9508">
          <a:extLst>
            <a:ext uri="{FF2B5EF4-FFF2-40B4-BE49-F238E27FC236}">
              <a16:creationId xmlns:a16="http://schemas.microsoft.com/office/drawing/2014/main" id="{00000000-0008-0000-6100-000025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510" name="TextBox 9509">
          <a:extLst>
            <a:ext uri="{FF2B5EF4-FFF2-40B4-BE49-F238E27FC236}">
              <a16:creationId xmlns:a16="http://schemas.microsoft.com/office/drawing/2014/main" id="{00000000-0008-0000-6100-000026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511" name="TextBox 9510">
          <a:extLst>
            <a:ext uri="{FF2B5EF4-FFF2-40B4-BE49-F238E27FC236}">
              <a16:creationId xmlns:a16="http://schemas.microsoft.com/office/drawing/2014/main" id="{00000000-0008-0000-6100-000027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512" name="TextBox 9511">
          <a:extLst>
            <a:ext uri="{FF2B5EF4-FFF2-40B4-BE49-F238E27FC236}">
              <a16:creationId xmlns:a16="http://schemas.microsoft.com/office/drawing/2014/main" id="{00000000-0008-0000-6100-000028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513" name="TextBox 9512">
          <a:extLst>
            <a:ext uri="{FF2B5EF4-FFF2-40B4-BE49-F238E27FC236}">
              <a16:creationId xmlns:a16="http://schemas.microsoft.com/office/drawing/2014/main" id="{00000000-0008-0000-6100-000029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514" name="TextBox 9513">
          <a:extLst>
            <a:ext uri="{FF2B5EF4-FFF2-40B4-BE49-F238E27FC236}">
              <a16:creationId xmlns:a16="http://schemas.microsoft.com/office/drawing/2014/main" id="{00000000-0008-0000-6100-00002A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515" name="TextBox 9514">
          <a:extLst>
            <a:ext uri="{FF2B5EF4-FFF2-40B4-BE49-F238E27FC236}">
              <a16:creationId xmlns:a16="http://schemas.microsoft.com/office/drawing/2014/main" id="{00000000-0008-0000-6100-00002B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516" name="TextBox 9515">
          <a:extLst>
            <a:ext uri="{FF2B5EF4-FFF2-40B4-BE49-F238E27FC236}">
              <a16:creationId xmlns:a16="http://schemas.microsoft.com/office/drawing/2014/main" id="{00000000-0008-0000-6100-00002C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517" name="TextBox 9516">
          <a:extLst>
            <a:ext uri="{FF2B5EF4-FFF2-40B4-BE49-F238E27FC236}">
              <a16:creationId xmlns:a16="http://schemas.microsoft.com/office/drawing/2014/main" id="{00000000-0008-0000-6100-00002D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518" name="TextBox 9517">
          <a:extLst>
            <a:ext uri="{FF2B5EF4-FFF2-40B4-BE49-F238E27FC236}">
              <a16:creationId xmlns:a16="http://schemas.microsoft.com/office/drawing/2014/main" id="{00000000-0008-0000-6100-00002E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519" name="TextBox 9518">
          <a:extLst>
            <a:ext uri="{FF2B5EF4-FFF2-40B4-BE49-F238E27FC236}">
              <a16:creationId xmlns:a16="http://schemas.microsoft.com/office/drawing/2014/main" id="{00000000-0008-0000-6100-00002F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520" name="TextBox 9519">
          <a:extLst>
            <a:ext uri="{FF2B5EF4-FFF2-40B4-BE49-F238E27FC236}">
              <a16:creationId xmlns:a16="http://schemas.microsoft.com/office/drawing/2014/main" id="{00000000-0008-0000-6100-000030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521" name="TextBox 9520">
          <a:extLst>
            <a:ext uri="{FF2B5EF4-FFF2-40B4-BE49-F238E27FC236}">
              <a16:creationId xmlns:a16="http://schemas.microsoft.com/office/drawing/2014/main" id="{00000000-0008-0000-6100-000031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522" name="TextBox 9521">
          <a:extLst>
            <a:ext uri="{FF2B5EF4-FFF2-40B4-BE49-F238E27FC236}">
              <a16:creationId xmlns:a16="http://schemas.microsoft.com/office/drawing/2014/main" id="{00000000-0008-0000-6100-000032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523" name="TextBox 9522">
          <a:extLst>
            <a:ext uri="{FF2B5EF4-FFF2-40B4-BE49-F238E27FC236}">
              <a16:creationId xmlns:a16="http://schemas.microsoft.com/office/drawing/2014/main" id="{00000000-0008-0000-6100-000033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524" name="TextBox 9523">
          <a:extLst>
            <a:ext uri="{FF2B5EF4-FFF2-40B4-BE49-F238E27FC236}">
              <a16:creationId xmlns:a16="http://schemas.microsoft.com/office/drawing/2014/main" id="{00000000-0008-0000-6100-000034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525" name="TextBox 9524">
          <a:extLst>
            <a:ext uri="{FF2B5EF4-FFF2-40B4-BE49-F238E27FC236}">
              <a16:creationId xmlns:a16="http://schemas.microsoft.com/office/drawing/2014/main" id="{00000000-0008-0000-6100-000035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526" name="TextBox 9525">
          <a:extLst>
            <a:ext uri="{FF2B5EF4-FFF2-40B4-BE49-F238E27FC236}">
              <a16:creationId xmlns:a16="http://schemas.microsoft.com/office/drawing/2014/main" id="{00000000-0008-0000-6100-000036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527" name="TextBox 9526">
          <a:extLst>
            <a:ext uri="{FF2B5EF4-FFF2-40B4-BE49-F238E27FC236}">
              <a16:creationId xmlns:a16="http://schemas.microsoft.com/office/drawing/2014/main" id="{00000000-0008-0000-6100-000037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528" name="TextBox 9527">
          <a:extLst>
            <a:ext uri="{FF2B5EF4-FFF2-40B4-BE49-F238E27FC236}">
              <a16:creationId xmlns:a16="http://schemas.microsoft.com/office/drawing/2014/main" id="{00000000-0008-0000-6100-000038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529" name="TextBox 9528">
          <a:extLst>
            <a:ext uri="{FF2B5EF4-FFF2-40B4-BE49-F238E27FC236}">
              <a16:creationId xmlns:a16="http://schemas.microsoft.com/office/drawing/2014/main" id="{00000000-0008-0000-6100-000039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530" name="TextBox 9529">
          <a:extLst>
            <a:ext uri="{FF2B5EF4-FFF2-40B4-BE49-F238E27FC236}">
              <a16:creationId xmlns:a16="http://schemas.microsoft.com/office/drawing/2014/main" id="{00000000-0008-0000-6100-00003A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531" name="TextBox 9530">
          <a:extLst>
            <a:ext uri="{FF2B5EF4-FFF2-40B4-BE49-F238E27FC236}">
              <a16:creationId xmlns:a16="http://schemas.microsoft.com/office/drawing/2014/main" id="{00000000-0008-0000-6100-00003B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532" name="TextBox 9531">
          <a:extLst>
            <a:ext uri="{FF2B5EF4-FFF2-40B4-BE49-F238E27FC236}">
              <a16:creationId xmlns:a16="http://schemas.microsoft.com/office/drawing/2014/main" id="{00000000-0008-0000-6100-00003C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533" name="TextBox 9532">
          <a:extLst>
            <a:ext uri="{FF2B5EF4-FFF2-40B4-BE49-F238E27FC236}">
              <a16:creationId xmlns:a16="http://schemas.microsoft.com/office/drawing/2014/main" id="{00000000-0008-0000-6100-00003D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534" name="TextBox 9533">
          <a:extLst>
            <a:ext uri="{FF2B5EF4-FFF2-40B4-BE49-F238E27FC236}">
              <a16:creationId xmlns:a16="http://schemas.microsoft.com/office/drawing/2014/main" id="{00000000-0008-0000-6100-00003E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535" name="TextBox 9534">
          <a:extLst>
            <a:ext uri="{FF2B5EF4-FFF2-40B4-BE49-F238E27FC236}">
              <a16:creationId xmlns:a16="http://schemas.microsoft.com/office/drawing/2014/main" id="{00000000-0008-0000-6100-00003F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536" name="TextBox 9535">
          <a:extLst>
            <a:ext uri="{FF2B5EF4-FFF2-40B4-BE49-F238E27FC236}">
              <a16:creationId xmlns:a16="http://schemas.microsoft.com/office/drawing/2014/main" id="{00000000-0008-0000-6100-000040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537" name="TextBox 9536">
          <a:extLst>
            <a:ext uri="{FF2B5EF4-FFF2-40B4-BE49-F238E27FC236}">
              <a16:creationId xmlns:a16="http://schemas.microsoft.com/office/drawing/2014/main" id="{00000000-0008-0000-6100-000041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538" name="TextBox 9537">
          <a:extLst>
            <a:ext uri="{FF2B5EF4-FFF2-40B4-BE49-F238E27FC236}">
              <a16:creationId xmlns:a16="http://schemas.microsoft.com/office/drawing/2014/main" id="{00000000-0008-0000-6100-000042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539" name="TextBox 9538">
          <a:extLst>
            <a:ext uri="{FF2B5EF4-FFF2-40B4-BE49-F238E27FC236}">
              <a16:creationId xmlns:a16="http://schemas.microsoft.com/office/drawing/2014/main" id="{00000000-0008-0000-6100-000043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540" name="TextBox 9539">
          <a:extLst>
            <a:ext uri="{FF2B5EF4-FFF2-40B4-BE49-F238E27FC236}">
              <a16:creationId xmlns:a16="http://schemas.microsoft.com/office/drawing/2014/main" id="{00000000-0008-0000-6100-000044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541" name="TextBox 9540">
          <a:extLst>
            <a:ext uri="{FF2B5EF4-FFF2-40B4-BE49-F238E27FC236}">
              <a16:creationId xmlns:a16="http://schemas.microsoft.com/office/drawing/2014/main" id="{00000000-0008-0000-6100-000045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542" name="TextBox 9541">
          <a:extLst>
            <a:ext uri="{FF2B5EF4-FFF2-40B4-BE49-F238E27FC236}">
              <a16:creationId xmlns:a16="http://schemas.microsoft.com/office/drawing/2014/main" id="{00000000-0008-0000-6100-000046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543" name="TextBox 9542">
          <a:extLst>
            <a:ext uri="{FF2B5EF4-FFF2-40B4-BE49-F238E27FC236}">
              <a16:creationId xmlns:a16="http://schemas.microsoft.com/office/drawing/2014/main" id="{00000000-0008-0000-6100-000047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544" name="TextBox 9543">
          <a:extLst>
            <a:ext uri="{FF2B5EF4-FFF2-40B4-BE49-F238E27FC236}">
              <a16:creationId xmlns:a16="http://schemas.microsoft.com/office/drawing/2014/main" id="{00000000-0008-0000-6100-000048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545" name="TextBox 9544">
          <a:extLst>
            <a:ext uri="{FF2B5EF4-FFF2-40B4-BE49-F238E27FC236}">
              <a16:creationId xmlns:a16="http://schemas.microsoft.com/office/drawing/2014/main" id="{00000000-0008-0000-6100-000049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546" name="TextBox 9545">
          <a:extLst>
            <a:ext uri="{FF2B5EF4-FFF2-40B4-BE49-F238E27FC236}">
              <a16:creationId xmlns:a16="http://schemas.microsoft.com/office/drawing/2014/main" id="{00000000-0008-0000-6100-00004A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547" name="TextBox 9546">
          <a:extLst>
            <a:ext uri="{FF2B5EF4-FFF2-40B4-BE49-F238E27FC236}">
              <a16:creationId xmlns:a16="http://schemas.microsoft.com/office/drawing/2014/main" id="{00000000-0008-0000-6100-00004B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548" name="TextBox 9547">
          <a:extLst>
            <a:ext uri="{FF2B5EF4-FFF2-40B4-BE49-F238E27FC236}">
              <a16:creationId xmlns:a16="http://schemas.microsoft.com/office/drawing/2014/main" id="{00000000-0008-0000-6100-00004C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549" name="TextBox 9548">
          <a:extLst>
            <a:ext uri="{FF2B5EF4-FFF2-40B4-BE49-F238E27FC236}">
              <a16:creationId xmlns:a16="http://schemas.microsoft.com/office/drawing/2014/main" id="{00000000-0008-0000-6100-00004D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550" name="TextBox 9549">
          <a:extLst>
            <a:ext uri="{FF2B5EF4-FFF2-40B4-BE49-F238E27FC236}">
              <a16:creationId xmlns:a16="http://schemas.microsoft.com/office/drawing/2014/main" id="{00000000-0008-0000-6100-00004E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551" name="TextBox 9550">
          <a:extLst>
            <a:ext uri="{FF2B5EF4-FFF2-40B4-BE49-F238E27FC236}">
              <a16:creationId xmlns:a16="http://schemas.microsoft.com/office/drawing/2014/main" id="{00000000-0008-0000-6100-00004F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552" name="TextBox 9551">
          <a:extLst>
            <a:ext uri="{FF2B5EF4-FFF2-40B4-BE49-F238E27FC236}">
              <a16:creationId xmlns:a16="http://schemas.microsoft.com/office/drawing/2014/main" id="{00000000-0008-0000-6100-000050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553" name="TextBox 9552">
          <a:extLst>
            <a:ext uri="{FF2B5EF4-FFF2-40B4-BE49-F238E27FC236}">
              <a16:creationId xmlns:a16="http://schemas.microsoft.com/office/drawing/2014/main" id="{00000000-0008-0000-6100-000051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554" name="TextBox 9553">
          <a:extLst>
            <a:ext uri="{FF2B5EF4-FFF2-40B4-BE49-F238E27FC236}">
              <a16:creationId xmlns:a16="http://schemas.microsoft.com/office/drawing/2014/main" id="{00000000-0008-0000-6100-000052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555" name="TextBox 9554">
          <a:extLst>
            <a:ext uri="{FF2B5EF4-FFF2-40B4-BE49-F238E27FC236}">
              <a16:creationId xmlns:a16="http://schemas.microsoft.com/office/drawing/2014/main" id="{00000000-0008-0000-6100-000053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556" name="TextBox 9555">
          <a:extLst>
            <a:ext uri="{FF2B5EF4-FFF2-40B4-BE49-F238E27FC236}">
              <a16:creationId xmlns:a16="http://schemas.microsoft.com/office/drawing/2014/main" id="{00000000-0008-0000-6100-000054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557" name="TextBox 9556">
          <a:extLst>
            <a:ext uri="{FF2B5EF4-FFF2-40B4-BE49-F238E27FC236}">
              <a16:creationId xmlns:a16="http://schemas.microsoft.com/office/drawing/2014/main" id="{00000000-0008-0000-6100-000055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558" name="TextBox 9557">
          <a:extLst>
            <a:ext uri="{FF2B5EF4-FFF2-40B4-BE49-F238E27FC236}">
              <a16:creationId xmlns:a16="http://schemas.microsoft.com/office/drawing/2014/main" id="{00000000-0008-0000-6100-000056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559" name="TextBox 9558">
          <a:extLst>
            <a:ext uri="{FF2B5EF4-FFF2-40B4-BE49-F238E27FC236}">
              <a16:creationId xmlns:a16="http://schemas.microsoft.com/office/drawing/2014/main" id="{00000000-0008-0000-6100-000057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560" name="TextBox 9559">
          <a:extLst>
            <a:ext uri="{FF2B5EF4-FFF2-40B4-BE49-F238E27FC236}">
              <a16:creationId xmlns:a16="http://schemas.microsoft.com/office/drawing/2014/main" id="{00000000-0008-0000-6100-000058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561" name="TextBox 9560">
          <a:extLst>
            <a:ext uri="{FF2B5EF4-FFF2-40B4-BE49-F238E27FC236}">
              <a16:creationId xmlns:a16="http://schemas.microsoft.com/office/drawing/2014/main" id="{00000000-0008-0000-6100-000059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562" name="TextBox 9561">
          <a:extLst>
            <a:ext uri="{FF2B5EF4-FFF2-40B4-BE49-F238E27FC236}">
              <a16:creationId xmlns:a16="http://schemas.microsoft.com/office/drawing/2014/main" id="{00000000-0008-0000-6100-00005A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563" name="TextBox 9562">
          <a:extLst>
            <a:ext uri="{FF2B5EF4-FFF2-40B4-BE49-F238E27FC236}">
              <a16:creationId xmlns:a16="http://schemas.microsoft.com/office/drawing/2014/main" id="{00000000-0008-0000-6100-00005B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564" name="TextBox 9563">
          <a:extLst>
            <a:ext uri="{FF2B5EF4-FFF2-40B4-BE49-F238E27FC236}">
              <a16:creationId xmlns:a16="http://schemas.microsoft.com/office/drawing/2014/main" id="{00000000-0008-0000-6100-00005C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565" name="TextBox 9564">
          <a:extLst>
            <a:ext uri="{FF2B5EF4-FFF2-40B4-BE49-F238E27FC236}">
              <a16:creationId xmlns:a16="http://schemas.microsoft.com/office/drawing/2014/main" id="{00000000-0008-0000-6100-00005D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566" name="TextBox 9565">
          <a:extLst>
            <a:ext uri="{FF2B5EF4-FFF2-40B4-BE49-F238E27FC236}">
              <a16:creationId xmlns:a16="http://schemas.microsoft.com/office/drawing/2014/main" id="{00000000-0008-0000-6100-00005E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567" name="TextBox 9566">
          <a:extLst>
            <a:ext uri="{FF2B5EF4-FFF2-40B4-BE49-F238E27FC236}">
              <a16:creationId xmlns:a16="http://schemas.microsoft.com/office/drawing/2014/main" id="{00000000-0008-0000-6100-00005F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568" name="TextBox 9567">
          <a:extLst>
            <a:ext uri="{FF2B5EF4-FFF2-40B4-BE49-F238E27FC236}">
              <a16:creationId xmlns:a16="http://schemas.microsoft.com/office/drawing/2014/main" id="{00000000-0008-0000-6100-000060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569" name="TextBox 9568">
          <a:extLst>
            <a:ext uri="{FF2B5EF4-FFF2-40B4-BE49-F238E27FC236}">
              <a16:creationId xmlns:a16="http://schemas.microsoft.com/office/drawing/2014/main" id="{00000000-0008-0000-6100-000061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570" name="TextBox 9569">
          <a:extLst>
            <a:ext uri="{FF2B5EF4-FFF2-40B4-BE49-F238E27FC236}">
              <a16:creationId xmlns:a16="http://schemas.microsoft.com/office/drawing/2014/main" id="{00000000-0008-0000-6100-000062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571" name="TextBox 9570">
          <a:extLst>
            <a:ext uri="{FF2B5EF4-FFF2-40B4-BE49-F238E27FC236}">
              <a16:creationId xmlns:a16="http://schemas.microsoft.com/office/drawing/2014/main" id="{00000000-0008-0000-6100-000063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572" name="TextBox 9571">
          <a:extLst>
            <a:ext uri="{FF2B5EF4-FFF2-40B4-BE49-F238E27FC236}">
              <a16:creationId xmlns:a16="http://schemas.microsoft.com/office/drawing/2014/main" id="{00000000-0008-0000-6100-000064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573" name="TextBox 9572">
          <a:extLst>
            <a:ext uri="{FF2B5EF4-FFF2-40B4-BE49-F238E27FC236}">
              <a16:creationId xmlns:a16="http://schemas.microsoft.com/office/drawing/2014/main" id="{00000000-0008-0000-6100-000065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574" name="TextBox 9573">
          <a:extLst>
            <a:ext uri="{FF2B5EF4-FFF2-40B4-BE49-F238E27FC236}">
              <a16:creationId xmlns:a16="http://schemas.microsoft.com/office/drawing/2014/main" id="{00000000-0008-0000-6100-000066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575" name="TextBox 9574">
          <a:extLst>
            <a:ext uri="{FF2B5EF4-FFF2-40B4-BE49-F238E27FC236}">
              <a16:creationId xmlns:a16="http://schemas.microsoft.com/office/drawing/2014/main" id="{00000000-0008-0000-6100-000067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576" name="TextBox 9575">
          <a:extLst>
            <a:ext uri="{FF2B5EF4-FFF2-40B4-BE49-F238E27FC236}">
              <a16:creationId xmlns:a16="http://schemas.microsoft.com/office/drawing/2014/main" id="{00000000-0008-0000-6100-000068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577" name="TextBox 9576">
          <a:extLst>
            <a:ext uri="{FF2B5EF4-FFF2-40B4-BE49-F238E27FC236}">
              <a16:creationId xmlns:a16="http://schemas.microsoft.com/office/drawing/2014/main" id="{00000000-0008-0000-6100-000069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578" name="TextBox 9577">
          <a:extLst>
            <a:ext uri="{FF2B5EF4-FFF2-40B4-BE49-F238E27FC236}">
              <a16:creationId xmlns:a16="http://schemas.microsoft.com/office/drawing/2014/main" id="{00000000-0008-0000-6100-00006A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579" name="TextBox 9578">
          <a:extLst>
            <a:ext uri="{FF2B5EF4-FFF2-40B4-BE49-F238E27FC236}">
              <a16:creationId xmlns:a16="http://schemas.microsoft.com/office/drawing/2014/main" id="{00000000-0008-0000-6100-00006B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580" name="TextBox 9579">
          <a:extLst>
            <a:ext uri="{FF2B5EF4-FFF2-40B4-BE49-F238E27FC236}">
              <a16:creationId xmlns:a16="http://schemas.microsoft.com/office/drawing/2014/main" id="{00000000-0008-0000-6100-00006C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581" name="TextBox 9580">
          <a:extLst>
            <a:ext uri="{FF2B5EF4-FFF2-40B4-BE49-F238E27FC236}">
              <a16:creationId xmlns:a16="http://schemas.microsoft.com/office/drawing/2014/main" id="{00000000-0008-0000-6100-00006D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582" name="TextBox 9581">
          <a:extLst>
            <a:ext uri="{FF2B5EF4-FFF2-40B4-BE49-F238E27FC236}">
              <a16:creationId xmlns:a16="http://schemas.microsoft.com/office/drawing/2014/main" id="{00000000-0008-0000-6100-00006E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583" name="TextBox 9582">
          <a:extLst>
            <a:ext uri="{FF2B5EF4-FFF2-40B4-BE49-F238E27FC236}">
              <a16:creationId xmlns:a16="http://schemas.microsoft.com/office/drawing/2014/main" id="{00000000-0008-0000-6100-00006F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584" name="TextBox 9583">
          <a:extLst>
            <a:ext uri="{FF2B5EF4-FFF2-40B4-BE49-F238E27FC236}">
              <a16:creationId xmlns:a16="http://schemas.microsoft.com/office/drawing/2014/main" id="{00000000-0008-0000-6100-000070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585" name="TextBox 9584">
          <a:extLst>
            <a:ext uri="{FF2B5EF4-FFF2-40B4-BE49-F238E27FC236}">
              <a16:creationId xmlns:a16="http://schemas.microsoft.com/office/drawing/2014/main" id="{00000000-0008-0000-6100-000071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586" name="TextBox 9585">
          <a:extLst>
            <a:ext uri="{FF2B5EF4-FFF2-40B4-BE49-F238E27FC236}">
              <a16:creationId xmlns:a16="http://schemas.microsoft.com/office/drawing/2014/main" id="{00000000-0008-0000-6100-000072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587" name="TextBox 9586">
          <a:extLst>
            <a:ext uri="{FF2B5EF4-FFF2-40B4-BE49-F238E27FC236}">
              <a16:creationId xmlns:a16="http://schemas.microsoft.com/office/drawing/2014/main" id="{00000000-0008-0000-6100-000073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588" name="TextBox 9587">
          <a:extLst>
            <a:ext uri="{FF2B5EF4-FFF2-40B4-BE49-F238E27FC236}">
              <a16:creationId xmlns:a16="http://schemas.microsoft.com/office/drawing/2014/main" id="{00000000-0008-0000-6100-000074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589" name="TextBox 9588">
          <a:extLst>
            <a:ext uri="{FF2B5EF4-FFF2-40B4-BE49-F238E27FC236}">
              <a16:creationId xmlns:a16="http://schemas.microsoft.com/office/drawing/2014/main" id="{00000000-0008-0000-6100-000075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590" name="TextBox 9589">
          <a:extLst>
            <a:ext uri="{FF2B5EF4-FFF2-40B4-BE49-F238E27FC236}">
              <a16:creationId xmlns:a16="http://schemas.microsoft.com/office/drawing/2014/main" id="{00000000-0008-0000-6100-000076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591" name="TextBox 9590">
          <a:extLst>
            <a:ext uri="{FF2B5EF4-FFF2-40B4-BE49-F238E27FC236}">
              <a16:creationId xmlns:a16="http://schemas.microsoft.com/office/drawing/2014/main" id="{00000000-0008-0000-6100-000077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592" name="TextBox 9591">
          <a:extLst>
            <a:ext uri="{FF2B5EF4-FFF2-40B4-BE49-F238E27FC236}">
              <a16:creationId xmlns:a16="http://schemas.microsoft.com/office/drawing/2014/main" id="{00000000-0008-0000-6100-000078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593" name="TextBox 9592">
          <a:extLst>
            <a:ext uri="{FF2B5EF4-FFF2-40B4-BE49-F238E27FC236}">
              <a16:creationId xmlns:a16="http://schemas.microsoft.com/office/drawing/2014/main" id="{00000000-0008-0000-6100-000079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594" name="TextBox 9593">
          <a:extLst>
            <a:ext uri="{FF2B5EF4-FFF2-40B4-BE49-F238E27FC236}">
              <a16:creationId xmlns:a16="http://schemas.microsoft.com/office/drawing/2014/main" id="{00000000-0008-0000-6100-00007A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595" name="TextBox 9594">
          <a:extLst>
            <a:ext uri="{FF2B5EF4-FFF2-40B4-BE49-F238E27FC236}">
              <a16:creationId xmlns:a16="http://schemas.microsoft.com/office/drawing/2014/main" id="{00000000-0008-0000-6100-00007B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596" name="TextBox 9595">
          <a:extLst>
            <a:ext uri="{FF2B5EF4-FFF2-40B4-BE49-F238E27FC236}">
              <a16:creationId xmlns:a16="http://schemas.microsoft.com/office/drawing/2014/main" id="{00000000-0008-0000-6100-00007C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597" name="TextBox 9596">
          <a:extLst>
            <a:ext uri="{FF2B5EF4-FFF2-40B4-BE49-F238E27FC236}">
              <a16:creationId xmlns:a16="http://schemas.microsoft.com/office/drawing/2014/main" id="{00000000-0008-0000-6100-00007D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598" name="TextBox 9597">
          <a:extLst>
            <a:ext uri="{FF2B5EF4-FFF2-40B4-BE49-F238E27FC236}">
              <a16:creationId xmlns:a16="http://schemas.microsoft.com/office/drawing/2014/main" id="{00000000-0008-0000-6100-00007E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599" name="TextBox 9598">
          <a:extLst>
            <a:ext uri="{FF2B5EF4-FFF2-40B4-BE49-F238E27FC236}">
              <a16:creationId xmlns:a16="http://schemas.microsoft.com/office/drawing/2014/main" id="{00000000-0008-0000-6100-00007F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600" name="TextBox 9599">
          <a:extLst>
            <a:ext uri="{FF2B5EF4-FFF2-40B4-BE49-F238E27FC236}">
              <a16:creationId xmlns:a16="http://schemas.microsoft.com/office/drawing/2014/main" id="{00000000-0008-0000-6100-000080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601" name="TextBox 9600">
          <a:extLst>
            <a:ext uri="{FF2B5EF4-FFF2-40B4-BE49-F238E27FC236}">
              <a16:creationId xmlns:a16="http://schemas.microsoft.com/office/drawing/2014/main" id="{00000000-0008-0000-6100-000081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602" name="TextBox 9601">
          <a:extLst>
            <a:ext uri="{FF2B5EF4-FFF2-40B4-BE49-F238E27FC236}">
              <a16:creationId xmlns:a16="http://schemas.microsoft.com/office/drawing/2014/main" id="{00000000-0008-0000-6100-000082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603" name="TextBox 9602">
          <a:extLst>
            <a:ext uri="{FF2B5EF4-FFF2-40B4-BE49-F238E27FC236}">
              <a16:creationId xmlns:a16="http://schemas.microsoft.com/office/drawing/2014/main" id="{00000000-0008-0000-6100-000083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604" name="TextBox 9603">
          <a:extLst>
            <a:ext uri="{FF2B5EF4-FFF2-40B4-BE49-F238E27FC236}">
              <a16:creationId xmlns:a16="http://schemas.microsoft.com/office/drawing/2014/main" id="{00000000-0008-0000-6100-000084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605" name="TextBox 9604">
          <a:extLst>
            <a:ext uri="{FF2B5EF4-FFF2-40B4-BE49-F238E27FC236}">
              <a16:creationId xmlns:a16="http://schemas.microsoft.com/office/drawing/2014/main" id="{00000000-0008-0000-6100-000085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606" name="TextBox 9605">
          <a:extLst>
            <a:ext uri="{FF2B5EF4-FFF2-40B4-BE49-F238E27FC236}">
              <a16:creationId xmlns:a16="http://schemas.microsoft.com/office/drawing/2014/main" id="{00000000-0008-0000-6100-000086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607" name="TextBox 9606">
          <a:extLst>
            <a:ext uri="{FF2B5EF4-FFF2-40B4-BE49-F238E27FC236}">
              <a16:creationId xmlns:a16="http://schemas.microsoft.com/office/drawing/2014/main" id="{00000000-0008-0000-6100-000087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608" name="TextBox 9607">
          <a:extLst>
            <a:ext uri="{FF2B5EF4-FFF2-40B4-BE49-F238E27FC236}">
              <a16:creationId xmlns:a16="http://schemas.microsoft.com/office/drawing/2014/main" id="{00000000-0008-0000-6100-000088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609" name="TextBox 9608">
          <a:extLst>
            <a:ext uri="{FF2B5EF4-FFF2-40B4-BE49-F238E27FC236}">
              <a16:creationId xmlns:a16="http://schemas.microsoft.com/office/drawing/2014/main" id="{00000000-0008-0000-6100-000089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610" name="TextBox 9609">
          <a:extLst>
            <a:ext uri="{FF2B5EF4-FFF2-40B4-BE49-F238E27FC236}">
              <a16:creationId xmlns:a16="http://schemas.microsoft.com/office/drawing/2014/main" id="{00000000-0008-0000-6100-00008A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611" name="TextBox 9610">
          <a:extLst>
            <a:ext uri="{FF2B5EF4-FFF2-40B4-BE49-F238E27FC236}">
              <a16:creationId xmlns:a16="http://schemas.microsoft.com/office/drawing/2014/main" id="{00000000-0008-0000-6100-00008B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612" name="TextBox 9611">
          <a:extLst>
            <a:ext uri="{FF2B5EF4-FFF2-40B4-BE49-F238E27FC236}">
              <a16:creationId xmlns:a16="http://schemas.microsoft.com/office/drawing/2014/main" id="{00000000-0008-0000-6100-00008C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613" name="TextBox 9612">
          <a:extLst>
            <a:ext uri="{FF2B5EF4-FFF2-40B4-BE49-F238E27FC236}">
              <a16:creationId xmlns:a16="http://schemas.microsoft.com/office/drawing/2014/main" id="{00000000-0008-0000-6100-00008D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614" name="TextBox 9613">
          <a:extLst>
            <a:ext uri="{FF2B5EF4-FFF2-40B4-BE49-F238E27FC236}">
              <a16:creationId xmlns:a16="http://schemas.microsoft.com/office/drawing/2014/main" id="{00000000-0008-0000-6100-00008E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615" name="TextBox 9614">
          <a:extLst>
            <a:ext uri="{FF2B5EF4-FFF2-40B4-BE49-F238E27FC236}">
              <a16:creationId xmlns:a16="http://schemas.microsoft.com/office/drawing/2014/main" id="{00000000-0008-0000-6100-00008F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616" name="TextBox 9615">
          <a:extLst>
            <a:ext uri="{FF2B5EF4-FFF2-40B4-BE49-F238E27FC236}">
              <a16:creationId xmlns:a16="http://schemas.microsoft.com/office/drawing/2014/main" id="{00000000-0008-0000-6100-000090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617" name="TextBox 9616">
          <a:extLst>
            <a:ext uri="{FF2B5EF4-FFF2-40B4-BE49-F238E27FC236}">
              <a16:creationId xmlns:a16="http://schemas.microsoft.com/office/drawing/2014/main" id="{00000000-0008-0000-6100-000091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618" name="TextBox 9617">
          <a:extLst>
            <a:ext uri="{FF2B5EF4-FFF2-40B4-BE49-F238E27FC236}">
              <a16:creationId xmlns:a16="http://schemas.microsoft.com/office/drawing/2014/main" id="{00000000-0008-0000-6100-000092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619" name="TextBox 9618">
          <a:extLst>
            <a:ext uri="{FF2B5EF4-FFF2-40B4-BE49-F238E27FC236}">
              <a16:creationId xmlns:a16="http://schemas.microsoft.com/office/drawing/2014/main" id="{00000000-0008-0000-6100-000093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620" name="TextBox 9619">
          <a:extLst>
            <a:ext uri="{FF2B5EF4-FFF2-40B4-BE49-F238E27FC236}">
              <a16:creationId xmlns:a16="http://schemas.microsoft.com/office/drawing/2014/main" id="{00000000-0008-0000-6100-000094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621" name="TextBox 9620">
          <a:extLst>
            <a:ext uri="{FF2B5EF4-FFF2-40B4-BE49-F238E27FC236}">
              <a16:creationId xmlns:a16="http://schemas.microsoft.com/office/drawing/2014/main" id="{00000000-0008-0000-6100-000095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622" name="TextBox 9621">
          <a:extLst>
            <a:ext uri="{FF2B5EF4-FFF2-40B4-BE49-F238E27FC236}">
              <a16:creationId xmlns:a16="http://schemas.microsoft.com/office/drawing/2014/main" id="{00000000-0008-0000-6100-000096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623" name="TextBox 9622">
          <a:extLst>
            <a:ext uri="{FF2B5EF4-FFF2-40B4-BE49-F238E27FC236}">
              <a16:creationId xmlns:a16="http://schemas.microsoft.com/office/drawing/2014/main" id="{00000000-0008-0000-6100-000097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624" name="TextBox 9623">
          <a:extLst>
            <a:ext uri="{FF2B5EF4-FFF2-40B4-BE49-F238E27FC236}">
              <a16:creationId xmlns:a16="http://schemas.microsoft.com/office/drawing/2014/main" id="{00000000-0008-0000-6100-000098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625" name="TextBox 9624">
          <a:extLst>
            <a:ext uri="{FF2B5EF4-FFF2-40B4-BE49-F238E27FC236}">
              <a16:creationId xmlns:a16="http://schemas.microsoft.com/office/drawing/2014/main" id="{00000000-0008-0000-6100-000099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626" name="TextBox 9625">
          <a:extLst>
            <a:ext uri="{FF2B5EF4-FFF2-40B4-BE49-F238E27FC236}">
              <a16:creationId xmlns:a16="http://schemas.microsoft.com/office/drawing/2014/main" id="{00000000-0008-0000-6100-00009A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627" name="TextBox 9626">
          <a:extLst>
            <a:ext uri="{FF2B5EF4-FFF2-40B4-BE49-F238E27FC236}">
              <a16:creationId xmlns:a16="http://schemas.microsoft.com/office/drawing/2014/main" id="{00000000-0008-0000-6100-00009B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628" name="TextBox 9627">
          <a:extLst>
            <a:ext uri="{FF2B5EF4-FFF2-40B4-BE49-F238E27FC236}">
              <a16:creationId xmlns:a16="http://schemas.microsoft.com/office/drawing/2014/main" id="{00000000-0008-0000-6100-00009C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629" name="TextBox 9628">
          <a:extLst>
            <a:ext uri="{FF2B5EF4-FFF2-40B4-BE49-F238E27FC236}">
              <a16:creationId xmlns:a16="http://schemas.microsoft.com/office/drawing/2014/main" id="{00000000-0008-0000-6100-00009D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630" name="TextBox 9629">
          <a:extLst>
            <a:ext uri="{FF2B5EF4-FFF2-40B4-BE49-F238E27FC236}">
              <a16:creationId xmlns:a16="http://schemas.microsoft.com/office/drawing/2014/main" id="{00000000-0008-0000-6100-00009E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631" name="TextBox 9630">
          <a:extLst>
            <a:ext uri="{FF2B5EF4-FFF2-40B4-BE49-F238E27FC236}">
              <a16:creationId xmlns:a16="http://schemas.microsoft.com/office/drawing/2014/main" id="{00000000-0008-0000-6100-00009F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632" name="TextBox 9631">
          <a:extLst>
            <a:ext uri="{FF2B5EF4-FFF2-40B4-BE49-F238E27FC236}">
              <a16:creationId xmlns:a16="http://schemas.microsoft.com/office/drawing/2014/main" id="{00000000-0008-0000-6100-0000A0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633" name="TextBox 9632">
          <a:extLst>
            <a:ext uri="{FF2B5EF4-FFF2-40B4-BE49-F238E27FC236}">
              <a16:creationId xmlns:a16="http://schemas.microsoft.com/office/drawing/2014/main" id="{00000000-0008-0000-6100-0000A1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634" name="TextBox 9633">
          <a:extLst>
            <a:ext uri="{FF2B5EF4-FFF2-40B4-BE49-F238E27FC236}">
              <a16:creationId xmlns:a16="http://schemas.microsoft.com/office/drawing/2014/main" id="{00000000-0008-0000-6100-0000A2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635" name="TextBox 9634">
          <a:extLst>
            <a:ext uri="{FF2B5EF4-FFF2-40B4-BE49-F238E27FC236}">
              <a16:creationId xmlns:a16="http://schemas.microsoft.com/office/drawing/2014/main" id="{00000000-0008-0000-6100-0000A3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636" name="TextBox 9635">
          <a:extLst>
            <a:ext uri="{FF2B5EF4-FFF2-40B4-BE49-F238E27FC236}">
              <a16:creationId xmlns:a16="http://schemas.microsoft.com/office/drawing/2014/main" id="{00000000-0008-0000-6100-0000A4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637" name="TextBox 9636">
          <a:extLst>
            <a:ext uri="{FF2B5EF4-FFF2-40B4-BE49-F238E27FC236}">
              <a16:creationId xmlns:a16="http://schemas.microsoft.com/office/drawing/2014/main" id="{00000000-0008-0000-6100-0000A5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638" name="TextBox 9637">
          <a:extLst>
            <a:ext uri="{FF2B5EF4-FFF2-40B4-BE49-F238E27FC236}">
              <a16:creationId xmlns:a16="http://schemas.microsoft.com/office/drawing/2014/main" id="{00000000-0008-0000-6100-0000A6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639" name="TextBox 9638">
          <a:extLst>
            <a:ext uri="{FF2B5EF4-FFF2-40B4-BE49-F238E27FC236}">
              <a16:creationId xmlns:a16="http://schemas.microsoft.com/office/drawing/2014/main" id="{00000000-0008-0000-6100-0000A7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640" name="TextBox 9639">
          <a:extLst>
            <a:ext uri="{FF2B5EF4-FFF2-40B4-BE49-F238E27FC236}">
              <a16:creationId xmlns:a16="http://schemas.microsoft.com/office/drawing/2014/main" id="{00000000-0008-0000-6100-0000A8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641" name="TextBox 9640">
          <a:extLst>
            <a:ext uri="{FF2B5EF4-FFF2-40B4-BE49-F238E27FC236}">
              <a16:creationId xmlns:a16="http://schemas.microsoft.com/office/drawing/2014/main" id="{00000000-0008-0000-6100-0000A9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642" name="TextBox 9641">
          <a:extLst>
            <a:ext uri="{FF2B5EF4-FFF2-40B4-BE49-F238E27FC236}">
              <a16:creationId xmlns:a16="http://schemas.microsoft.com/office/drawing/2014/main" id="{00000000-0008-0000-6100-0000AA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643" name="TextBox 9642">
          <a:extLst>
            <a:ext uri="{FF2B5EF4-FFF2-40B4-BE49-F238E27FC236}">
              <a16:creationId xmlns:a16="http://schemas.microsoft.com/office/drawing/2014/main" id="{00000000-0008-0000-6100-0000AB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644" name="TextBox 9643">
          <a:extLst>
            <a:ext uri="{FF2B5EF4-FFF2-40B4-BE49-F238E27FC236}">
              <a16:creationId xmlns:a16="http://schemas.microsoft.com/office/drawing/2014/main" id="{00000000-0008-0000-6100-0000AC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645" name="TextBox 9644">
          <a:extLst>
            <a:ext uri="{FF2B5EF4-FFF2-40B4-BE49-F238E27FC236}">
              <a16:creationId xmlns:a16="http://schemas.microsoft.com/office/drawing/2014/main" id="{00000000-0008-0000-6100-0000AD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646" name="TextBox 9645">
          <a:extLst>
            <a:ext uri="{FF2B5EF4-FFF2-40B4-BE49-F238E27FC236}">
              <a16:creationId xmlns:a16="http://schemas.microsoft.com/office/drawing/2014/main" id="{00000000-0008-0000-6100-0000AE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647" name="TextBox 9646">
          <a:extLst>
            <a:ext uri="{FF2B5EF4-FFF2-40B4-BE49-F238E27FC236}">
              <a16:creationId xmlns:a16="http://schemas.microsoft.com/office/drawing/2014/main" id="{00000000-0008-0000-6100-0000AF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648" name="TextBox 9647">
          <a:extLst>
            <a:ext uri="{FF2B5EF4-FFF2-40B4-BE49-F238E27FC236}">
              <a16:creationId xmlns:a16="http://schemas.microsoft.com/office/drawing/2014/main" id="{00000000-0008-0000-6100-0000B0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649" name="TextBox 9648">
          <a:extLst>
            <a:ext uri="{FF2B5EF4-FFF2-40B4-BE49-F238E27FC236}">
              <a16:creationId xmlns:a16="http://schemas.microsoft.com/office/drawing/2014/main" id="{00000000-0008-0000-6100-0000B1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650" name="TextBox 9649">
          <a:extLst>
            <a:ext uri="{FF2B5EF4-FFF2-40B4-BE49-F238E27FC236}">
              <a16:creationId xmlns:a16="http://schemas.microsoft.com/office/drawing/2014/main" id="{00000000-0008-0000-6100-0000B2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651" name="TextBox 9650">
          <a:extLst>
            <a:ext uri="{FF2B5EF4-FFF2-40B4-BE49-F238E27FC236}">
              <a16:creationId xmlns:a16="http://schemas.microsoft.com/office/drawing/2014/main" id="{00000000-0008-0000-6100-0000B3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652" name="TextBox 9651">
          <a:extLst>
            <a:ext uri="{FF2B5EF4-FFF2-40B4-BE49-F238E27FC236}">
              <a16:creationId xmlns:a16="http://schemas.microsoft.com/office/drawing/2014/main" id="{00000000-0008-0000-6100-0000B4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653" name="TextBox 9652">
          <a:extLst>
            <a:ext uri="{FF2B5EF4-FFF2-40B4-BE49-F238E27FC236}">
              <a16:creationId xmlns:a16="http://schemas.microsoft.com/office/drawing/2014/main" id="{00000000-0008-0000-6100-0000B5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654" name="TextBox 9653">
          <a:extLst>
            <a:ext uri="{FF2B5EF4-FFF2-40B4-BE49-F238E27FC236}">
              <a16:creationId xmlns:a16="http://schemas.microsoft.com/office/drawing/2014/main" id="{00000000-0008-0000-6100-0000B6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655" name="TextBox 9654">
          <a:extLst>
            <a:ext uri="{FF2B5EF4-FFF2-40B4-BE49-F238E27FC236}">
              <a16:creationId xmlns:a16="http://schemas.microsoft.com/office/drawing/2014/main" id="{00000000-0008-0000-6100-0000B7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656" name="TextBox 9655">
          <a:extLst>
            <a:ext uri="{FF2B5EF4-FFF2-40B4-BE49-F238E27FC236}">
              <a16:creationId xmlns:a16="http://schemas.microsoft.com/office/drawing/2014/main" id="{00000000-0008-0000-6100-0000B8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657" name="TextBox 9656">
          <a:extLst>
            <a:ext uri="{FF2B5EF4-FFF2-40B4-BE49-F238E27FC236}">
              <a16:creationId xmlns:a16="http://schemas.microsoft.com/office/drawing/2014/main" id="{00000000-0008-0000-6100-0000B9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658" name="TextBox 9657">
          <a:extLst>
            <a:ext uri="{FF2B5EF4-FFF2-40B4-BE49-F238E27FC236}">
              <a16:creationId xmlns:a16="http://schemas.microsoft.com/office/drawing/2014/main" id="{00000000-0008-0000-6100-0000BA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659" name="TextBox 9658">
          <a:extLst>
            <a:ext uri="{FF2B5EF4-FFF2-40B4-BE49-F238E27FC236}">
              <a16:creationId xmlns:a16="http://schemas.microsoft.com/office/drawing/2014/main" id="{00000000-0008-0000-6100-0000BB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660" name="TextBox 9659">
          <a:extLst>
            <a:ext uri="{FF2B5EF4-FFF2-40B4-BE49-F238E27FC236}">
              <a16:creationId xmlns:a16="http://schemas.microsoft.com/office/drawing/2014/main" id="{00000000-0008-0000-6100-0000BC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661" name="TextBox 9660">
          <a:extLst>
            <a:ext uri="{FF2B5EF4-FFF2-40B4-BE49-F238E27FC236}">
              <a16:creationId xmlns:a16="http://schemas.microsoft.com/office/drawing/2014/main" id="{00000000-0008-0000-6100-0000BD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662" name="TextBox 9661">
          <a:extLst>
            <a:ext uri="{FF2B5EF4-FFF2-40B4-BE49-F238E27FC236}">
              <a16:creationId xmlns:a16="http://schemas.microsoft.com/office/drawing/2014/main" id="{00000000-0008-0000-6100-0000BE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663" name="TextBox 9662">
          <a:extLst>
            <a:ext uri="{FF2B5EF4-FFF2-40B4-BE49-F238E27FC236}">
              <a16:creationId xmlns:a16="http://schemas.microsoft.com/office/drawing/2014/main" id="{00000000-0008-0000-6100-0000BF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664" name="TextBox 9663">
          <a:extLst>
            <a:ext uri="{FF2B5EF4-FFF2-40B4-BE49-F238E27FC236}">
              <a16:creationId xmlns:a16="http://schemas.microsoft.com/office/drawing/2014/main" id="{00000000-0008-0000-6100-0000C0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665" name="TextBox 9664">
          <a:extLst>
            <a:ext uri="{FF2B5EF4-FFF2-40B4-BE49-F238E27FC236}">
              <a16:creationId xmlns:a16="http://schemas.microsoft.com/office/drawing/2014/main" id="{00000000-0008-0000-6100-0000C1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666" name="TextBox 9665">
          <a:extLst>
            <a:ext uri="{FF2B5EF4-FFF2-40B4-BE49-F238E27FC236}">
              <a16:creationId xmlns:a16="http://schemas.microsoft.com/office/drawing/2014/main" id="{00000000-0008-0000-6100-0000C2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667" name="TextBox 9666">
          <a:extLst>
            <a:ext uri="{FF2B5EF4-FFF2-40B4-BE49-F238E27FC236}">
              <a16:creationId xmlns:a16="http://schemas.microsoft.com/office/drawing/2014/main" id="{00000000-0008-0000-6100-0000C3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668" name="TextBox 9667">
          <a:extLst>
            <a:ext uri="{FF2B5EF4-FFF2-40B4-BE49-F238E27FC236}">
              <a16:creationId xmlns:a16="http://schemas.microsoft.com/office/drawing/2014/main" id="{00000000-0008-0000-6100-0000C4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669" name="TextBox 9668">
          <a:extLst>
            <a:ext uri="{FF2B5EF4-FFF2-40B4-BE49-F238E27FC236}">
              <a16:creationId xmlns:a16="http://schemas.microsoft.com/office/drawing/2014/main" id="{00000000-0008-0000-6100-0000C5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670" name="TextBox 9669">
          <a:extLst>
            <a:ext uri="{FF2B5EF4-FFF2-40B4-BE49-F238E27FC236}">
              <a16:creationId xmlns:a16="http://schemas.microsoft.com/office/drawing/2014/main" id="{00000000-0008-0000-6100-0000C6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671" name="TextBox 9670">
          <a:extLst>
            <a:ext uri="{FF2B5EF4-FFF2-40B4-BE49-F238E27FC236}">
              <a16:creationId xmlns:a16="http://schemas.microsoft.com/office/drawing/2014/main" id="{00000000-0008-0000-6100-0000C7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672" name="TextBox 9671">
          <a:extLst>
            <a:ext uri="{FF2B5EF4-FFF2-40B4-BE49-F238E27FC236}">
              <a16:creationId xmlns:a16="http://schemas.microsoft.com/office/drawing/2014/main" id="{00000000-0008-0000-6100-0000C8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673" name="TextBox 9672">
          <a:extLst>
            <a:ext uri="{FF2B5EF4-FFF2-40B4-BE49-F238E27FC236}">
              <a16:creationId xmlns:a16="http://schemas.microsoft.com/office/drawing/2014/main" id="{00000000-0008-0000-6100-0000C9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674" name="TextBox 9673">
          <a:extLst>
            <a:ext uri="{FF2B5EF4-FFF2-40B4-BE49-F238E27FC236}">
              <a16:creationId xmlns:a16="http://schemas.microsoft.com/office/drawing/2014/main" id="{00000000-0008-0000-6100-0000CA25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675" name="TextBox 9674">
          <a:extLst>
            <a:ext uri="{FF2B5EF4-FFF2-40B4-BE49-F238E27FC236}">
              <a16:creationId xmlns:a16="http://schemas.microsoft.com/office/drawing/2014/main" id="{00000000-0008-0000-6100-0000CB25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676" name="TextBox 9675">
          <a:extLst>
            <a:ext uri="{FF2B5EF4-FFF2-40B4-BE49-F238E27FC236}">
              <a16:creationId xmlns:a16="http://schemas.microsoft.com/office/drawing/2014/main" id="{00000000-0008-0000-6100-0000CC25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677" name="TextBox 9676">
          <a:extLst>
            <a:ext uri="{FF2B5EF4-FFF2-40B4-BE49-F238E27FC236}">
              <a16:creationId xmlns:a16="http://schemas.microsoft.com/office/drawing/2014/main" id="{00000000-0008-0000-6100-0000CD25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678" name="TextBox 9677">
          <a:extLst>
            <a:ext uri="{FF2B5EF4-FFF2-40B4-BE49-F238E27FC236}">
              <a16:creationId xmlns:a16="http://schemas.microsoft.com/office/drawing/2014/main" id="{00000000-0008-0000-6100-0000CE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679" name="TextBox 9678">
          <a:extLst>
            <a:ext uri="{FF2B5EF4-FFF2-40B4-BE49-F238E27FC236}">
              <a16:creationId xmlns:a16="http://schemas.microsoft.com/office/drawing/2014/main" id="{00000000-0008-0000-6100-0000CF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680" name="TextBox 9679">
          <a:extLst>
            <a:ext uri="{FF2B5EF4-FFF2-40B4-BE49-F238E27FC236}">
              <a16:creationId xmlns:a16="http://schemas.microsoft.com/office/drawing/2014/main" id="{00000000-0008-0000-6100-0000D0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681" name="TextBox 9680">
          <a:extLst>
            <a:ext uri="{FF2B5EF4-FFF2-40B4-BE49-F238E27FC236}">
              <a16:creationId xmlns:a16="http://schemas.microsoft.com/office/drawing/2014/main" id="{00000000-0008-0000-6100-0000D1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682" name="TextBox 9681">
          <a:extLst>
            <a:ext uri="{FF2B5EF4-FFF2-40B4-BE49-F238E27FC236}">
              <a16:creationId xmlns:a16="http://schemas.microsoft.com/office/drawing/2014/main" id="{00000000-0008-0000-6100-0000D225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683" name="TextBox 9682">
          <a:extLst>
            <a:ext uri="{FF2B5EF4-FFF2-40B4-BE49-F238E27FC236}">
              <a16:creationId xmlns:a16="http://schemas.microsoft.com/office/drawing/2014/main" id="{00000000-0008-0000-6100-0000D325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684" name="TextBox 9683">
          <a:extLst>
            <a:ext uri="{FF2B5EF4-FFF2-40B4-BE49-F238E27FC236}">
              <a16:creationId xmlns:a16="http://schemas.microsoft.com/office/drawing/2014/main" id="{00000000-0008-0000-6100-0000D425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685" name="TextBox 9684">
          <a:extLst>
            <a:ext uri="{FF2B5EF4-FFF2-40B4-BE49-F238E27FC236}">
              <a16:creationId xmlns:a16="http://schemas.microsoft.com/office/drawing/2014/main" id="{00000000-0008-0000-6100-0000D525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686" name="TextBox 9685">
          <a:extLst>
            <a:ext uri="{FF2B5EF4-FFF2-40B4-BE49-F238E27FC236}">
              <a16:creationId xmlns:a16="http://schemas.microsoft.com/office/drawing/2014/main" id="{00000000-0008-0000-6100-0000D6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687" name="TextBox 9686">
          <a:extLst>
            <a:ext uri="{FF2B5EF4-FFF2-40B4-BE49-F238E27FC236}">
              <a16:creationId xmlns:a16="http://schemas.microsoft.com/office/drawing/2014/main" id="{00000000-0008-0000-6100-0000D7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688" name="TextBox 9687">
          <a:extLst>
            <a:ext uri="{FF2B5EF4-FFF2-40B4-BE49-F238E27FC236}">
              <a16:creationId xmlns:a16="http://schemas.microsoft.com/office/drawing/2014/main" id="{00000000-0008-0000-6100-0000D8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689" name="TextBox 9688">
          <a:extLst>
            <a:ext uri="{FF2B5EF4-FFF2-40B4-BE49-F238E27FC236}">
              <a16:creationId xmlns:a16="http://schemas.microsoft.com/office/drawing/2014/main" id="{00000000-0008-0000-6100-0000D9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690" name="TextBox 9689">
          <a:extLst>
            <a:ext uri="{FF2B5EF4-FFF2-40B4-BE49-F238E27FC236}">
              <a16:creationId xmlns:a16="http://schemas.microsoft.com/office/drawing/2014/main" id="{00000000-0008-0000-6100-0000DA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691" name="TextBox 9690">
          <a:extLst>
            <a:ext uri="{FF2B5EF4-FFF2-40B4-BE49-F238E27FC236}">
              <a16:creationId xmlns:a16="http://schemas.microsoft.com/office/drawing/2014/main" id="{00000000-0008-0000-6100-0000DB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692" name="TextBox 9691">
          <a:extLst>
            <a:ext uri="{FF2B5EF4-FFF2-40B4-BE49-F238E27FC236}">
              <a16:creationId xmlns:a16="http://schemas.microsoft.com/office/drawing/2014/main" id="{00000000-0008-0000-6100-0000DC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693" name="TextBox 9692">
          <a:extLst>
            <a:ext uri="{FF2B5EF4-FFF2-40B4-BE49-F238E27FC236}">
              <a16:creationId xmlns:a16="http://schemas.microsoft.com/office/drawing/2014/main" id="{00000000-0008-0000-6100-0000DD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694" name="TextBox 9693">
          <a:extLst>
            <a:ext uri="{FF2B5EF4-FFF2-40B4-BE49-F238E27FC236}">
              <a16:creationId xmlns:a16="http://schemas.microsoft.com/office/drawing/2014/main" id="{00000000-0008-0000-6100-0000DE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695" name="TextBox 9694">
          <a:extLst>
            <a:ext uri="{FF2B5EF4-FFF2-40B4-BE49-F238E27FC236}">
              <a16:creationId xmlns:a16="http://schemas.microsoft.com/office/drawing/2014/main" id="{00000000-0008-0000-6100-0000DF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696" name="TextBox 9695">
          <a:extLst>
            <a:ext uri="{FF2B5EF4-FFF2-40B4-BE49-F238E27FC236}">
              <a16:creationId xmlns:a16="http://schemas.microsoft.com/office/drawing/2014/main" id="{00000000-0008-0000-6100-0000E0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697" name="TextBox 9696">
          <a:extLst>
            <a:ext uri="{FF2B5EF4-FFF2-40B4-BE49-F238E27FC236}">
              <a16:creationId xmlns:a16="http://schemas.microsoft.com/office/drawing/2014/main" id="{00000000-0008-0000-6100-0000E1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698" name="TextBox 9697">
          <a:extLst>
            <a:ext uri="{FF2B5EF4-FFF2-40B4-BE49-F238E27FC236}">
              <a16:creationId xmlns:a16="http://schemas.microsoft.com/office/drawing/2014/main" id="{00000000-0008-0000-6100-0000E225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699" name="TextBox 9698">
          <a:extLst>
            <a:ext uri="{FF2B5EF4-FFF2-40B4-BE49-F238E27FC236}">
              <a16:creationId xmlns:a16="http://schemas.microsoft.com/office/drawing/2014/main" id="{00000000-0008-0000-6100-0000E325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700" name="TextBox 9699">
          <a:extLst>
            <a:ext uri="{FF2B5EF4-FFF2-40B4-BE49-F238E27FC236}">
              <a16:creationId xmlns:a16="http://schemas.microsoft.com/office/drawing/2014/main" id="{00000000-0008-0000-6100-0000E425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701" name="TextBox 9700">
          <a:extLst>
            <a:ext uri="{FF2B5EF4-FFF2-40B4-BE49-F238E27FC236}">
              <a16:creationId xmlns:a16="http://schemas.microsoft.com/office/drawing/2014/main" id="{00000000-0008-0000-6100-0000E525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702" name="TextBox 9701">
          <a:extLst>
            <a:ext uri="{FF2B5EF4-FFF2-40B4-BE49-F238E27FC236}">
              <a16:creationId xmlns:a16="http://schemas.microsoft.com/office/drawing/2014/main" id="{00000000-0008-0000-6100-0000E625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703" name="TextBox 9702">
          <a:extLst>
            <a:ext uri="{FF2B5EF4-FFF2-40B4-BE49-F238E27FC236}">
              <a16:creationId xmlns:a16="http://schemas.microsoft.com/office/drawing/2014/main" id="{00000000-0008-0000-6100-0000E725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704" name="TextBox 9703">
          <a:extLst>
            <a:ext uri="{FF2B5EF4-FFF2-40B4-BE49-F238E27FC236}">
              <a16:creationId xmlns:a16="http://schemas.microsoft.com/office/drawing/2014/main" id="{00000000-0008-0000-6100-0000E825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705" name="TextBox 9704">
          <a:extLst>
            <a:ext uri="{FF2B5EF4-FFF2-40B4-BE49-F238E27FC236}">
              <a16:creationId xmlns:a16="http://schemas.microsoft.com/office/drawing/2014/main" id="{00000000-0008-0000-6100-0000E925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706" name="TextBox 9705">
          <a:extLst>
            <a:ext uri="{FF2B5EF4-FFF2-40B4-BE49-F238E27FC236}">
              <a16:creationId xmlns:a16="http://schemas.microsoft.com/office/drawing/2014/main" id="{00000000-0008-0000-6100-0000EA25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707" name="TextBox 9706">
          <a:extLst>
            <a:ext uri="{FF2B5EF4-FFF2-40B4-BE49-F238E27FC236}">
              <a16:creationId xmlns:a16="http://schemas.microsoft.com/office/drawing/2014/main" id="{00000000-0008-0000-6100-0000EB25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708" name="TextBox 9707">
          <a:extLst>
            <a:ext uri="{FF2B5EF4-FFF2-40B4-BE49-F238E27FC236}">
              <a16:creationId xmlns:a16="http://schemas.microsoft.com/office/drawing/2014/main" id="{00000000-0008-0000-6100-0000EC25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709" name="TextBox 9708">
          <a:extLst>
            <a:ext uri="{FF2B5EF4-FFF2-40B4-BE49-F238E27FC236}">
              <a16:creationId xmlns:a16="http://schemas.microsoft.com/office/drawing/2014/main" id="{00000000-0008-0000-6100-0000ED25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710" name="TextBox 9709">
          <a:extLst>
            <a:ext uri="{FF2B5EF4-FFF2-40B4-BE49-F238E27FC236}">
              <a16:creationId xmlns:a16="http://schemas.microsoft.com/office/drawing/2014/main" id="{00000000-0008-0000-6100-0000EE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711" name="TextBox 9710">
          <a:extLst>
            <a:ext uri="{FF2B5EF4-FFF2-40B4-BE49-F238E27FC236}">
              <a16:creationId xmlns:a16="http://schemas.microsoft.com/office/drawing/2014/main" id="{00000000-0008-0000-6100-0000EF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712" name="TextBox 9711">
          <a:extLst>
            <a:ext uri="{FF2B5EF4-FFF2-40B4-BE49-F238E27FC236}">
              <a16:creationId xmlns:a16="http://schemas.microsoft.com/office/drawing/2014/main" id="{00000000-0008-0000-6100-0000F0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713" name="TextBox 9712">
          <a:extLst>
            <a:ext uri="{FF2B5EF4-FFF2-40B4-BE49-F238E27FC236}">
              <a16:creationId xmlns:a16="http://schemas.microsoft.com/office/drawing/2014/main" id="{00000000-0008-0000-6100-0000F1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714" name="TextBox 9713">
          <a:extLst>
            <a:ext uri="{FF2B5EF4-FFF2-40B4-BE49-F238E27FC236}">
              <a16:creationId xmlns:a16="http://schemas.microsoft.com/office/drawing/2014/main" id="{00000000-0008-0000-6100-0000F2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715" name="TextBox 9714">
          <a:extLst>
            <a:ext uri="{FF2B5EF4-FFF2-40B4-BE49-F238E27FC236}">
              <a16:creationId xmlns:a16="http://schemas.microsoft.com/office/drawing/2014/main" id="{00000000-0008-0000-6100-0000F3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716" name="TextBox 9715">
          <a:extLst>
            <a:ext uri="{FF2B5EF4-FFF2-40B4-BE49-F238E27FC236}">
              <a16:creationId xmlns:a16="http://schemas.microsoft.com/office/drawing/2014/main" id="{00000000-0008-0000-6100-0000F4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717" name="TextBox 9716">
          <a:extLst>
            <a:ext uri="{FF2B5EF4-FFF2-40B4-BE49-F238E27FC236}">
              <a16:creationId xmlns:a16="http://schemas.microsoft.com/office/drawing/2014/main" id="{00000000-0008-0000-6100-0000F5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718" name="TextBox 9717">
          <a:extLst>
            <a:ext uri="{FF2B5EF4-FFF2-40B4-BE49-F238E27FC236}">
              <a16:creationId xmlns:a16="http://schemas.microsoft.com/office/drawing/2014/main" id="{00000000-0008-0000-6100-0000F6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719" name="TextBox 9718">
          <a:extLst>
            <a:ext uri="{FF2B5EF4-FFF2-40B4-BE49-F238E27FC236}">
              <a16:creationId xmlns:a16="http://schemas.microsoft.com/office/drawing/2014/main" id="{00000000-0008-0000-6100-0000F7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720" name="TextBox 9719">
          <a:extLst>
            <a:ext uri="{FF2B5EF4-FFF2-40B4-BE49-F238E27FC236}">
              <a16:creationId xmlns:a16="http://schemas.microsoft.com/office/drawing/2014/main" id="{00000000-0008-0000-6100-0000F8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721" name="TextBox 9720">
          <a:extLst>
            <a:ext uri="{FF2B5EF4-FFF2-40B4-BE49-F238E27FC236}">
              <a16:creationId xmlns:a16="http://schemas.microsoft.com/office/drawing/2014/main" id="{00000000-0008-0000-6100-0000F9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722" name="TextBox 9721">
          <a:extLst>
            <a:ext uri="{FF2B5EF4-FFF2-40B4-BE49-F238E27FC236}">
              <a16:creationId xmlns:a16="http://schemas.microsoft.com/office/drawing/2014/main" id="{00000000-0008-0000-6100-0000FA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723" name="TextBox 9722">
          <a:extLst>
            <a:ext uri="{FF2B5EF4-FFF2-40B4-BE49-F238E27FC236}">
              <a16:creationId xmlns:a16="http://schemas.microsoft.com/office/drawing/2014/main" id="{00000000-0008-0000-6100-0000FB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724" name="TextBox 9723">
          <a:extLst>
            <a:ext uri="{FF2B5EF4-FFF2-40B4-BE49-F238E27FC236}">
              <a16:creationId xmlns:a16="http://schemas.microsoft.com/office/drawing/2014/main" id="{00000000-0008-0000-6100-0000FC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725" name="TextBox 9724">
          <a:extLst>
            <a:ext uri="{FF2B5EF4-FFF2-40B4-BE49-F238E27FC236}">
              <a16:creationId xmlns:a16="http://schemas.microsoft.com/office/drawing/2014/main" id="{00000000-0008-0000-6100-0000FD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726" name="TextBox 9725">
          <a:extLst>
            <a:ext uri="{FF2B5EF4-FFF2-40B4-BE49-F238E27FC236}">
              <a16:creationId xmlns:a16="http://schemas.microsoft.com/office/drawing/2014/main" id="{00000000-0008-0000-6100-0000FE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727" name="TextBox 9726">
          <a:extLst>
            <a:ext uri="{FF2B5EF4-FFF2-40B4-BE49-F238E27FC236}">
              <a16:creationId xmlns:a16="http://schemas.microsoft.com/office/drawing/2014/main" id="{00000000-0008-0000-6100-0000FF25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728" name="TextBox 9727">
          <a:extLst>
            <a:ext uri="{FF2B5EF4-FFF2-40B4-BE49-F238E27FC236}">
              <a16:creationId xmlns:a16="http://schemas.microsoft.com/office/drawing/2014/main" id="{00000000-0008-0000-6100-00000026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729" name="TextBox 9728">
          <a:extLst>
            <a:ext uri="{FF2B5EF4-FFF2-40B4-BE49-F238E27FC236}">
              <a16:creationId xmlns:a16="http://schemas.microsoft.com/office/drawing/2014/main" id="{00000000-0008-0000-6100-00000126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730" name="TextBox 9729">
          <a:extLst>
            <a:ext uri="{FF2B5EF4-FFF2-40B4-BE49-F238E27FC236}">
              <a16:creationId xmlns:a16="http://schemas.microsoft.com/office/drawing/2014/main" id="{00000000-0008-0000-6100-00000226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731" name="TextBox 9730">
          <a:extLst>
            <a:ext uri="{FF2B5EF4-FFF2-40B4-BE49-F238E27FC236}">
              <a16:creationId xmlns:a16="http://schemas.microsoft.com/office/drawing/2014/main" id="{00000000-0008-0000-6100-00000326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732" name="TextBox 9731">
          <a:extLst>
            <a:ext uri="{FF2B5EF4-FFF2-40B4-BE49-F238E27FC236}">
              <a16:creationId xmlns:a16="http://schemas.microsoft.com/office/drawing/2014/main" id="{00000000-0008-0000-6100-00000426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733" name="TextBox 9732">
          <a:extLst>
            <a:ext uri="{FF2B5EF4-FFF2-40B4-BE49-F238E27FC236}">
              <a16:creationId xmlns:a16="http://schemas.microsoft.com/office/drawing/2014/main" id="{00000000-0008-0000-6100-00000526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734" name="TextBox 9733">
          <a:extLst>
            <a:ext uri="{FF2B5EF4-FFF2-40B4-BE49-F238E27FC236}">
              <a16:creationId xmlns:a16="http://schemas.microsoft.com/office/drawing/2014/main" id="{00000000-0008-0000-6100-00000626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735" name="TextBox 9734">
          <a:extLst>
            <a:ext uri="{FF2B5EF4-FFF2-40B4-BE49-F238E27FC236}">
              <a16:creationId xmlns:a16="http://schemas.microsoft.com/office/drawing/2014/main" id="{00000000-0008-0000-6100-00000726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736" name="TextBox 9735">
          <a:extLst>
            <a:ext uri="{FF2B5EF4-FFF2-40B4-BE49-F238E27FC236}">
              <a16:creationId xmlns:a16="http://schemas.microsoft.com/office/drawing/2014/main" id="{00000000-0008-0000-6100-00000826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737" name="TextBox 9736">
          <a:extLst>
            <a:ext uri="{FF2B5EF4-FFF2-40B4-BE49-F238E27FC236}">
              <a16:creationId xmlns:a16="http://schemas.microsoft.com/office/drawing/2014/main" id="{00000000-0008-0000-6100-00000926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738" name="TextBox 9737">
          <a:extLst>
            <a:ext uri="{FF2B5EF4-FFF2-40B4-BE49-F238E27FC236}">
              <a16:creationId xmlns:a16="http://schemas.microsoft.com/office/drawing/2014/main" id="{00000000-0008-0000-6100-00000A26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739" name="TextBox 9738">
          <a:extLst>
            <a:ext uri="{FF2B5EF4-FFF2-40B4-BE49-F238E27FC236}">
              <a16:creationId xmlns:a16="http://schemas.microsoft.com/office/drawing/2014/main" id="{00000000-0008-0000-6100-00000B26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740" name="TextBox 9739">
          <a:extLst>
            <a:ext uri="{FF2B5EF4-FFF2-40B4-BE49-F238E27FC236}">
              <a16:creationId xmlns:a16="http://schemas.microsoft.com/office/drawing/2014/main" id="{00000000-0008-0000-6100-00000C26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741" name="TextBox 9740">
          <a:extLst>
            <a:ext uri="{FF2B5EF4-FFF2-40B4-BE49-F238E27FC236}">
              <a16:creationId xmlns:a16="http://schemas.microsoft.com/office/drawing/2014/main" id="{00000000-0008-0000-6100-00000D26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742" name="TextBox 9741">
          <a:extLst>
            <a:ext uri="{FF2B5EF4-FFF2-40B4-BE49-F238E27FC236}">
              <a16:creationId xmlns:a16="http://schemas.microsoft.com/office/drawing/2014/main" id="{00000000-0008-0000-6100-00000E26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743" name="TextBox 9742">
          <a:extLst>
            <a:ext uri="{FF2B5EF4-FFF2-40B4-BE49-F238E27FC236}">
              <a16:creationId xmlns:a16="http://schemas.microsoft.com/office/drawing/2014/main" id="{00000000-0008-0000-6100-00000F26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744" name="TextBox 9743">
          <a:extLst>
            <a:ext uri="{FF2B5EF4-FFF2-40B4-BE49-F238E27FC236}">
              <a16:creationId xmlns:a16="http://schemas.microsoft.com/office/drawing/2014/main" id="{00000000-0008-0000-6100-00001026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745" name="TextBox 9744">
          <a:extLst>
            <a:ext uri="{FF2B5EF4-FFF2-40B4-BE49-F238E27FC236}">
              <a16:creationId xmlns:a16="http://schemas.microsoft.com/office/drawing/2014/main" id="{00000000-0008-0000-6100-00001126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746" name="TextBox 9745">
          <a:extLst>
            <a:ext uri="{FF2B5EF4-FFF2-40B4-BE49-F238E27FC236}">
              <a16:creationId xmlns:a16="http://schemas.microsoft.com/office/drawing/2014/main" id="{00000000-0008-0000-6100-00001226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747" name="TextBox 9746">
          <a:extLst>
            <a:ext uri="{FF2B5EF4-FFF2-40B4-BE49-F238E27FC236}">
              <a16:creationId xmlns:a16="http://schemas.microsoft.com/office/drawing/2014/main" id="{00000000-0008-0000-6100-00001326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748" name="TextBox 9747">
          <a:extLst>
            <a:ext uri="{FF2B5EF4-FFF2-40B4-BE49-F238E27FC236}">
              <a16:creationId xmlns:a16="http://schemas.microsoft.com/office/drawing/2014/main" id="{00000000-0008-0000-6100-00001426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749" name="TextBox 9748">
          <a:extLst>
            <a:ext uri="{FF2B5EF4-FFF2-40B4-BE49-F238E27FC236}">
              <a16:creationId xmlns:a16="http://schemas.microsoft.com/office/drawing/2014/main" id="{00000000-0008-0000-6100-00001526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750" name="TextBox 9749">
          <a:extLst>
            <a:ext uri="{FF2B5EF4-FFF2-40B4-BE49-F238E27FC236}">
              <a16:creationId xmlns:a16="http://schemas.microsoft.com/office/drawing/2014/main" id="{00000000-0008-0000-6100-00001626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751" name="TextBox 9750">
          <a:extLst>
            <a:ext uri="{FF2B5EF4-FFF2-40B4-BE49-F238E27FC236}">
              <a16:creationId xmlns:a16="http://schemas.microsoft.com/office/drawing/2014/main" id="{00000000-0008-0000-6100-00001726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752" name="TextBox 9751">
          <a:extLst>
            <a:ext uri="{FF2B5EF4-FFF2-40B4-BE49-F238E27FC236}">
              <a16:creationId xmlns:a16="http://schemas.microsoft.com/office/drawing/2014/main" id="{00000000-0008-0000-6100-00001826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753" name="TextBox 9752">
          <a:extLst>
            <a:ext uri="{FF2B5EF4-FFF2-40B4-BE49-F238E27FC236}">
              <a16:creationId xmlns:a16="http://schemas.microsoft.com/office/drawing/2014/main" id="{00000000-0008-0000-6100-00001926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754" name="TextBox 9753">
          <a:extLst>
            <a:ext uri="{FF2B5EF4-FFF2-40B4-BE49-F238E27FC236}">
              <a16:creationId xmlns:a16="http://schemas.microsoft.com/office/drawing/2014/main" id="{00000000-0008-0000-6100-00001A26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755" name="TextBox 9754">
          <a:extLst>
            <a:ext uri="{FF2B5EF4-FFF2-40B4-BE49-F238E27FC236}">
              <a16:creationId xmlns:a16="http://schemas.microsoft.com/office/drawing/2014/main" id="{00000000-0008-0000-6100-00001B26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756" name="TextBox 9755">
          <a:extLst>
            <a:ext uri="{FF2B5EF4-FFF2-40B4-BE49-F238E27FC236}">
              <a16:creationId xmlns:a16="http://schemas.microsoft.com/office/drawing/2014/main" id="{00000000-0008-0000-6100-00001C26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757" name="TextBox 9756">
          <a:extLst>
            <a:ext uri="{FF2B5EF4-FFF2-40B4-BE49-F238E27FC236}">
              <a16:creationId xmlns:a16="http://schemas.microsoft.com/office/drawing/2014/main" id="{00000000-0008-0000-6100-00001D26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758" name="TextBox 9757">
          <a:extLst>
            <a:ext uri="{FF2B5EF4-FFF2-40B4-BE49-F238E27FC236}">
              <a16:creationId xmlns:a16="http://schemas.microsoft.com/office/drawing/2014/main" id="{00000000-0008-0000-6100-00001E26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759" name="TextBox 9758">
          <a:extLst>
            <a:ext uri="{FF2B5EF4-FFF2-40B4-BE49-F238E27FC236}">
              <a16:creationId xmlns:a16="http://schemas.microsoft.com/office/drawing/2014/main" id="{00000000-0008-0000-6100-00001F26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760" name="TextBox 9759">
          <a:extLst>
            <a:ext uri="{FF2B5EF4-FFF2-40B4-BE49-F238E27FC236}">
              <a16:creationId xmlns:a16="http://schemas.microsoft.com/office/drawing/2014/main" id="{00000000-0008-0000-6100-00002026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761" name="TextBox 9760">
          <a:extLst>
            <a:ext uri="{FF2B5EF4-FFF2-40B4-BE49-F238E27FC236}">
              <a16:creationId xmlns:a16="http://schemas.microsoft.com/office/drawing/2014/main" id="{00000000-0008-0000-6100-00002126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762" name="TextBox 9761">
          <a:extLst>
            <a:ext uri="{FF2B5EF4-FFF2-40B4-BE49-F238E27FC236}">
              <a16:creationId xmlns:a16="http://schemas.microsoft.com/office/drawing/2014/main" id="{00000000-0008-0000-6100-00002226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763" name="TextBox 9762">
          <a:extLst>
            <a:ext uri="{FF2B5EF4-FFF2-40B4-BE49-F238E27FC236}">
              <a16:creationId xmlns:a16="http://schemas.microsoft.com/office/drawing/2014/main" id="{00000000-0008-0000-6100-00002326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764" name="TextBox 9763">
          <a:extLst>
            <a:ext uri="{FF2B5EF4-FFF2-40B4-BE49-F238E27FC236}">
              <a16:creationId xmlns:a16="http://schemas.microsoft.com/office/drawing/2014/main" id="{00000000-0008-0000-6100-00002426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765" name="TextBox 9764">
          <a:extLst>
            <a:ext uri="{FF2B5EF4-FFF2-40B4-BE49-F238E27FC236}">
              <a16:creationId xmlns:a16="http://schemas.microsoft.com/office/drawing/2014/main" id="{00000000-0008-0000-6100-00002526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766" name="TextBox 9765">
          <a:extLst>
            <a:ext uri="{FF2B5EF4-FFF2-40B4-BE49-F238E27FC236}">
              <a16:creationId xmlns:a16="http://schemas.microsoft.com/office/drawing/2014/main" id="{00000000-0008-0000-6100-00002626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767" name="TextBox 9766">
          <a:extLst>
            <a:ext uri="{FF2B5EF4-FFF2-40B4-BE49-F238E27FC236}">
              <a16:creationId xmlns:a16="http://schemas.microsoft.com/office/drawing/2014/main" id="{00000000-0008-0000-6100-00002726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768" name="TextBox 9767">
          <a:extLst>
            <a:ext uri="{FF2B5EF4-FFF2-40B4-BE49-F238E27FC236}">
              <a16:creationId xmlns:a16="http://schemas.microsoft.com/office/drawing/2014/main" id="{00000000-0008-0000-6100-00002826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769" name="TextBox 9768">
          <a:extLst>
            <a:ext uri="{FF2B5EF4-FFF2-40B4-BE49-F238E27FC236}">
              <a16:creationId xmlns:a16="http://schemas.microsoft.com/office/drawing/2014/main" id="{00000000-0008-0000-6100-00002926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770" name="TextBox 9769">
          <a:extLst>
            <a:ext uri="{FF2B5EF4-FFF2-40B4-BE49-F238E27FC236}">
              <a16:creationId xmlns:a16="http://schemas.microsoft.com/office/drawing/2014/main" id="{00000000-0008-0000-6100-00002A26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771" name="TextBox 9770">
          <a:extLst>
            <a:ext uri="{FF2B5EF4-FFF2-40B4-BE49-F238E27FC236}">
              <a16:creationId xmlns:a16="http://schemas.microsoft.com/office/drawing/2014/main" id="{00000000-0008-0000-6100-00002B26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772" name="TextBox 9771">
          <a:extLst>
            <a:ext uri="{FF2B5EF4-FFF2-40B4-BE49-F238E27FC236}">
              <a16:creationId xmlns:a16="http://schemas.microsoft.com/office/drawing/2014/main" id="{00000000-0008-0000-6100-00002C26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773" name="TextBox 9772">
          <a:extLst>
            <a:ext uri="{FF2B5EF4-FFF2-40B4-BE49-F238E27FC236}">
              <a16:creationId xmlns:a16="http://schemas.microsoft.com/office/drawing/2014/main" id="{00000000-0008-0000-6100-00002D26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774" name="TextBox 9773">
          <a:extLst>
            <a:ext uri="{FF2B5EF4-FFF2-40B4-BE49-F238E27FC236}">
              <a16:creationId xmlns:a16="http://schemas.microsoft.com/office/drawing/2014/main" id="{00000000-0008-0000-6100-00002E26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775" name="TextBox 9774">
          <a:extLst>
            <a:ext uri="{FF2B5EF4-FFF2-40B4-BE49-F238E27FC236}">
              <a16:creationId xmlns:a16="http://schemas.microsoft.com/office/drawing/2014/main" id="{00000000-0008-0000-6100-00002F26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776" name="TextBox 9775">
          <a:extLst>
            <a:ext uri="{FF2B5EF4-FFF2-40B4-BE49-F238E27FC236}">
              <a16:creationId xmlns:a16="http://schemas.microsoft.com/office/drawing/2014/main" id="{00000000-0008-0000-6100-00003026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777" name="TextBox 9776">
          <a:extLst>
            <a:ext uri="{FF2B5EF4-FFF2-40B4-BE49-F238E27FC236}">
              <a16:creationId xmlns:a16="http://schemas.microsoft.com/office/drawing/2014/main" id="{00000000-0008-0000-6100-00003126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778" name="TextBox 9777">
          <a:extLst>
            <a:ext uri="{FF2B5EF4-FFF2-40B4-BE49-F238E27FC236}">
              <a16:creationId xmlns:a16="http://schemas.microsoft.com/office/drawing/2014/main" id="{00000000-0008-0000-6100-00003226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779" name="TextBox 9778">
          <a:extLst>
            <a:ext uri="{FF2B5EF4-FFF2-40B4-BE49-F238E27FC236}">
              <a16:creationId xmlns:a16="http://schemas.microsoft.com/office/drawing/2014/main" id="{00000000-0008-0000-6100-00003326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780" name="TextBox 9779">
          <a:extLst>
            <a:ext uri="{FF2B5EF4-FFF2-40B4-BE49-F238E27FC236}">
              <a16:creationId xmlns:a16="http://schemas.microsoft.com/office/drawing/2014/main" id="{00000000-0008-0000-6100-00003426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781" name="TextBox 9780">
          <a:extLst>
            <a:ext uri="{FF2B5EF4-FFF2-40B4-BE49-F238E27FC236}">
              <a16:creationId xmlns:a16="http://schemas.microsoft.com/office/drawing/2014/main" id="{00000000-0008-0000-6100-00003526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83</xdr:row>
      <xdr:rowOff>0</xdr:rowOff>
    </xdr:from>
    <xdr:ext cx="914400" cy="264560"/>
    <xdr:sp macro="" textlink="">
      <xdr:nvSpPr>
        <xdr:cNvPr id="9782" name="TextBox 9781">
          <a:extLst>
            <a:ext uri="{FF2B5EF4-FFF2-40B4-BE49-F238E27FC236}">
              <a16:creationId xmlns:a16="http://schemas.microsoft.com/office/drawing/2014/main" id="{00000000-0008-0000-6100-000036260000}"/>
            </a:ext>
          </a:extLst>
        </xdr:cNvPr>
        <xdr:cNvSpPr txBox="1"/>
      </xdr:nvSpPr>
      <xdr:spPr>
        <a:xfrm>
          <a:off x="16380136" y="14448715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83</xdr:row>
      <xdr:rowOff>0</xdr:rowOff>
    </xdr:from>
    <xdr:ext cx="914400" cy="264560"/>
    <xdr:sp macro="" textlink="">
      <xdr:nvSpPr>
        <xdr:cNvPr id="9783" name="TextBox 9782">
          <a:extLst>
            <a:ext uri="{FF2B5EF4-FFF2-40B4-BE49-F238E27FC236}">
              <a16:creationId xmlns:a16="http://schemas.microsoft.com/office/drawing/2014/main" id="{00000000-0008-0000-6100-000037260000}"/>
            </a:ext>
          </a:extLst>
        </xdr:cNvPr>
        <xdr:cNvSpPr txBox="1"/>
      </xdr:nvSpPr>
      <xdr:spPr>
        <a:xfrm>
          <a:off x="16380136" y="14448715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83</xdr:row>
      <xdr:rowOff>0</xdr:rowOff>
    </xdr:from>
    <xdr:ext cx="914400" cy="264560"/>
    <xdr:sp macro="" textlink="">
      <xdr:nvSpPr>
        <xdr:cNvPr id="9784" name="TextBox 9783">
          <a:extLst>
            <a:ext uri="{FF2B5EF4-FFF2-40B4-BE49-F238E27FC236}">
              <a16:creationId xmlns:a16="http://schemas.microsoft.com/office/drawing/2014/main" id="{00000000-0008-0000-6100-000038260000}"/>
            </a:ext>
          </a:extLst>
        </xdr:cNvPr>
        <xdr:cNvSpPr txBox="1"/>
      </xdr:nvSpPr>
      <xdr:spPr>
        <a:xfrm>
          <a:off x="16380136" y="14448715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83</xdr:row>
      <xdr:rowOff>0</xdr:rowOff>
    </xdr:from>
    <xdr:ext cx="914400" cy="264560"/>
    <xdr:sp macro="" textlink="">
      <xdr:nvSpPr>
        <xdr:cNvPr id="9785" name="TextBox 9784">
          <a:extLst>
            <a:ext uri="{FF2B5EF4-FFF2-40B4-BE49-F238E27FC236}">
              <a16:creationId xmlns:a16="http://schemas.microsoft.com/office/drawing/2014/main" id="{00000000-0008-0000-6100-000039260000}"/>
            </a:ext>
          </a:extLst>
        </xdr:cNvPr>
        <xdr:cNvSpPr txBox="1"/>
      </xdr:nvSpPr>
      <xdr:spPr>
        <a:xfrm>
          <a:off x="16380136" y="14448715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786" name="TextBox 9785">
          <a:extLst>
            <a:ext uri="{FF2B5EF4-FFF2-40B4-BE49-F238E27FC236}">
              <a16:creationId xmlns:a16="http://schemas.microsoft.com/office/drawing/2014/main" id="{00000000-0008-0000-6100-00003A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787" name="TextBox 9786">
          <a:extLst>
            <a:ext uri="{FF2B5EF4-FFF2-40B4-BE49-F238E27FC236}">
              <a16:creationId xmlns:a16="http://schemas.microsoft.com/office/drawing/2014/main" id="{00000000-0008-0000-6100-00003B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788" name="TextBox 9787">
          <a:extLst>
            <a:ext uri="{FF2B5EF4-FFF2-40B4-BE49-F238E27FC236}">
              <a16:creationId xmlns:a16="http://schemas.microsoft.com/office/drawing/2014/main" id="{00000000-0008-0000-6100-00003C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789" name="TextBox 9788">
          <a:extLst>
            <a:ext uri="{FF2B5EF4-FFF2-40B4-BE49-F238E27FC236}">
              <a16:creationId xmlns:a16="http://schemas.microsoft.com/office/drawing/2014/main" id="{00000000-0008-0000-6100-00003D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790" name="TextBox 9789">
          <a:extLst>
            <a:ext uri="{FF2B5EF4-FFF2-40B4-BE49-F238E27FC236}">
              <a16:creationId xmlns:a16="http://schemas.microsoft.com/office/drawing/2014/main" id="{00000000-0008-0000-6100-00003E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791" name="TextBox 9790">
          <a:extLst>
            <a:ext uri="{FF2B5EF4-FFF2-40B4-BE49-F238E27FC236}">
              <a16:creationId xmlns:a16="http://schemas.microsoft.com/office/drawing/2014/main" id="{00000000-0008-0000-6100-00003F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792" name="TextBox 9791">
          <a:extLst>
            <a:ext uri="{FF2B5EF4-FFF2-40B4-BE49-F238E27FC236}">
              <a16:creationId xmlns:a16="http://schemas.microsoft.com/office/drawing/2014/main" id="{00000000-0008-0000-6100-000040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793" name="TextBox 9792">
          <a:extLst>
            <a:ext uri="{FF2B5EF4-FFF2-40B4-BE49-F238E27FC236}">
              <a16:creationId xmlns:a16="http://schemas.microsoft.com/office/drawing/2014/main" id="{00000000-0008-0000-6100-000041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794" name="TextBox 9793">
          <a:extLst>
            <a:ext uri="{FF2B5EF4-FFF2-40B4-BE49-F238E27FC236}">
              <a16:creationId xmlns:a16="http://schemas.microsoft.com/office/drawing/2014/main" id="{00000000-0008-0000-6100-00004226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795" name="TextBox 9794">
          <a:extLst>
            <a:ext uri="{FF2B5EF4-FFF2-40B4-BE49-F238E27FC236}">
              <a16:creationId xmlns:a16="http://schemas.microsoft.com/office/drawing/2014/main" id="{00000000-0008-0000-6100-00004326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796" name="TextBox 9795">
          <a:extLst>
            <a:ext uri="{FF2B5EF4-FFF2-40B4-BE49-F238E27FC236}">
              <a16:creationId xmlns:a16="http://schemas.microsoft.com/office/drawing/2014/main" id="{00000000-0008-0000-6100-00004426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797" name="TextBox 9796">
          <a:extLst>
            <a:ext uri="{FF2B5EF4-FFF2-40B4-BE49-F238E27FC236}">
              <a16:creationId xmlns:a16="http://schemas.microsoft.com/office/drawing/2014/main" id="{00000000-0008-0000-6100-00004526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83</xdr:row>
      <xdr:rowOff>0</xdr:rowOff>
    </xdr:from>
    <xdr:ext cx="914400" cy="264560"/>
    <xdr:sp macro="" textlink="">
      <xdr:nvSpPr>
        <xdr:cNvPr id="9798" name="TextBox 9797">
          <a:extLst>
            <a:ext uri="{FF2B5EF4-FFF2-40B4-BE49-F238E27FC236}">
              <a16:creationId xmlns:a16="http://schemas.microsoft.com/office/drawing/2014/main" id="{00000000-0008-0000-6100-000046260000}"/>
            </a:ext>
          </a:extLst>
        </xdr:cNvPr>
        <xdr:cNvSpPr txBox="1"/>
      </xdr:nvSpPr>
      <xdr:spPr>
        <a:xfrm>
          <a:off x="16380136" y="14448715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83</xdr:row>
      <xdr:rowOff>0</xdr:rowOff>
    </xdr:from>
    <xdr:ext cx="914400" cy="264560"/>
    <xdr:sp macro="" textlink="">
      <xdr:nvSpPr>
        <xdr:cNvPr id="9799" name="TextBox 9798">
          <a:extLst>
            <a:ext uri="{FF2B5EF4-FFF2-40B4-BE49-F238E27FC236}">
              <a16:creationId xmlns:a16="http://schemas.microsoft.com/office/drawing/2014/main" id="{00000000-0008-0000-6100-000047260000}"/>
            </a:ext>
          </a:extLst>
        </xdr:cNvPr>
        <xdr:cNvSpPr txBox="1"/>
      </xdr:nvSpPr>
      <xdr:spPr>
        <a:xfrm>
          <a:off x="16380136" y="14448715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83</xdr:row>
      <xdr:rowOff>0</xdr:rowOff>
    </xdr:from>
    <xdr:ext cx="914400" cy="264560"/>
    <xdr:sp macro="" textlink="">
      <xdr:nvSpPr>
        <xdr:cNvPr id="9800" name="TextBox 9799">
          <a:extLst>
            <a:ext uri="{FF2B5EF4-FFF2-40B4-BE49-F238E27FC236}">
              <a16:creationId xmlns:a16="http://schemas.microsoft.com/office/drawing/2014/main" id="{00000000-0008-0000-6100-000048260000}"/>
            </a:ext>
          </a:extLst>
        </xdr:cNvPr>
        <xdr:cNvSpPr txBox="1"/>
      </xdr:nvSpPr>
      <xdr:spPr>
        <a:xfrm>
          <a:off x="16380136" y="14448715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83</xdr:row>
      <xdr:rowOff>0</xdr:rowOff>
    </xdr:from>
    <xdr:ext cx="914400" cy="264560"/>
    <xdr:sp macro="" textlink="">
      <xdr:nvSpPr>
        <xdr:cNvPr id="9801" name="TextBox 9800">
          <a:extLst>
            <a:ext uri="{FF2B5EF4-FFF2-40B4-BE49-F238E27FC236}">
              <a16:creationId xmlns:a16="http://schemas.microsoft.com/office/drawing/2014/main" id="{00000000-0008-0000-6100-000049260000}"/>
            </a:ext>
          </a:extLst>
        </xdr:cNvPr>
        <xdr:cNvSpPr txBox="1"/>
      </xdr:nvSpPr>
      <xdr:spPr>
        <a:xfrm>
          <a:off x="16380136" y="14448715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802" name="TextBox 9801">
          <a:extLst>
            <a:ext uri="{FF2B5EF4-FFF2-40B4-BE49-F238E27FC236}">
              <a16:creationId xmlns:a16="http://schemas.microsoft.com/office/drawing/2014/main" id="{00000000-0008-0000-6100-00004A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803" name="TextBox 9802">
          <a:extLst>
            <a:ext uri="{FF2B5EF4-FFF2-40B4-BE49-F238E27FC236}">
              <a16:creationId xmlns:a16="http://schemas.microsoft.com/office/drawing/2014/main" id="{00000000-0008-0000-6100-00004B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804" name="TextBox 9803">
          <a:extLst>
            <a:ext uri="{FF2B5EF4-FFF2-40B4-BE49-F238E27FC236}">
              <a16:creationId xmlns:a16="http://schemas.microsoft.com/office/drawing/2014/main" id="{00000000-0008-0000-6100-00004C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805" name="TextBox 9804">
          <a:extLst>
            <a:ext uri="{FF2B5EF4-FFF2-40B4-BE49-F238E27FC236}">
              <a16:creationId xmlns:a16="http://schemas.microsoft.com/office/drawing/2014/main" id="{00000000-0008-0000-6100-00004D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806" name="TextBox 9805">
          <a:extLst>
            <a:ext uri="{FF2B5EF4-FFF2-40B4-BE49-F238E27FC236}">
              <a16:creationId xmlns:a16="http://schemas.microsoft.com/office/drawing/2014/main" id="{00000000-0008-0000-6100-00004E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807" name="TextBox 9806">
          <a:extLst>
            <a:ext uri="{FF2B5EF4-FFF2-40B4-BE49-F238E27FC236}">
              <a16:creationId xmlns:a16="http://schemas.microsoft.com/office/drawing/2014/main" id="{00000000-0008-0000-6100-00004F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808" name="TextBox 9807">
          <a:extLst>
            <a:ext uri="{FF2B5EF4-FFF2-40B4-BE49-F238E27FC236}">
              <a16:creationId xmlns:a16="http://schemas.microsoft.com/office/drawing/2014/main" id="{00000000-0008-0000-6100-000050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809" name="TextBox 9808">
          <a:extLst>
            <a:ext uri="{FF2B5EF4-FFF2-40B4-BE49-F238E27FC236}">
              <a16:creationId xmlns:a16="http://schemas.microsoft.com/office/drawing/2014/main" id="{00000000-0008-0000-6100-000051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810" name="TextBox 9809">
          <a:extLst>
            <a:ext uri="{FF2B5EF4-FFF2-40B4-BE49-F238E27FC236}">
              <a16:creationId xmlns:a16="http://schemas.microsoft.com/office/drawing/2014/main" id="{00000000-0008-0000-6100-00005226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811" name="TextBox 9810">
          <a:extLst>
            <a:ext uri="{FF2B5EF4-FFF2-40B4-BE49-F238E27FC236}">
              <a16:creationId xmlns:a16="http://schemas.microsoft.com/office/drawing/2014/main" id="{00000000-0008-0000-6100-00005326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812" name="TextBox 9811">
          <a:extLst>
            <a:ext uri="{FF2B5EF4-FFF2-40B4-BE49-F238E27FC236}">
              <a16:creationId xmlns:a16="http://schemas.microsoft.com/office/drawing/2014/main" id="{00000000-0008-0000-6100-00005426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813" name="TextBox 9812">
          <a:extLst>
            <a:ext uri="{FF2B5EF4-FFF2-40B4-BE49-F238E27FC236}">
              <a16:creationId xmlns:a16="http://schemas.microsoft.com/office/drawing/2014/main" id="{00000000-0008-0000-6100-00005526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814" name="TextBox 9813">
          <a:extLst>
            <a:ext uri="{FF2B5EF4-FFF2-40B4-BE49-F238E27FC236}">
              <a16:creationId xmlns:a16="http://schemas.microsoft.com/office/drawing/2014/main" id="{00000000-0008-0000-6100-00005626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815" name="TextBox 9814">
          <a:extLst>
            <a:ext uri="{FF2B5EF4-FFF2-40B4-BE49-F238E27FC236}">
              <a16:creationId xmlns:a16="http://schemas.microsoft.com/office/drawing/2014/main" id="{00000000-0008-0000-6100-00005726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816" name="TextBox 9815">
          <a:extLst>
            <a:ext uri="{FF2B5EF4-FFF2-40B4-BE49-F238E27FC236}">
              <a16:creationId xmlns:a16="http://schemas.microsoft.com/office/drawing/2014/main" id="{00000000-0008-0000-6100-00005826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817" name="TextBox 9816">
          <a:extLst>
            <a:ext uri="{FF2B5EF4-FFF2-40B4-BE49-F238E27FC236}">
              <a16:creationId xmlns:a16="http://schemas.microsoft.com/office/drawing/2014/main" id="{00000000-0008-0000-6100-00005926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818" name="TextBox 9817">
          <a:extLst>
            <a:ext uri="{FF2B5EF4-FFF2-40B4-BE49-F238E27FC236}">
              <a16:creationId xmlns:a16="http://schemas.microsoft.com/office/drawing/2014/main" id="{00000000-0008-0000-6100-00005A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819" name="TextBox 9818">
          <a:extLst>
            <a:ext uri="{FF2B5EF4-FFF2-40B4-BE49-F238E27FC236}">
              <a16:creationId xmlns:a16="http://schemas.microsoft.com/office/drawing/2014/main" id="{00000000-0008-0000-6100-00005B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820" name="TextBox 9819">
          <a:extLst>
            <a:ext uri="{FF2B5EF4-FFF2-40B4-BE49-F238E27FC236}">
              <a16:creationId xmlns:a16="http://schemas.microsoft.com/office/drawing/2014/main" id="{00000000-0008-0000-6100-00005C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821" name="TextBox 9820">
          <a:extLst>
            <a:ext uri="{FF2B5EF4-FFF2-40B4-BE49-F238E27FC236}">
              <a16:creationId xmlns:a16="http://schemas.microsoft.com/office/drawing/2014/main" id="{00000000-0008-0000-6100-00005D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822" name="TextBox 9821">
          <a:extLst>
            <a:ext uri="{FF2B5EF4-FFF2-40B4-BE49-F238E27FC236}">
              <a16:creationId xmlns:a16="http://schemas.microsoft.com/office/drawing/2014/main" id="{00000000-0008-0000-6100-00005E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823" name="TextBox 9822">
          <a:extLst>
            <a:ext uri="{FF2B5EF4-FFF2-40B4-BE49-F238E27FC236}">
              <a16:creationId xmlns:a16="http://schemas.microsoft.com/office/drawing/2014/main" id="{00000000-0008-0000-6100-00005F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824" name="TextBox 9823">
          <a:extLst>
            <a:ext uri="{FF2B5EF4-FFF2-40B4-BE49-F238E27FC236}">
              <a16:creationId xmlns:a16="http://schemas.microsoft.com/office/drawing/2014/main" id="{00000000-0008-0000-6100-000060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825" name="TextBox 9824">
          <a:extLst>
            <a:ext uri="{FF2B5EF4-FFF2-40B4-BE49-F238E27FC236}">
              <a16:creationId xmlns:a16="http://schemas.microsoft.com/office/drawing/2014/main" id="{00000000-0008-0000-6100-000061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83</xdr:row>
      <xdr:rowOff>0</xdr:rowOff>
    </xdr:from>
    <xdr:ext cx="914400" cy="264560"/>
    <xdr:sp macro="" textlink="">
      <xdr:nvSpPr>
        <xdr:cNvPr id="9826" name="TextBox 9825">
          <a:extLst>
            <a:ext uri="{FF2B5EF4-FFF2-40B4-BE49-F238E27FC236}">
              <a16:creationId xmlns:a16="http://schemas.microsoft.com/office/drawing/2014/main" id="{00000000-0008-0000-6100-000062260000}"/>
            </a:ext>
          </a:extLst>
        </xdr:cNvPr>
        <xdr:cNvSpPr txBox="1"/>
      </xdr:nvSpPr>
      <xdr:spPr>
        <a:xfrm>
          <a:off x="16380136" y="14448715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83</xdr:row>
      <xdr:rowOff>0</xdr:rowOff>
    </xdr:from>
    <xdr:ext cx="914400" cy="264560"/>
    <xdr:sp macro="" textlink="">
      <xdr:nvSpPr>
        <xdr:cNvPr id="9827" name="TextBox 9826">
          <a:extLst>
            <a:ext uri="{FF2B5EF4-FFF2-40B4-BE49-F238E27FC236}">
              <a16:creationId xmlns:a16="http://schemas.microsoft.com/office/drawing/2014/main" id="{00000000-0008-0000-6100-000063260000}"/>
            </a:ext>
          </a:extLst>
        </xdr:cNvPr>
        <xdr:cNvSpPr txBox="1"/>
      </xdr:nvSpPr>
      <xdr:spPr>
        <a:xfrm>
          <a:off x="16380136" y="14448715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83</xdr:row>
      <xdr:rowOff>0</xdr:rowOff>
    </xdr:from>
    <xdr:ext cx="914400" cy="264560"/>
    <xdr:sp macro="" textlink="">
      <xdr:nvSpPr>
        <xdr:cNvPr id="9828" name="TextBox 9827">
          <a:extLst>
            <a:ext uri="{FF2B5EF4-FFF2-40B4-BE49-F238E27FC236}">
              <a16:creationId xmlns:a16="http://schemas.microsoft.com/office/drawing/2014/main" id="{00000000-0008-0000-6100-000064260000}"/>
            </a:ext>
          </a:extLst>
        </xdr:cNvPr>
        <xdr:cNvSpPr txBox="1"/>
      </xdr:nvSpPr>
      <xdr:spPr>
        <a:xfrm>
          <a:off x="16380136" y="14448715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83</xdr:row>
      <xdr:rowOff>0</xdr:rowOff>
    </xdr:from>
    <xdr:ext cx="914400" cy="264560"/>
    <xdr:sp macro="" textlink="">
      <xdr:nvSpPr>
        <xdr:cNvPr id="9829" name="TextBox 9828">
          <a:extLst>
            <a:ext uri="{FF2B5EF4-FFF2-40B4-BE49-F238E27FC236}">
              <a16:creationId xmlns:a16="http://schemas.microsoft.com/office/drawing/2014/main" id="{00000000-0008-0000-6100-000065260000}"/>
            </a:ext>
          </a:extLst>
        </xdr:cNvPr>
        <xdr:cNvSpPr txBox="1"/>
      </xdr:nvSpPr>
      <xdr:spPr>
        <a:xfrm>
          <a:off x="16380136" y="14448715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830" name="TextBox 9829">
          <a:extLst>
            <a:ext uri="{FF2B5EF4-FFF2-40B4-BE49-F238E27FC236}">
              <a16:creationId xmlns:a16="http://schemas.microsoft.com/office/drawing/2014/main" id="{00000000-0008-0000-6100-000066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831" name="TextBox 9830">
          <a:extLst>
            <a:ext uri="{FF2B5EF4-FFF2-40B4-BE49-F238E27FC236}">
              <a16:creationId xmlns:a16="http://schemas.microsoft.com/office/drawing/2014/main" id="{00000000-0008-0000-6100-000067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832" name="TextBox 9831">
          <a:extLst>
            <a:ext uri="{FF2B5EF4-FFF2-40B4-BE49-F238E27FC236}">
              <a16:creationId xmlns:a16="http://schemas.microsoft.com/office/drawing/2014/main" id="{00000000-0008-0000-6100-000068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833" name="TextBox 9832">
          <a:extLst>
            <a:ext uri="{FF2B5EF4-FFF2-40B4-BE49-F238E27FC236}">
              <a16:creationId xmlns:a16="http://schemas.microsoft.com/office/drawing/2014/main" id="{00000000-0008-0000-6100-000069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834" name="TextBox 9833">
          <a:extLst>
            <a:ext uri="{FF2B5EF4-FFF2-40B4-BE49-F238E27FC236}">
              <a16:creationId xmlns:a16="http://schemas.microsoft.com/office/drawing/2014/main" id="{00000000-0008-0000-6100-00006A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835" name="TextBox 9834">
          <a:extLst>
            <a:ext uri="{FF2B5EF4-FFF2-40B4-BE49-F238E27FC236}">
              <a16:creationId xmlns:a16="http://schemas.microsoft.com/office/drawing/2014/main" id="{00000000-0008-0000-6100-00006B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836" name="TextBox 9835">
          <a:extLst>
            <a:ext uri="{FF2B5EF4-FFF2-40B4-BE49-F238E27FC236}">
              <a16:creationId xmlns:a16="http://schemas.microsoft.com/office/drawing/2014/main" id="{00000000-0008-0000-6100-00006C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837" name="TextBox 9836">
          <a:extLst>
            <a:ext uri="{FF2B5EF4-FFF2-40B4-BE49-F238E27FC236}">
              <a16:creationId xmlns:a16="http://schemas.microsoft.com/office/drawing/2014/main" id="{00000000-0008-0000-6100-00006D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838" name="TextBox 9837">
          <a:extLst>
            <a:ext uri="{FF2B5EF4-FFF2-40B4-BE49-F238E27FC236}">
              <a16:creationId xmlns:a16="http://schemas.microsoft.com/office/drawing/2014/main" id="{00000000-0008-0000-6100-00006E26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839" name="TextBox 9838">
          <a:extLst>
            <a:ext uri="{FF2B5EF4-FFF2-40B4-BE49-F238E27FC236}">
              <a16:creationId xmlns:a16="http://schemas.microsoft.com/office/drawing/2014/main" id="{00000000-0008-0000-6100-00006F26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840" name="TextBox 9839">
          <a:extLst>
            <a:ext uri="{FF2B5EF4-FFF2-40B4-BE49-F238E27FC236}">
              <a16:creationId xmlns:a16="http://schemas.microsoft.com/office/drawing/2014/main" id="{00000000-0008-0000-6100-00007026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841" name="TextBox 9840">
          <a:extLst>
            <a:ext uri="{FF2B5EF4-FFF2-40B4-BE49-F238E27FC236}">
              <a16:creationId xmlns:a16="http://schemas.microsoft.com/office/drawing/2014/main" id="{00000000-0008-0000-6100-00007126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83</xdr:row>
      <xdr:rowOff>0</xdr:rowOff>
    </xdr:from>
    <xdr:ext cx="914400" cy="264560"/>
    <xdr:sp macro="" textlink="">
      <xdr:nvSpPr>
        <xdr:cNvPr id="9842" name="TextBox 9841">
          <a:extLst>
            <a:ext uri="{FF2B5EF4-FFF2-40B4-BE49-F238E27FC236}">
              <a16:creationId xmlns:a16="http://schemas.microsoft.com/office/drawing/2014/main" id="{00000000-0008-0000-6100-000072260000}"/>
            </a:ext>
          </a:extLst>
        </xdr:cNvPr>
        <xdr:cNvSpPr txBox="1"/>
      </xdr:nvSpPr>
      <xdr:spPr>
        <a:xfrm>
          <a:off x="16380136" y="14448715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83</xdr:row>
      <xdr:rowOff>0</xdr:rowOff>
    </xdr:from>
    <xdr:ext cx="914400" cy="264560"/>
    <xdr:sp macro="" textlink="">
      <xdr:nvSpPr>
        <xdr:cNvPr id="9843" name="TextBox 9842">
          <a:extLst>
            <a:ext uri="{FF2B5EF4-FFF2-40B4-BE49-F238E27FC236}">
              <a16:creationId xmlns:a16="http://schemas.microsoft.com/office/drawing/2014/main" id="{00000000-0008-0000-6100-000073260000}"/>
            </a:ext>
          </a:extLst>
        </xdr:cNvPr>
        <xdr:cNvSpPr txBox="1"/>
      </xdr:nvSpPr>
      <xdr:spPr>
        <a:xfrm>
          <a:off x="16380136" y="14448715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83</xdr:row>
      <xdr:rowOff>0</xdr:rowOff>
    </xdr:from>
    <xdr:ext cx="914400" cy="264560"/>
    <xdr:sp macro="" textlink="">
      <xdr:nvSpPr>
        <xdr:cNvPr id="9844" name="TextBox 9843">
          <a:extLst>
            <a:ext uri="{FF2B5EF4-FFF2-40B4-BE49-F238E27FC236}">
              <a16:creationId xmlns:a16="http://schemas.microsoft.com/office/drawing/2014/main" id="{00000000-0008-0000-6100-000074260000}"/>
            </a:ext>
          </a:extLst>
        </xdr:cNvPr>
        <xdr:cNvSpPr txBox="1"/>
      </xdr:nvSpPr>
      <xdr:spPr>
        <a:xfrm>
          <a:off x="16380136" y="14448715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83</xdr:row>
      <xdr:rowOff>0</xdr:rowOff>
    </xdr:from>
    <xdr:ext cx="914400" cy="264560"/>
    <xdr:sp macro="" textlink="">
      <xdr:nvSpPr>
        <xdr:cNvPr id="9845" name="TextBox 9844">
          <a:extLst>
            <a:ext uri="{FF2B5EF4-FFF2-40B4-BE49-F238E27FC236}">
              <a16:creationId xmlns:a16="http://schemas.microsoft.com/office/drawing/2014/main" id="{00000000-0008-0000-6100-000075260000}"/>
            </a:ext>
          </a:extLst>
        </xdr:cNvPr>
        <xdr:cNvSpPr txBox="1"/>
      </xdr:nvSpPr>
      <xdr:spPr>
        <a:xfrm>
          <a:off x="16380136" y="14448715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846" name="TextBox 9845">
          <a:extLst>
            <a:ext uri="{FF2B5EF4-FFF2-40B4-BE49-F238E27FC236}">
              <a16:creationId xmlns:a16="http://schemas.microsoft.com/office/drawing/2014/main" id="{00000000-0008-0000-6100-000076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847" name="TextBox 9846">
          <a:extLst>
            <a:ext uri="{FF2B5EF4-FFF2-40B4-BE49-F238E27FC236}">
              <a16:creationId xmlns:a16="http://schemas.microsoft.com/office/drawing/2014/main" id="{00000000-0008-0000-6100-000077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848" name="TextBox 9847">
          <a:extLst>
            <a:ext uri="{FF2B5EF4-FFF2-40B4-BE49-F238E27FC236}">
              <a16:creationId xmlns:a16="http://schemas.microsoft.com/office/drawing/2014/main" id="{00000000-0008-0000-6100-000078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849" name="TextBox 9848">
          <a:extLst>
            <a:ext uri="{FF2B5EF4-FFF2-40B4-BE49-F238E27FC236}">
              <a16:creationId xmlns:a16="http://schemas.microsoft.com/office/drawing/2014/main" id="{00000000-0008-0000-6100-000079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850" name="TextBox 9849">
          <a:extLst>
            <a:ext uri="{FF2B5EF4-FFF2-40B4-BE49-F238E27FC236}">
              <a16:creationId xmlns:a16="http://schemas.microsoft.com/office/drawing/2014/main" id="{00000000-0008-0000-6100-00007A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851" name="TextBox 9850">
          <a:extLst>
            <a:ext uri="{FF2B5EF4-FFF2-40B4-BE49-F238E27FC236}">
              <a16:creationId xmlns:a16="http://schemas.microsoft.com/office/drawing/2014/main" id="{00000000-0008-0000-6100-00007B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852" name="TextBox 9851">
          <a:extLst>
            <a:ext uri="{FF2B5EF4-FFF2-40B4-BE49-F238E27FC236}">
              <a16:creationId xmlns:a16="http://schemas.microsoft.com/office/drawing/2014/main" id="{00000000-0008-0000-6100-00007C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853" name="TextBox 9852">
          <a:extLst>
            <a:ext uri="{FF2B5EF4-FFF2-40B4-BE49-F238E27FC236}">
              <a16:creationId xmlns:a16="http://schemas.microsoft.com/office/drawing/2014/main" id="{00000000-0008-0000-6100-00007D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854" name="TextBox 9853">
          <a:extLst>
            <a:ext uri="{FF2B5EF4-FFF2-40B4-BE49-F238E27FC236}">
              <a16:creationId xmlns:a16="http://schemas.microsoft.com/office/drawing/2014/main" id="{00000000-0008-0000-6100-00007E26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855" name="TextBox 9854">
          <a:extLst>
            <a:ext uri="{FF2B5EF4-FFF2-40B4-BE49-F238E27FC236}">
              <a16:creationId xmlns:a16="http://schemas.microsoft.com/office/drawing/2014/main" id="{00000000-0008-0000-6100-00007F26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856" name="TextBox 9855">
          <a:extLst>
            <a:ext uri="{FF2B5EF4-FFF2-40B4-BE49-F238E27FC236}">
              <a16:creationId xmlns:a16="http://schemas.microsoft.com/office/drawing/2014/main" id="{00000000-0008-0000-6100-00008026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857" name="TextBox 9856">
          <a:extLst>
            <a:ext uri="{FF2B5EF4-FFF2-40B4-BE49-F238E27FC236}">
              <a16:creationId xmlns:a16="http://schemas.microsoft.com/office/drawing/2014/main" id="{00000000-0008-0000-6100-00008126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858" name="TextBox 9857">
          <a:extLst>
            <a:ext uri="{FF2B5EF4-FFF2-40B4-BE49-F238E27FC236}">
              <a16:creationId xmlns:a16="http://schemas.microsoft.com/office/drawing/2014/main" id="{00000000-0008-0000-6100-00008226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859" name="TextBox 9858">
          <a:extLst>
            <a:ext uri="{FF2B5EF4-FFF2-40B4-BE49-F238E27FC236}">
              <a16:creationId xmlns:a16="http://schemas.microsoft.com/office/drawing/2014/main" id="{00000000-0008-0000-6100-00008326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860" name="TextBox 9859">
          <a:extLst>
            <a:ext uri="{FF2B5EF4-FFF2-40B4-BE49-F238E27FC236}">
              <a16:creationId xmlns:a16="http://schemas.microsoft.com/office/drawing/2014/main" id="{00000000-0008-0000-6100-00008426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82</xdr:row>
      <xdr:rowOff>1013883</xdr:rowOff>
    </xdr:from>
    <xdr:ext cx="914400" cy="264560"/>
    <xdr:sp macro="" textlink="">
      <xdr:nvSpPr>
        <xdr:cNvPr id="9861" name="TextBox 9860">
          <a:extLst>
            <a:ext uri="{FF2B5EF4-FFF2-40B4-BE49-F238E27FC236}">
              <a16:creationId xmlns:a16="http://schemas.microsoft.com/office/drawing/2014/main" id="{00000000-0008-0000-6100-000085260000}"/>
            </a:ext>
          </a:extLst>
        </xdr:cNvPr>
        <xdr:cNvSpPr txBox="1"/>
      </xdr:nvSpPr>
      <xdr:spPr>
        <a:xfrm>
          <a:off x="16380136" y="14448503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862" name="TextBox 9861">
          <a:extLst>
            <a:ext uri="{FF2B5EF4-FFF2-40B4-BE49-F238E27FC236}">
              <a16:creationId xmlns:a16="http://schemas.microsoft.com/office/drawing/2014/main" id="{00000000-0008-0000-6100-000086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863" name="TextBox 9862">
          <a:extLst>
            <a:ext uri="{FF2B5EF4-FFF2-40B4-BE49-F238E27FC236}">
              <a16:creationId xmlns:a16="http://schemas.microsoft.com/office/drawing/2014/main" id="{00000000-0008-0000-6100-000087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864" name="TextBox 9863">
          <a:extLst>
            <a:ext uri="{FF2B5EF4-FFF2-40B4-BE49-F238E27FC236}">
              <a16:creationId xmlns:a16="http://schemas.microsoft.com/office/drawing/2014/main" id="{00000000-0008-0000-6100-000088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865" name="TextBox 9864">
          <a:extLst>
            <a:ext uri="{FF2B5EF4-FFF2-40B4-BE49-F238E27FC236}">
              <a16:creationId xmlns:a16="http://schemas.microsoft.com/office/drawing/2014/main" id="{00000000-0008-0000-6100-000089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866" name="TextBox 9865">
          <a:extLst>
            <a:ext uri="{FF2B5EF4-FFF2-40B4-BE49-F238E27FC236}">
              <a16:creationId xmlns:a16="http://schemas.microsoft.com/office/drawing/2014/main" id="{00000000-0008-0000-6100-00008A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867" name="TextBox 9866">
          <a:extLst>
            <a:ext uri="{FF2B5EF4-FFF2-40B4-BE49-F238E27FC236}">
              <a16:creationId xmlns:a16="http://schemas.microsoft.com/office/drawing/2014/main" id="{00000000-0008-0000-6100-00008B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868" name="TextBox 9867">
          <a:extLst>
            <a:ext uri="{FF2B5EF4-FFF2-40B4-BE49-F238E27FC236}">
              <a16:creationId xmlns:a16="http://schemas.microsoft.com/office/drawing/2014/main" id="{00000000-0008-0000-6100-00008C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869" name="TextBox 9868">
          <a:extLst>
            <a:ext uri="{FF2B5EF4-FFF2-40B4-BE49-F238E27FC236}">
              <a16:creationId xmlns:a16="http://schemas.microsoft.com/office/drawing/2014/main" id="{00000000-0008-0000-6100-00008D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870" name="TextBox 9869">
          <a:extLst>
            <a:ext uri="{FF2B5EF4-FFF2-40B4-BE49-F238E27FC236}">
              <a16:creationId xmlns:a16="http://schemas.microsoft.com/office/drawing/2014/main" id="{00000000-0008-0000-6100-00008E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871" name="TextBox 9870">
          <a:extLst>
            <a:ext uri="{FF2B5EF4-FFF2-40B4-BE49-F238E27FC236}">
              <a16:creationId xmlns:a16="http://schemas.microsoft.com/office/drawing/2014/main" id="{00000000-0008-0000-6100-00008F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872" name="TextBox 9871">
          <a:extLst>
            <a:ext uri="{FF2B5EF4-FFF2-40B4-BE49-F238E27FC236}">
              <a16:creationId xmlns:a16="http://schemas.microsoft.com/office/drawing/2014/main" id="{00000000-0008-0000-6100-000090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873" name="TextBox 9872">
          <a:extLst>
            <a:ext uri="{FF2B5EF4-FFF2-40B4-BE49-F238E27FC236}">
              <a16:creationId xmlns:a16="http://schemas.microsoft.com/office/drawing/2014/main" id="{00000000-0008-0000-6100-000091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874" name="TextBox 9873">
          <a:extLst>
            <a:ext uri="{FF2B5EF4-FFF2-40B4-BE49-F238E27FC236}">
              <a16:creationId xmlns:a16="http://schemas.microsoft.com/office/drawing/2014/main" id="{00000000-0008-0000-6100-000092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875" name="TextBox 9874">
          <a:extLst>
            <a:ext uri="{FF2B5EF4-FFF2-40B4-BE49-F238E27FC236}">
              <a16:creationId xmlns:a16="http://schemas.microsoft.com/office/drawing/2014/main" id="{00000000-0008-0000-6100-000093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876" name="TextBox 9875">
          <a:extLst>
            <a:ext uri="{FF2B5EF4-FFF2-40B4-BE49-F238E27FC236}">
              <a16:creationId xmlns:a16="http://schemas.microsoft.com/office/drawing/2014/main" id="{00000000-0008-0000-6100-000094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877" name="TextBox 9876">
          <a:extLst>
            <a:ext uri="{FF2B5EF4-FFF2-40B4-BE49-F238E27FC236}">
              <a16:creationId xmlns:a16="http://schemas.microsoft.com/office/drawing/2014/main" id="{00000000-0008-0000-6100-000095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878" name="TextBox 9877">
          <a:extLst>
            <a:ext uri="{FF2B5EF4-FFF2-40B4-BE49-F238E27FC236}">
              <a16:creationId xmlns:a16="http://schemas.microsoft.com/office/drawing/2014/main" id="{00000000-0008-0000-6100-000096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879" name="TextBox 9878">
          <a:extLst>
            <a:ext uri="{FF2B5EF4-FFF2-40B4-BE49-F238E27FC236}">
              <a16:creationId xmlns:a16="http://schemas.microsoft.com/office/drawing/2014/main" id="{00000000-0008-0000-6100-000097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880" name="TextBox 9879">
          <a:extLst>
            <a:ext uri="{FF2B5EF4-FFF2-40B4-BE49-F238E27FC236}">
              <a16:creationId xmlns:a16="http://schemas.microsoft.com/office/drawing/2014/main" id="{00000000-0008-0000-6100-000098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881" name="TextBox 9880">
          <a:extLst>
            <a:ext uri="{FF2B5EF4-FFF2-40B4-BE49-F238E27FC236}">
              <a16:creationId xmlns:a16="http://schemas.microsoft.com/office/drawing/2014/main" id="{00000000-0008-0000-6100-000099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882" name="TextBox 9881">
          <a:extLst>
            <a:ext uri="{FF2B5EF4-FFF2-40B4-BE49-F238E27FC236}">
              <a16:creationId xmlns:a16="http://schemas.microsoft.com/office/drawing/2014/main" id="{00000000-0008-0000-6100-00009A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883" name="TextBox 9882">
          <a:extLst>
            <a:ext uri="{FF2B5EF4-FFF2-40B4-BE49-F238E27FC236}">
              <a16:creationId xmlns:a16="http://schemas.microsoft.com/office/drawing/2014/main" id="{00000000-0008-0000-6100-00009B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884" name="TextBox 9883">
          <a:extLst>
            <a:ext uri="{FF2B5EF4-FFF2-40B4-BE49-F238E27FC236}">
              <a16:creationId xmlns:a16="http://schemas.microsoft.com/office/drawing/2014/main" id="{00000000-0008-0000-6100-00009C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885" name="TextBox 9884">
          <a:extLst>
            <a:ext uri="{FF2B5EF4-FFF2-40B4-BE49-F238E27FC236}">
              <a16:creationId xmlns:a16="http://schemas.microsoft.com/office/drawing/2014/main" id="{00000000-0008-0000-6100-00009D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886" name="TextBox 9885">
          <a:extLst>
            <a:ext uri="{FF2B5EF4-FFF2-40B4-BE49-F238E27FC236}">
              <a16:creationId xmlns:a16="http://schemas.microsoft.com/office/drawing/2014/main" id="{00000000-0008-0000-6100-00009E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887" name="TextBox 9886">
          <a:extLst>
            <a:ext uri="{FF2B5EF4-FFF2-40B4-BE49-F238E27FC236}">
              <a16:creationId xmlns:a16="http://schemas.microsoft.com/office/drawing/2014/main" id="{00000000-0008-0000-6100-00009F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888" name="TextBox 9887">
          <a:extLst>
            <a:ext uri="{FF2B5EF4-FFF2-40B4-BE49-F238E27FC236}">
              <a16:creationId xmlns:a16="http://schemas.microsoft.com/office/drawing/2014/main" id="{00000000-0008-0000-6100-0000A0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889" name="TextBox 9888">
          <a:extLst>
            <a:ext uri="{FF2B5EF4-FFF2-40B4-BE49-F238E27FC236}">
              <a16:creationId xmlns:a16="http://schemas.microsoft.com/office/drawing/2014/main" id="{00000000-0008-0000-6100-0000A1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890" name="TextBox 9889">
          <a:extLst>
            <a:ext uri="{FF2B5EF4-FFF2-40B4-BE49-F238E27FC236}">
              <a16:creationId xmlns:a16="http://schemas.microsoft.com/office/drawing/2014/main" id="{00000000-0008-0000-6100-0000A2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891" name="TextBox 9890">
          <a:extLst>
            <a:ext uri="{FF2B5EF4-FFF2-40B4-BE49-F238E27FC236}">
              <a16:creationId xmlns:a16="http://schemas.microsoft.com/office/drawing/2014/main" id="{00000000-0008-0000-6100-0000A3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892" name="TextBox 9891">
          <a:extLst>
            <a:ext uri="{FF2B5EF4-FFF2-40B4-BE49-F238E27FC236}">
              <a16:creationId xmlns:a16="http://schemas.microsoft.com/office/drawing/2014/main" id="{00000000-0008-0000-6100-0000A4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893" name="TextBox 9892">
          <a:extLst>
            <a:ext uri="{FF2B5EF4-FFF2-40B4-BE49-F238E27FC236}">
              <a16:creationId xmlns:a16="http://schemas.microsoft.com/office/drawing/2014/main" id="{00000000-0008-0000-6100-0000A5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894" name="TextBox 9893">
          <a:extLst>
            <a:ext uri="{FF2B5EF4-FFF2-40B4-BE49-F238E27FC236}">
              <a16:creationId xmlns:a16="http://schemas.microsoft.com/office/drawing/2014/main" id="{00000000-0008-0000-6100-0000A6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895" name="TextBox 9894">
          <a:extLst>
            <a:ext uri="{FF2B5EF4-FFF2-40B4-BE49-F238E27FC236}">
              <a16:creationId xmlns:a16="http://schemas.microsoft.com/office/drawing/2014/main" id="{00000000-0008-0000-6100-0000A7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896" name="TextBox 9895">
          <a:extLst>
            <a:ext uri="{FF2B5EF4-FFF2-40B4-BE49-F238E27FC236}">
              <a16:creationId xmlns:a16="http://schemas.microsoft.com/office/drawing/2014/main" id="{00000000-0008-0000-6100-0000A8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897" name="TextBox 9896">
          <a:extLst>
            <a:ext uri="{FF2B5EF4-FFF2-40B4-BE49-F238E27FC236}">
              <a16:creationId xmlns:a16="http://schemas.microsoft.com/office/drawing/2014/main" id="{00000000-0008-0000-6100-0000A9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898" name="TextBox 9897">
          <a:extLst>
            <a:ext uri="{FF2B5EF4-FFF2-40B4-BE49-F238E27FC236}">
              <a16:creationId xmlns:a16="http://schemas.microsoft.com/office/drawing/2014/main" id="{00000000-0008-0000-6100-0000AA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899" name="TextBox 9898">
          <a:extLst>
            <a:ext uri="{FF2B5EF4-FFF2-40B4-BE49-F238E27FC236}">
              <a16:creationId xmlns:a16="http://schemas.microsoft.com/office/drawing/2014/main" id="{00000000-0008-0000-6100-0000AB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900" name="TextBox 9899">
          <a:extLst>
            <a:ext uri="{FF2B5EF4-FFF2-40B4-BE49-F238E27FC236}">
              <a16:creationId xmlns:a16="http://schemas.microsoft.com/office/drawing/2014/main" id="{00000000-0008-0000-6100-0000AC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901" name="TextBox 9900">
          <a:extLst>
            <a:ext uri="{FF2B5EF4-FFF2-40B4-BE49-F238E27FC236}">
              <a16:creationId xmlns:a16="http://schemas.microsoft.com/office/drawing/2014/main" id="{00000000-0008-0000-6100-0000AD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902" name="TextBox 9901">
          <a:extLst>
            <a:ext uri="{FF2B5EF4-FFF2-40B4-BE49-F238E27FC236}">
              <a16:creationId xmlns:a16="http://schemas.microsoft.com/office/drawing/2014/main" id="{00000000-0008-0000-6100-0000AE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903" name="TextBox 9902">
          <a:extLst>
            <a:ext uri="{FF2B5EF4-FFF2-40B4-BE49-F238E27FC236}">
              <a16:creationId xmlns:a16="http://schemas.microsoft.com/office/drawing/2014/main" id="{00000000-0008-0000-6100-0000AF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904" name="TextBox 9903">
          <a:extLst>
            <a:ext uri="{FF2B5EF4-FFF2-40B4-BE49-F238E27FC236}">
              <a16:creationId xmlns:a16="http://schemas.microsoft.com/office/drawing/2014/main" id="{00000000-0008-0000-6100-0000B0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905" name="TextBox 9904">
          <a:extLst>
            <a:ext uri="{FF2B5EF4-FFF2-40B4-BE49-F238E27FC236}">
              <a16:creationId xmlns:a16="http://schemas.microsoft.com/office/drawing/2014/main" id="{00000000-0008-0000-6100-0000B1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906" name="TextBox 9905">
          <a:extLst>
            <a:ext uri="{FF2B5EF4-FFF2-40B4-BE49-F238E27FC236}">
              <a16:creationId xmlns:a16="http://schemas.microsoft.com/office/drawing/2014/main" id="{00000000-0008-0000-6100-0000B2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907" name="TextBox 9906">
          <a:extLst>
            <a:ext uri="{FF2B5EF4-FFF2-40B4-BE49-F238E27FC236}">
              <a16:creationId xmlns:a16="http://schemas.microsoft.com/office/drawing/2014/main" id="{00000000-0008-0000-6100-0000B3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908" name="TextBox 9907">
          <a:extLst>
            <a:ext uri="{FF2B5EF4-FFF2-40B4-BE49-F238E27FC236}">
              <a16:creationId xmlns:a16="http://schemas.microsoft.com/office/drawing/2014/main" id="{00000000-0008-0000-6100-0000B4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909" name="TextBox 9908">
          <a:extLst>
            <a:ext uri="{FF2B5EF4-FFF2-40B4-BE49-F238E27FC236}">
              <a16:creationId xmlns:a16="http://schemas.microsoft.com/office/drawing/2014/main" id="{00000000-0008-0000-6100-0000B5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910" name="TextBox 9909">
          <a:extLst>
            <a:ext uri="{FF2B5EF4-FFF2-40B4-BE49-F238E27FC236}">
              <a16:creationId xmlns:a16="http://schemas.microsoft.com/office/drawing/2014/main" id="{00000000-0008-0000-6100-0000B6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911" name="TextBox 9910">
          <a:extLst>
            <a:ext uri="{FF2B5EF4-FFF2-40B4-BE49-F238E27FC236}">
              <a16:creationId xmlns:a16="http://schemas.microsoft.com/office/drawing/2014/main" id="{00000000-0008-0000-6100-0000B7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912" name="TextBox 9911">
          <a:extLst>
            <a:ext uri="{FF2B5EF4-FFF2-40B4-BE49-F238E27FC236}">
              <a16:creationId xmlns:a16="http://schemas.microsoft.com/office/drawing/2014/main" id="{00000000-0008-0000-6100-0000B8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913" name="TextBox 9912">
          <a:extLst>
            <a:ext uri="{FF2B5EF4-FFF2-40B4-BE49-F238E27FC236}">
              <a16:creationId xmlns:a16="http://schemas.microsoft.com/office/drawing/2014/main" id="{00000000-0008-0000-6100-0000B9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914" name="TextBox 9913">
          <a:extLst>
            <a:ext uri="{FF2B5EF4-FFF2-40B4-BE49-F238E27FC236}">
              <a16:creationId xmlns:a16="http://schemas.microsoft.com/office/drawing/2014/main" id="{00000000-0008-0000-6100-0000BA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915" name="TextBox 9914">
          <a:extLst>
            <a:ext uri="{FF2B5EF4-FFF2-40B4-BE49-F238E27FC236}">
              <a16:creationId xmlns:a16="http://schemas.microsoft.com/office/drawing/2014/main" id="{00000000-0008-0000-6100-0000BB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916" name="TextBox 9915">
          <a:extLst>
            <a:ext uri="{FF2B5EF4-FFF2-40B4-BE49-F238E27FC236}">
              <a16:creationId xmlns:a16="http://schemas.microsoft.com/office/drawing/2014/main" id="{00000000-0008-0000-6100-0000BC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917" name="TextBox 9916">
          <a:extLst>
            <a:ext uri="{FF2B5EF4-FFF2-40B4-BE49-F238E27FC236}">
              <a16:creationId xmlns:a16="http://schemas.microsoft.com/office/drawing/2014/main" id="{00000000-0008-0000-6100-0000BD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918" name="TextBox 9917">
          <a:extLst>
            <a:ext uri="{FF2B5EF4-FFF2-40B4-BE49-F238E27FC236}">
              <a16:creationId xmlns:a16="http://schemas.microsoft.com/office/drawing/2014/main" id="{00000000-0008-0000-6100-0000BE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919" name="TextBox 9918">
          <a:extLst>
            <a:ext uri="{FF2B5EF4-FFF2-40B4-BE49-F238E27FC236}">
              <a16:creationId xmlns:a16="http://schemas.microsoft.com/office/drawing/2014/main" id="{00000000-0008-0000-6100-0000BF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920" name="TextBox 9919">
          <a:extLst>
            <a:ext uri="{FF2B5EF4-FFF2-40B4-BE49-F238E27FC236}">
              <a16:creationId xmlns:a16="http://schemas.microsoft.com/office/drawing/2014/main" id="{00000000-0008-0000-6100-0000C0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921" name="TextBox 9920">
          <a:extLst>
            <a:ext uri="{FF2B5EF4-FFF2-40B4-BE49-F238E27FC236}">
              <a16:creationId xmlns:a16="http://schemas.microsoft.com/office/drawing/2014/main" id="{00000000-0008-0000-6100-0000C1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922" name="TextBox 9921">
          <a:extLst>
            <a:ext uri="{FF2B5EF4-FFF2-40B4-BE49-F238E27FC236}">
              <a16:creationId xmlns:a16="http://schemas.microsoft.com/office/drawing/2014/main" id="{00000000-0008-0000-6100-0000C2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923" name="TextBox 9922">
          <a:extLst>
            <a:ext uri="{FF2B5EF4-FFF2-40B4-BE49-F238E27FC236}">
              <a16:creationId xmlns:a16="http://schemas.microsoft.com/office/drawing/2014/main" id="{00000000-0008-0000-6100-0000C3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924" name="TextBox 9923">
          <a:extLst>
            <a:ext uri="{FF2B5EF4-FFF2-40B4-BE49-F238E27FC236}">
              <a16:creationId xmlns:a16="http://schemas.microsoft.com/office/drawing/2014/main" id="{00000000-0008-0000-6100-0000C4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925" name="TextBox 9924">
          <a:extLst>
            <a:ext uri="{FF2B5EF4-FFF2-40B4-BE49-F238E27FC236}">
              <a16:creationId xmlns:a16="http://schemas.microsoft.com/office/drawing/2014/main" id="{00000000-0008-0000-6100-0000C5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926" name="TextBox 9925">
          <a:extLst>
            <a:ext uri="{FF2B5EF4-FFF2-40B4-BE49-F238E27FC236}">
              <a16:creationId xmlns:a16="http://schemas.microsoft.com/office/drawing/2014/main" id="{00000000-0008-0000-6100-0000C6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927" name="TextBox 9926">
          <a:extLst>
            <a:ext uri="{FF2B5EF4-FFF2-40B4-BE49-F238E27FC236}">
              <a16:creationId xmlns:a16="http://schemas.microsoft.com/office/drawing/2014/main" id="{00000000-0008-0000-6100-0000C7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928" name="TextBox 9927">
          <a:extLst>
            <a:ext uri="{FF2B5EF4-FFF2-40B4-BE49-F238E27FC236}">
              <a16:creationId xmlns:a16="http://schemas.microsoft.com/office/drawing/2014/main" id="{00000000-0008-0000-6100-0000C8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929" name="TextBox 9928">
          <a:extLst>
            <a:ext uri="{FF2B5EF4-FFF2-40B4-BE49-F238E27FC236}">
              <a16:creationId xmlns:a16="http://schemas.microsoft.com/office/drawing/2014/main" id="{00000000-0008-0000-6100-0000C9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930" name="TextBox 9929">
          <a:extLst>
            <a:ext uri="{FF2B5EF4-FFF2-40B4-BE49-F238E27FC236}">
              <a16:creationId xmlns:a16="http://schemas.microsoft.com/office/drawing/2014/main" id="{00000000-0008-0000-6100-0000CA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931" name="TextBox 9930">
          <a:extLst>
            <a:ext uri="{FF2B5EF4-FFF2-40B4-BE49-F238E27FC236}">
              <a16:creationId xmlns:a16="http://schemas.microsoft.com/office/drawing/2014/main" id="{00000000-0008-0000-6100-0000CB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932" name="TextBox 9931">
          <a:extLst>
            <a:ext uri="{FF2B5EF4-FFF2-40B4-BE49-F238E27FC236}">
              <a16:creationId xmlns:a16="http://schemas.microsoft.com/office/drawing/2014/main" id="{00000000-0008-0000-6100-0000CC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933" name="TextBox 9932">
          <a:extLst>
            <a:ext uri="{FF2B5EF4-FFF2-40B4-BE49-F238E27FC236}">
              <a16:creationId xmlns:a16="http://schemas.microsoft.com/office/drawing/2014/main" id="{00000000-0008-0000-6100-0000CD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934" name="TextBox 9933">
          <a:extLst>
            <a:ext uri="{FF2B5EF4-FFF2-40B4-BE49-F238E27FC236}">
              <a16:creationId xmlns:a16="http://schemas.microsoft.com/office/drawing/2014/main" id="{00000000-0008-0000-6100-0000CE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935" name="TextBox 9934">
          <a:extLst>
            <a:ext uri="{FF2B5EF4-FFF2-40B4-BE49-F238E27FC236}">
              <a16:creationId xmlns:a16="http://schemas.microsoft.com/office/drawing/2014/main" id="{00000000-0008-0000-6100-0000CF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936" name="TextBox 9935">
          <a:extLst>
            <a:ext uri="{FF2B5EF4-FFF2-40B4-BE49-F238E27FC236}">
              <a16:creationId xmlns:a16="http://schemas.microsoft.com/office/drawing/2014/main" id="{00000000-0008-0000-6100-0000D0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937" name="TextBox 9936">
          <a:extLst>
            <a:ext uri="{FF2B5EF4-FFF2-40B4-BE49-F238E27FC236}">
              <a16:creationId xmlns:a16="http://schemas.microsoft.com/office/drawing/2014/main" id="{00000000-0008-0000-6100-0000D1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938" name="TextBox 9937">
          <a:extLst>
            <a:ext uri="{FF2B5EF4-FFF2-40B4-BE49-F238E27FC236}">
              <a16:creationId xmlns:a16="http://schemas.microsoft.com/office/drawing/2014/main" id="{00000000-0008-0000-6100-0000D2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939" name="TextBox 9938">
          <a:extLst>
            <a:ext uri="{FF2B5EF4-FFF2-40B4-BE49-F238E27FC236}">
              <a16:creationId xmlns:a16="http://schemas.microsoft.com/office/drawing/2014/main" id="{00000000-0008-0000-6100-0000D3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940" name="TextBox 9939">
          <a:extLst>
            <a:ext uri="{FF2B5EF4-FFF2-40B4-BE49-F238E27FC236}">
              <a16:creationId xmlns:a16="http://schemas.microsoft.com/office/drawing/2014/main" id="{00000000-0008-0000-6100-0000D4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941" name="TextBox 9940">
          <a:extLst>
            <a:ext uri="{FF2B5EF4-FFF2-40B4-BE49-F238E27FC236}">
              <a16:creationId xmlns:a16="http://schemas.microsoft.com/office/drawing/2014/main" id="{00000000-0008-0000-6100-0000D5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942" name="TextBox 9941">
          <a:extLst>
            <a:ext uri="{FF2B5EF4-FFF2-40B4-BE49-F238E27FC236}">
              <a16:creationId xmlns:a16="http://schemas.microsoft.com/office/drawing/2014/main" id="{00000000-0008-0000-6100-0000D6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943" name="TextBox 9942">
          <a:extLst>
            <a:ext uri="{FF2B5EF4-FFF2-40B4-BE49-F238E27FC236}">
              <a16:creationId xmlns:a16="http://schemas.microsoft.com/office/drawing/2014/main" id="{00000000-0008-0000-6100-0000D7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944" name="TextBox 9943">
          <a:extLst>
            <a:ext uri="{FF2B5EF4-FFF2-40B4-BE49-F238E27FC236}">
              <a16:creationId xmlns:a16="http://schemas.microsoft.com/office/drawing/2014/main" id="{00000000-0008-0000-6100-0000D8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945" name="TextBox 9944">
          <a:extLst>
            <a:ext uri="{FF2B5EF4-FFF2-40B4-BE49-F238E27FC236}">
              <a16:creationId xmlns:a16="http://schemas.microsoft.com/office/drawing/2014/main" id="{00000000-0008-0000-6100-0000D9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946" name="TextBox 9945">
          <a:extLst>
            <a:ext uri="{FF2B5EF4-FFF2-40B4-BE49-F238E27FC236}">
              <a16:creationId xmlns:a16="http://schemas.microsoft.com/office/drawing/2014/main" id="{00000000-0008-0000-6100-0000DA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947" name="TextBox 9946">
          <a:extLst>
            <a:ext uri="{FF2B5EF4-FFF2-40B4-BE49-F238E27FC236}">
              <a16:creationId xmlns:a16="http://schemas.microsoft.com/office/drawing/2014/main" id="{00000000-0008-0000-6100-0000DB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948" name="TextBox 9947">
          <a:extLst>
            <a:ext uri="{FF2B5EF4-FFF2-40B4-BE49-F238E27FC236}">
              <a16:creationId xmlns:a16="http://schemas.microsoft.com/office/drawing/2014/main" id="{00000000-0008-0000-6100-0000DC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949" name="TextBox 9948">
          <a:extLst>
            <a:ext uri="{FF2B5EF4-FFF2-40B4-BE49-F238E27FC236}">
              <a16:creationId xmlns:a16="http://schemas.microsoft.com/office/drawing/2014/main" id="{00000000-0008-0000-6100-0000DD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950" name="TextBox 9949">
          <a:extLst>
            <a:ext uri="{FF2B5EF4-FFF2-40B4-BE49-F238E27FC236}">
              <a16:creationId xmlns:a16="http://schemas.microsoft.com/office/drawing/2014/main" id="{00000000-0008-0000-6100-0000DE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951" name="TextBox 9950">
          <a:extLst>
            <a:ext uri="{FF2B5EF4-FFF2-40B4-BE49-F238E27FC236}">
              <a16:creationId xmlns:a16="http://schemas.microsoft.com/office/drawing/2014/main" id="{00000000-0008-0000-6100-0000DF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952" name="TextBox 9951">
          <a:extLst>
            <a:ext uri="{FF2B5EF4-FFF2-40B4-BE49-F238E27FC236}">
              <a16:creationId xmlns:a16="http://schemas.microsoft.com/office/drawing/2014/main" id="{00000000-0008-0000-6100-0000E0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953" name="TextBox 9952">
          <a:extLst>
            <a:ext uri="{FF2B5EF4-FFF2-40B4-BE49-F238E27FC236}">
              <a16:creationId xmlns:a16="http://schemas.microsoft.com/office/drawing/2014/main" id="{00000000-0008-0000-6100-0000E1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954" name="TextBox 9953">
          <a:extLst>
            <a:ext uri="{FF2B5EF4-FFF2-40B4-BE49-F238E27FC236}">
              <a16:creationId xmlns:a16="http://schemas.microsoft.com/office/drawing/2014/main" id="{00000000-0008-0000-6100-0000E2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955" name="TextBox 9954">
          <a:extLst>
            <a:ext uri="{FF2B5EF4-FFF2-40B4-BE49-F238E27FC236}">
              <a16:creationId xmlns:a16="http://schemas.microsoft.com/office/drawing/2014/main" id="{00000000-0008-0000-6100-0000E3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956" name="TextBox 9955">
          <a:extLst>
            <a:ext uri="{FF2B5EF4-FFF2-40B4-BE49-F238E27FC236}">
              <a16:creationId xmlns:a16="http://schemas.microsoft.com/office/drawing/2014/main" id="{00000000-0008-0000-6100-0000E4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957" name="TextBox 9956">
          <a:extLst>
            <a:ext uri="{FF2B5EF4-FFF2-40B4-BE49-F238E27FC236}">
              <a16:creationId xmlns:a16="http://schemas.microsoft.com/office/drawing/2014/main" id="{00000000-0008-0000-6100-0000E5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958" name="TextBox 9957">
          <a:extLst>
            <a:ext uri="{FF2B5EF4-FFF2-40B4-BE49-F238E27FC236}">
              <a16:creationId xmlns:a16="http://schemas.microsoft.com/office/drawing/2014/main" id="{00000000-0008-0000-6100-0000E6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959" name="TextBox 9958">
          <a:extLst>
            <a:ext uri="{FF2B5EF4-FFF2-40B4-BE49-F238E27FC236}">
              <a16:creationId xmlns:a16="http://schemas.microsoft.com/office/drawing/2014/main" id="{00000000-0008-0000-6100-0000E7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960" name="TextBox 9959">
          <a:extLst>
            <a:ext uri="{FF2B5EF4-FFF2-40B4-BE49-F238E27FC236}">
              <a16:creationId xmlns:a16="http://schemas.microsoft.com/office/drawing/2014/main" id="{00000000-0008-0000-6100-0000E8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961" name="TextBox 9960">
          <a:extLst>
            <a:ext uri="{FF2B5EF4-FFF2-40B4-BE49-F238E27FC236}">
              <a16:creationId xmlns:a16="http://schemas.microsoft.com/office/drawing/2014/main" id="{00000000-0008-0000-6100-0000E9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962" name="TextBox 9961">
          <a:extLst>
            <a:ext uri="{FF2B5EF4-FFF2-40B4-BE49-F238E27FC236}">
              <a16:creationId xmlns:a16="http://schemas.microsoft.com/office/drawing/2014/main" id="{00000000-0008-0000-6100-0000EA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963" name="TextBox 9962">
          <a:extLst>
            <a:ext uri="{FF2B5EF4-FFF2-40B4-BE49-F238E27FC236}">
              <a16:creationId xmlns:a16="http://schemas.microsoft.com/office/drawing/2014/main" id="{00000000-0008-0000-6100-0000EB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964" name="TextBox 9963">
          <a:extLst>
            <a:ext uri="{FF2B5EF4-FFF2-40B4-BE49-F238E27FC236}">
              <a16:creationId xmlns:a16="http://schemas.microsoft.com/office/drawing/2014/main" id="{00000000-0008-0000-6100-0000EC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965" name="TextBox 9964">
          <a:extLst>
            <a:ext uri="{FF2B5EF4-FFF2-40B4-BE49-F238E27FC236}">
              <a16:creationId xmlns:a16="http://schemas.microsoft.com/office/drawing/2014/main" id="{00000000-0008-0000-6100-0000ED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966" name="TextBox 9965">
          <a:extLst>
            <a:ext uri="{FF2B5EF4-FFF2-40B4-BE49-F238E27FC236}">
              <a16:creationId xmlns:a16="http://schemas.microsoft.com/office/drawing/2014/main" id="{00000000-0008-0000-6100-0000EE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967" name="TextBox 9966">
          <a:extLst>
            <a:ext uri="{FF2B5EF4-FFF2-40B4-BE49-F238E27FC236}">
              <a16:creationId xmlns:a16="http://schemas.microsoft.com/office/drawing/2014/main" id="{00000000-0008-0000-6100-0000EF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968" name="TextBox 9967">
          <a:extLst>
            <a:ext uri="{FF2B5EF4-FFF2-40B4-BE49-F238E27FC236}">
              <a16:creationId xmlns:a16="http://schemas.microsoft.com/office/drawing/2014/main" id="{00000000-0008-0000-6100-0000F0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969" name="TextBox 9968">
          <a:extLst>
            <a:ext uri="{FF2B5EF4-FFF2-40B4-BE49-F238E27FC236}">
              <a16:creationId xmlns:a16="http://schemas.microsoft.com/office/drawing/2014/main" id="{00000000-0008-0000-6100-0000F1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970" name="TextBox 9969">
          <a:extLst>
            <a:ext uri="{FF2B5EF4-FFF2-40B4-BE49-F238E27FC236}">
              <a16:creationId xmlns:a16="http://schemas.microsoft.com/office/drawing/2014/main" id="{00000000-0008-0000-6100-0000F2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971" name="TextBox 9970">
          <a:extLst>
            <a:ext uri="{FF2B5EF4-FFF2-40B4-BE49-F238E27FC236}">
              <a16:creationId xmlns:a16="http://schemas.microsoft.com/office/drawing/2014/main" id="{00000000-0008-0000-6100-0000F3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972" name="TextBox 9971">
          <a:extLst>
            <a:ext uri="{FF2B5EF4-FFF2-40B4-BE49-F238E27FC236}">
              <a16:creationId xmlns:a16="http://schemas.microsoft.com/office/drawing/2014/main" id="{00000000-0008-0000-6100-0000F4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973" name="TextBox 9972">
          <a:extLst>
            <a:ext uri="{FF2B5EF4-FFF2-40B4-BE49-F238E27FC236}">
              <a16:creationId xmlns:a16="http://schemas.microsoft.com/office/drawing/2014/main" id="{00000000-0008-0000-6100-0000F5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974" name="TextBox 9973">
          <a:extLst>
            <a:ext uri="{FF2B5EF4-FFF2-40B4-BE49-F238E27FC236}">
              <a16:creationId xmlns:a16="http://schemas.microsoft.com/office/drawing/2014/main" id="{00000000-0008-0000-6100-0000F6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975" name="TextBox 9974">
          <a:extLst>
            <a:ext uri="{FF2B5EF4-FFF2-40B4-BE49-F238E27FC236}">
              <a16:creationId xmlns:a16="http://schemas.microsoft.com/office/drawing/2014/main" id="{00000000-0008-0000-6100-0000F7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976" name="TextBox 9975">
          <a:extLst>
            <a:ext uri="{FF2B5EF4-FFF2-40B4-BE49-F238E27FC236}">
              <a16:creationId xmlns:a16="http://schemas.microsoft.com/office/drawing/2014/main" id="{00000000-0008-0000-6100-0000F8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977" name="TextBox 9976">
          <a:extLst>
            <a:ext uri="{FF2B5EF4-FFF2-40B4-BE49-F238E27FC236}">
              <a16:creationId xmlns:a16="http://schemas.microsoft.com/office/drawing/2014/main" id="{00000000-0008-0000-6100-0000F9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978" name="TextBox 9977">
          <a:extLst>
            <a:ext uri="{FF2B5EF4-FFF2-40B4-BE49-F238E27FC236}">
              <a16:creationId xmlns:a16="http://schemas.microsoft.com/office/drawing/2014/main" id="{00000000-0008-0000-6100-0000FA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979" name="TextBox 9978">
          <a:extLst>
            <a:ext uri="{FF2B5EF4-FFF2-40B4-BE49-F238E27FC236}">
              <a16:creationId xmlns:a16="http://schemas.microsoft.com/office/drawing/2014/main" id="{00000000-0008-0000-6100-0000FB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980" name="TextBox 9979">
          <a:extLst>
            <a:ext uri="{FF2B5EF4-FFF2-40B4-BE49-F238E27FC236}">
              <a16:creationId xmlns:a16="http://schemas.microsoft.com/office/drawing/2014/main" id="{00000000-0008-0000-6100-0000FC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981" name="TextBox 9980">
          <a:extLst>
            <a:ext uri="{FF2B5EF4-FFF2-40B4-BE49-F238E27FC236}">
              <a16:creationId xmlns:a16="http://schemas.microsoft.com/office/drawing/2014/main" id="{00000000-0008-0000-6100-0000FD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982" name="TextBox 9981">
          <a:extLst>
            <a:ext uri="{FF2B5EF4-FFF2-40B4-BE49-F238E27FC236}">
              <a16:creationId xmlns:a16="http://schemas.microsoft.com/office/drawing/2014/main" id="{00000000-0008-0000-6100-0000FE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983" name="TextBox 9982">
          <a:extLst>
            <a:ext uri="{FF2B5EF4-FFF2-40B4-BE49-F238E27FC236}">
              <a16:creationId xmlns:a16="http://schemas.microsoft.com/office/drawing/2014/main" id="{00000000-0008-0000-6100-0000FF26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984" name="TextBox 9983">
          <a:extLst>
            <a:ext uri="{FF2B5EF4-FFF2-40B4-BE49-F238E27FC236}">
              <a16:creationId xmlns:a16="http://schemas.microsoft.com/office/drawing/2014/main" id="{00000000-0008-0000-6100-000000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985" name="TextBox 9984">
          <a:extLst>
            <a:ext uri="{FF2B5EF4-FFF2-40B4-BE49-F238E27FC236}">
              <a16:creationId xmlns:a16="http://schemas.microsoft.com/office/drawing/2014/main" id="{00000000-0008-0000-6100-000001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986" name="TextBox 9985">
          <a:extLst>
            <a:ext uri="{FF2B5EF4-FFF2-40B4-BE49-F238E27FC236}">
              <a16:creationId xmlns:a16="http://schemas.microsoft.com/office/drawing/2014/main" id="{00000000-0008-0000-6100-000002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987" name="TextBox 9986">
          <a:extLst>
            <a:ext uri="{FF2B5EF4-FFF2-40B4-BE49-F238E27FC236}">
              <a16:creationId xmlns:a16="http://schemas.microsoft.com/office/drawing/2014/main" id="{00000000-0008-0000-6100-000003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988" name="TextBox 9987">
          <a:extLst>
            <a:ext uri="{FF2B5EF4-FFF2-40B4-BE49-F238E27FC236}">
              <a16:creationId xmlns:a16="http://schemas.microsoft.com/office/drawing/2014/main" id="{00000000-0008-0000-6100-000004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989" name="TextBox 9988">
          <a:extLst>
            <a:ext uri="{FF2B5EF4-FFF2-40B4-BE49-F238E27FC236}">
              <a16:creationId xmlns:a16="http://schemas.microsoft.com/office/drawing/2014/main" id="{00000000-0008-0000-6100-000005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990" name="TextBox 9989">
          <a:extLst>
            <a:ext uri="{FF2B5EF4-FFF2-40B4-BE49-F238E27FC236}">
              <a16:creationId xmlns:a16="http://schemas.microsoft.com/office/drawing/2014/main" id="{00000000-0008-0000-6100-000006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991" name="TextBox 9990">
          <a:extLst>
            <a:ext uri="{FF2B5EF4-FFF2-40B4-BE49-F238E27FC236}">
              <a16:creationId xmlns:a16="http://schemas.microsoft.com/office/drawing/2014/main" id="{00000000-0008-0000-6100-000007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992" name="TextBox 9991">
          <a:extLst>
            <a:ext uri="{FF2B5EF4-FFF2-40B4-BE49-F238E27FC236}">
              <a16:creationId xmlns:a16="http://schemas.microsoft.com/office/drawing/2014/main" id="{00000000-0008-0000-6100-000008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993" name="TextBox 9992">
          <a:extLst>
            <a:ext uri="{FF2B5EF4-FFF2-40B4-BE49-F238E27FC236}">
              <a16:creationId xmlns:a16="http://schemas.microsoft.com/office/drawing/2014/main" id="{00000000-0008-0000-6100-000009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994" name="TextBox 9993">
          <a:extLst>
            <a:ext uri="{FF2B5EF4-FFF2-40B4-BE49-F238E27FC236}">
              <a16:creationId xmlns:a16="http://schemas.microsoft.com/office/drawing/2014/main" id="{00000000-0008-0000-6100-00000A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995" name="TextBox 9994">
          <a:extLst>
            <a:ext uri="{FF2B5EF4-FFF2-40B4-BE49-F238E27FC236}">
              <a16:creationId xmlns:a16="http://schemas.microsoft.com/office/drawing/2014/main" id="{00000000-0008-0000-6100-00000B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996" name="TextBox 9995">
          <a:extLst>
            <a:ext uri="{FF2B5EF4-FFF2-40B4-BE49-F238E27FC236}">
              <a16:creationId xmlns:a16="http://schemas.microsoft.com/office/drawing/2014/main" id="{00000000-0008-0000-6100-00000C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997" name="TextBox 9996">
          <a:extLst>
            <a:ext uri="{FF2B5EF4-FFF2-40B4-BE49-F238E27FC236}">
              <a16:creationId xmlns:a16="http://schemas.microsoft.com/office/drawing/2014/main" id="{00000000-0008-0000-6100-00000D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998" name="TextBox 9997">
          <a:extLst>
            <a:ext uri="{FF2B5EF4-FFF2-40B4-BE49-F238E27FC236}">
              <a16:creationId xmlns:a16="http://schemas.microsoft.com/office/drawing/2014/main" id="{00000000-0008-0000-6100-00000E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9999" name="TextBox 9998">
          <a:extLst>
            <a:ext uri="{FF2B5EF4-FFF2-40B4-BE49-F238E27FC236}">
              <a16:creationId xmlns:a16="http://schemas.microsoft.com/office/drawing/2014/main" id="{00000000-0008-0000-6100-00000F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000" name="TextBox 9999">
          <a:extLst>
            <a:ext uri="{FF2B5EF4-FFF2-40B4-BE49-F238E27FC236}">
              <a16:creationId xmlns:a16="http://schemas.microsoft.com/office/drawing/2014/main" id="{00000000-0008-0000-6100-000010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001" name="TextBox 10000">
          <a:extLst>
            <a:ext uri="{FF2B5EF4-FFF2-40B4-BE49-F238E27FC236}">
              <a16:creationId xmlns:a16="http://schemas.microsoft.com/office/drawing/2014/main" id="{00000000-0008-0000-6100-000011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002" name="TextBox 10001">
          <a:extLst>
            <a:ext uri="{FF2B5EF4-FFF2-40B4-BE49-F238E27FC236}">
              <a16:creationId xmlns:a16="http://schemas.microsoft.com/office/drawing/2014/main" id="{00000000-0008-0000-6100-000012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003" name="TextBox 10002">
          <a:extLst>
            <a:ext uri="{FF2B5EF4-FFF2-40B4-BE49-F238E27FC236}">
              <a16:creationId xmlns:a16="http://schemas.microsoft.com/office/drawing/2014/main" id="{00000000-0008-0000-6100-000013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004" name="TextBox 10003">
          <a:extLst>
            <a:ext uri="{FF2B5EF4-FFF2-40B4-BE49-F238E27FC236}">
              <a16:creationId xmlns:a16="http://schemas.microsoft.com/office/drawing/2014/main" id="{00000000-0008-0000-6100-000014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005" name="TextBox 10004">
          <a:extLst>
            <a:ext uri="{FF2B5EF4-FFF2-40B4-BE49-F238E27FC236}">
              <a16:creationId xmlns:a16="http://schemas.microsoft.com/office/drawing/2014/main" id="{00000000-0008-0000-6100-000015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006" name="TextBox 10005">
          <a:extLst>
            <a:ext uri="{FF2B5EF4-FFF2-40B4-BE49-F238E27FC236}">
              <a16:creationId xmlns:a16="http://schemas.microsoft.com/office/drawing/2014/main" id="{00000000-0008-0000-6100-000016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007" name="TextBox 10006">
          <a:extLst>
            <a:ext uri="{FF2B5EF4-FFF2-40B4-BE49-F238E27FC236}">
              <a16:creationId xmlns:a16="http://schemas.microsoft.com/office/drawing/2014/main" id="{00000000-0008-0000-6100-000017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008" name="TextBox 10007">
          <a:extLst>
            <a:ext uri="{FF2B5EF4-FFF2-40B4-BE49-F238E27FC236}">
              <a16:creationId xmlns:a16="http://schemas.microsoft.com/office/drawing/2014/main" id="{00000000-0008-0000-6100-000018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009" name="TextBox 10008">
          <a:extLst>
            <a:ext uri="{FF2B5EF4-FFF2-40B4-BE49-F238E27FC236}">
              <a16:creationId xmlns:a16="http://schemas.microsoft.com/office/drawing/2014/main" id="{00000000-0008-0000-6100-000019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010" name="TextBox 10009">
          <a:extLst>
            <a:ext uri="{FF2B5EF4-FFF2-40B4-BE49-F238E27FC236}">
              <a16:creationId xmlns:a16="http://schemas.microsoft.com/office/drawing/2014/main" id="{00000000-0008-0000-6100-00001A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011" name="TextBox 10010">
          <a:extLst>
            <a:ext uri="{FF2B5EF4-FFF2-40B4-BE49-F238E27FC236}">
              <a16:creationId xmlns:a16="http://schemas.microsoft.com/office/drawing/2014/main" id="{00000000-0008-0000-6100-00001B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012" name="TextBox 10011">
          <a:extLst>
            <a:ext uri="{FF2B5EF4-FFF2-40B4-BE49-F238E27FC236}">
              <a16:creationId xmlns:a16="http://schemas.microsoft.com/office/drawing/2014/main" id="{00000000-0008-0000-6100-00001C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013" name="TextBox 10012">
          <a:extLst>
            <a:ext uri="{FF2B5EF4-FFF2-40B4-BE49-F238E27FC236}">
              <a16:creationId xmlns:a16="http://schemas.microsoft.com/office/drawing/2014/main" id="{00000000-0008-0000-6100-00001D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014" name="TextBox 10013">
          <a:extLst>
            <a:ext uri="{FF2B5EF4-FFF2-40B4-BE49-F238E27FC236}">
              <a16:creationId xmlns:a16="http://schemas.microsoft.com/office/drawing/2014/main" id="{00000000-0008-0000-6100-00001E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015" name="TextBox 10014">
          <a:extLst>
            <a:ext uri="{FF2B5EF4-FFF2-40B4-BE49-F238E27FC236}">
              <a16:creationId xmlns:a16="http://schemas.microsoft.com/office/drawing/2014/main" id="{00000000-0008-0000-6100-00001F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016" name="TextBox 10015">
          <a:extLst>
            <a:ext uri="{FF2B5EF4-FFF2-40B4-BE49-F238E27FC236}">
              <a16:creationId xmlns:a16="http://schemas.microsoft.com/office/drawing/2014/main" id="{00000000-0008-0000-6100-000020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017" name="TextBox 10016">
          <a:extLst>
            <a:ext uri="{FF2B5EF4-FFF2-40B4-BE49-F238E27FC236}">
              <a16:creationId xmlns:a16="http://schemas.microsoft.com/office/drawing/2014/main" id="{00000000-0008-0000-6100-000021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018" name="TextBox 10017">
          <a:extLst>
            <a:ext uri="{FF2B5EF4-FFF2-40B4-BE49-F238E27FC236}">
              <a16:creationId xmlns:a16="http://schemas.microsoft.com/office/drawing/2014/main" id="{00000000-0008-0000-6100-000022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019" name="TextBox 10018">
          <a:extLst>
            <a:ext uri="{FF2B5EF4-FFF2-40B4-BE49-F238E27FC236}">
              <a16:creationId xmlns:a16="http://schemas.microsoft.com/office/drawing/2014/main" id="{00000000-0008-0000-6100-000023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020" name="TextBox 10019">
          <a:extLst>
            <a:ext uri="{FF2B5EF4-FFF2-40B4-BE49-F238E27FC236}">
              <a16:creationId xmlns:a16="http://schemas.microsoft.com/office/drawing/2014/main" id="{00000000-0008-0000-6100-000024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021" name="TextBox 10020">
          <a:extLst>
            <a:ext uri="{FF2B5EF4-FFF2-40B4-BE49-F238E27FC236}">
              <a16:creationId xmlns:a16="http://schemas.microsoft.com/office/drawing/2014/main" id="{00000000-0008-0000-6100-000025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022" name="TextBox 10021">
          <a:extLst>
            <a:ext uri="{FF2B5EF4-FFF2-40B4-BE49-F238E27FC236}">
              <a16:creationId xmlns:a16="http://schemas.microsoft.com/office/drawing/2014/main" id="{00000000-0008-0000-6100-000026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023" name="TextBox 10022">
          <a:extLst>
            <a:ext uri="{FF2B5EF4-FFF2-40B4-BE49-F238E27FC236}">
              <a16:creationId xmlns:a16="http://schemas.microsoft.com/office/drawing/2014/main" id="{00000000-0008-0000-6100-000027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024" name="TextBox 10023">
          <a:extLst>
            <a:ext uri="{FF2B5EF4-FFF2-40B4-BE49-F238E27FC236}">
              <a16:creationId xmlns:a16="http://schemas.microsoft.com/office/drawing/2014/main" id="{00000000-0008-0000-6100-000028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025" name="TextBox 10024">
          <a:extLst>
            <a:ext uri="{FF2B5EF4-FFF2-40B4-BE49-F238E27FC236}">
              <a16:creationId xmlns:a16="http://schemas.microsoft.com/office/drawing/2014/main" id="{00000000-0008-0000-6100-000029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026" name="TextBox 10025">
          <a:extLst>
            <a:ext uri="{FF2B5EF4-FFF2-40B4-BE49-F238E27FC236}">
              <a16:creationId xmlns:a16="http://schemas.microsoft.com/office/drawing/2014/main" id="{00000000-0008-0000-6100-00002A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027" name="TextBox 10026">
          <a:extLst>
            <a:ext uri="{FF2B5EF4-FFF2-40B4-BE49-F238E27FC236}">
              <a16:creationId xmlns:a16="http://schemas.microsoft.com/office/drawing/2014/main" id="{00000000-0008-0000-6100-00002B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028" name="TextBox 10027">
          <a:extLst>
            <a:ext uri="{FF2B5EF4-FFF2-40B4-BE49-F238E27FC236}">
              <a16:creationId xmlns:a16="http://schemas.microsoft.com/office/drawing/2014/main" id="{00000000-0008-0000-6100-00002C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029" name="TextBox 10028">
          <a:extLst>
            <a:ext uri="{FF2B5EF4-FFF2-40B4-BE49-F238E27FC236}">
              <a16:creationId xmlns:a16="http://schemas.microsoft.com/office/drawing/2014/main" id="{00000000-0008-0000-6100-00002D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030" name="TextBox 10029">
          <a:extLst>
            <a:ext uri="{FF2B5EF4-FFF2-40B4-BE49-F238E27FC236}">
              <a16:creationId xmlns:a16="http://schemas.microsoft.com/office/drawing/2014/main" id="{00000000-0008-0000-6100-00002E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031" name="TextBox 10030">
          <a:extLst>
            <a:ext uri="{FF2B5EF4-FFF2-40B4-BE49-F238E27FC236}">
              <a16:creationId xmlns:a16="http://schemas.microsoft.com/office/drawing/2014/main" id="{00000000-0008-0000-6100-00002F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032" name="TextBox 10031">
          <a:extLst>
            <a:ext uri="{FF2B5EF4-FFF2-40B4-BE49-F238E27FC236}">
              <a16:creationId xmlns:a16="http://schemas.microsoft.com/office/drawing/2014/main" id="{00000000-0008-0000-6100-000030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033" name="TextBox 10032">
          <a:extLst>
            <a:ext uri="{FF2B5EF4-FFF2-40B4-BE49-F238E27FC236}">
              <a16:creationId xmlns:a16="http://schemas.microsoft.com/office/drawing/2014/main" id="{00000000-0008-0000-6100-000031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034" name="TextBox 10033">
          <a:extLst>
            <a:ext uri="{FF2B5EF4-FFF2-40B4-BE49-F238E27FC236}">
              <a16:creationId xmlns:a16="http://schemas.microsoft.com/office/drawing/2014/main" id="{00000000-0008-0000-6100-000032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035" name="TextBox 10034">
          <a:extLst>
            <a:ext uri="{FF2B5EF4-FFF2-40B4-BE49-F238E27FC236}">
              <a16:creationId xmlns:a16="http://schemas.microsoft.com/office/drawing/2014/main" id="{00000000-0008-0000-6100-000033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036" name="TextBox 10035">
          <a:extLst>
            <a:ext uri="{FF2B5EF4-FFF2-40B4-BE49-F238E27FC236}">
              <a16:creationId xmlns:a16="http://schemas.microsoft.com/office/drawing/2014/main" id="{00000000-0008-0000-6100-000034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037" name="TextBox 10036">
          <a:extLst>
            <a:ext uri="{FF2B5EF4-FFF2-40B4-BE49-F238E27FC236}">
              <a16:creationId xmlns:a16="http://schemas.microsoft.com/office/drawing/2014/main" id="{00000000-0008-0000-6100-000035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038" name="TextBox 10037">
          <a:extLst>
            <a:ext uri="{FF2B5EF4-FFF2-40B4-BE49-F238E27FC236}">
              <a16:creationId xmlns:a16="http://schemas.microsoft.com/office/drawing/2014/main" id="{00000000-0008-0000-6100-00003627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039" name="TextBox 10038">
          <a:extLst>
            <a:ext uri="{FF2B5EF4-FFF2-40B4-BE49-F238E27FC236}">
              <a16:creationId xmlns:a16="http://schemas.microsoft.com/office/drawing/2014/main" id="{00000000-0008-0000-6100-00003727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040" name="TextBox 10039">
          <a:extLst>
            <a:ext uri="{FF2B5EF4-FFF2-40B4-BE49-F238E27FC236}">
              <a16:creationId xmlns:a16="http://schemas.microsoft.com/office/drawing/2014/main" id="{00000000-0008-0000-6100-00003827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041" name="TextBox 10040">
          <a:extLst>
            <a:ext uri="{FF2B5EF4-FFF2-40B4-BE49-F238E27FC236}">
              <a16:creationId xmlns:a16="http://schemas.microsoft.com/office/drawing/2014/main" id="{00000000-0008-0000-6100-00003927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042" name="TextBox 10041">
          <a:extLst>
            <a:ext uri="{FF2B5EF4-FFF2-40B4-BE49-F238E27FC236}">
              <a16:creationId xmlns:a16="http://schemas.microsoft.com/office/drawing/2014/main" id="{00000000-0008-0000-6100-00003A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043" name="TextBox 10042">
          <a:extLst>
            <a:ext uri="{FF2B5EF4-FFF2-40B4-BE49-F238E27FC236}">
              <a16:creationId xmlns:a16="http://schemas.microsoft.com/office/drawing/2014/main" id="{00000000-0008-0000-6100-00003B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044" name="TextBox 10043">
          <a:extLst>
            <a:ext uri="{FF2B5EF4-FFF2-40B4-BE49-F238E27FC236}">
              <a16:creationId xmlns:a16="http://schemas.microsoft.com/office/drawing/2014/main" id="{00000000-0008-0000-6100-00003C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045" name="TextBox 10044">
          <a:extLst>
            <a:ext uri="{FF2B5EF4-FFF2-40B4-BE49-F238E27FC236}">
              <a16:creationId xmlns:a16="http://schemas.microsoft.com/office/drawing/2014/main" id="{00000000-0008-0000-6100-00003D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046" name="TextBox 10045">
          <a:extLst>
            <a:ext uri="{FF2B5EF4-FFF2-40B4-BE49-F238E27FC236}">
              <a16:creationId xmlns:a16="http://schemas.microsoft.com/office/drawing/2014/main" id="{00000000-0008-0000-6100-00003E27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047" name="TextBox 10046">
          <a:extLst>
            <a:ext uri="{FF2B5EF4-FFF2-40B4-BE49-F238E27FC236}">
              <a16:creationId xmlns:a16="http://schemas.microsoft.com/office/drawing/2014/main" id="{00000000-0008-0000-6100-00003F27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048" name="TextBox 10047">
          <a:extLst>
            <a:ext uri="{FF2B5EF4-FFF2-40B4-BE49-F238E27FC236}">
              <a16:creationId xmlns:a16="http://schemas.microsoft.com/office/drawing/2014/main" id="{00000000-0008-0000-6100-00004027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049" name="TextBox 10048">
          <a:extLst>
            <a:ext uri="{FF2B5EF4-FFF2-40B4-BE49-F238E27FC236}">
              <a16:creationId xmlns:a16="http://schemas.microsoft.com/office/drawing/2014/main" id="{00000000-0008-0000-6100-00004127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050" name="TextBox 10049">
          <a:extLst>
            <a:ext uri="{FF2B5EF4-FFF2-40B4-BE49-F238E27FC236}">
              <a16:creationId xmlns:a16="http://schemas.microsoft.com/office/drawing/2014/main" id="{00000000-0008-0000-6100-000042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051" name="TextBox 10050">
          <a:extLst>
            <a:ext uri="{FF2B5EF4-FFF2-40B4-BE49-F238E27FC236}">
              <a16:creationId xmlns:a16="http://schemas.microsoft.com/office/drawing/2014/main" id="{00000000-0008-0000-6100-000043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052" name="TextBox 10051">
          <a:extLst>
            <a:ext uri="{FF2B5EF4-FFF2-40B4-BE49-F238E27FC236}">
              <a16:creationId xmlns:a16="http://schemas.microsoft.com/office/drawing/2014/main" id="{00000000-0008-0000-6100-000044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053" name="TextBox 10052">
          <a:extLst>
            <a:ext uri="{FF2B5EF4-FFF2-40B4-BE49-F238E27FC236}">
              <a16:creationId xmlns:a16="http://schemas.microsoft.com/office/drawing/2014/main" id="{00000000-0008-0000-6100-000045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054" name="TextBox 10053">
          <a:extLst>
            <a:ext uri="{FF2B5EF4-FFF2-40B4-BE49-F238E27FC236}">
              <a16:creationId xmlns:a16="http://schemas.microsoft.com/office/drawing/2014/main" id="{00000000-0008-0000-6100-000046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055" name="TextBox 10054">
          <a:extLst>
            <a:ext uri="{FF2B5EF4-FFF2-40B4-BE49-F238E27FC236}">
              <a16:creationId xmlns:a16="http://schemas.microsoft.com/office/drawing/2014/main" id="{00000000-0008-0000-6100-000047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056" name="TextBox 10055">
          <a:extLst>
            <a:ext uri="{FF2B5EF4-FFF2-40B4-BE49-F238E27FC236}">
              <a16:creationId xmlns:a16="http://schemas.microsoft.com/office/drawing/2014/main" id="{00000000-0008-0000-6100-000048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057" name="TextBox 10056">
          <a:extLst>
            <a:ext uri="{FF2B5EF4-FFF2-40B4-BE49-F238E27FC236}">
              <a16:creationId xmlns:a16="http://schemas.microsoft.com/office/drawing/2014/main" id="{00000000-0008-0000-6100-000049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058" name="TextBox 10057">
          <a:extLst>
            <a:ext uri="{FF2B5EF4-FFF2-40B4-BE49-F238E27FC236}">
              <a16:creationId xmlns:a16="http://schemas.microsoft.com/office/drawing/2014/main" id="{00000000-0008-0000-6100-00004A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059" name="TextBox 10058">
          <a:extLst>
            <a:ext uri="{FF2B5EF4-FFF2-40B4-BE49-F238E27FC236}">
              <a16:creationId xmlns:a16="http://schemas.microsoft.com/office/drawing/2014/main" id="{00000000-0008-0000-6100-00004B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060" name="TextBox 10059">
          <a:extLst>
            <a:ext uri="{FF2B5EF4-FFF2-40B4-BE49-F238E27FC236}">
              <a16:creationId xmlns:a16="http://schemas.microsoft.com/office/drawing/2014/main" id="{00000000-0008-0000-6100-00004C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061" name="TextBox 10060">
          <a:extLst>
            <a:ext uri="{FF2B5EF4-FFF2-40B4-BE49-F238E27FC236}">
              <a16:creationId xmlns:a16="http://schemas.microsoft.com/office/drawing/2014/main" id="{00000000-0008-0000-6100-00004D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062" name="TextBox 10061">
          <a:extLst>
            <a:ext uri="{FF2B5EF4-FFF2-40B4-BE49-F238E27FC236}">
              <a16:creationId xmlns:a16="http://schemas.microsoft.com/office/drawing/2014/main" id="{00000000-0008-0000-6100-00004E27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063" name="TextBox 10062">
          <a:extLst>
            <a:ext uri="{FF2B5EF4-FFF2-40B4-BE49-F238E27FC236}">
              <a16:creationId xmlns:a16="http://schemas.microsoft.com/office/drawing/2014/main" id="{00000000-0008-0000-6100-00004F27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064" name="TextBox 10063">
          <a:extLst>
            <a:ext uri="{FF2B5EF4-FFF2-40B4-BE49-F238E27FC236}">
              <a16:creationId xmlns:a16="http://schemas.microsoft.com/office/drawing/2014/main" id="{00000000-0008-0000-6100-00005027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065" name="TextBox 10064">
          <a:extLst>
            <a:ext uri="{FF2B5EF4-FFF2-40B4-BE49-F238E27FC236}">
              <a16:creationId xmlns:a16="http://schemas.microsoft.com/office/drawing/2014/main" id="{00000000-0008-0000-6100-00005127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066" name="TextBox 10065">
          <a:extLst>
            <a:ext uri="{FF2B5EF4-FFF2-40B4-BE49-F238E27FC236}">
              <a16:creationId xmlns:a16="http://schemas.microsoft.com/office/drawing/2014/main" id="{00000000-0008-0000-6100-00005227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067" name="TextBox 10066">
          <a:extLst>
            <a:ext uri="{FF2B5EF4-FFF2-40B4-BE49-F238E27FC236}">
              <a16:creationId xmlns:a16="http://schemas.microsoft.com/office/drawing/2014/main" id="{00000000-0008-0000-6100-00005327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068" name="TextBox 10067">
          <a:extLst>
            <a:ext uri="{FF2B5EF4-FFF2-40B4-BE49-F238E27FC236}">
              <a16:creationId xmlns:a16="http://schemas.microsoft.com/office/drawing/2014/main" id="{00000000-0008-0000-6100-00005427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069" name="TextBox 10068">
          <a:extLst>
            <a:ext uri="{FF2B5EF4-FFF2-40B4-BE49-F238E27FC236}">
              <a16:creationId xmlns:a16="http://schemas.microsoft.com/office/drawing/2014/main" id="{00000000-0008-0000-6100-00005527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070" name="TextBox 10069">
          <a:extLst>
            <a:ext uri="{FF2B5EF4-FFF2-40B4-BE49-F238E27FC236}">
              <a16:creationId xmlns:a16="http://schemas.microsoft.com/office/drawing/2014/main" id="{00000000-0008-0000-6100-00005627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071" name="TextBox 10070">
          <a:extLst>
            <a:ext uri="{FF2B5EF4-FFF2-40B4-BE49-F238E27FC236}">
              <a16:creationId xmlns:a16="http://schemas.microsoft.com/office/drawing/2014/main" id="{00000000-0008-0000-6100-00005727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072" name="TextBox 10071">
          <a:extLst>
            <a:ext uri="{FF2B5EF4-FFF2-40B4-BE49-F238E27FC236}">
              <a16:creationId xmlns:a16="http://schemas.microsoft.com/office/drawing/2014/main" id="{00000000-0008-0000-6100-00005827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073" name="TextBox 10072">
          <a:extLst>
            <a:ext uri="{FF2B5EF4-FFF2-40B4-BE49-F238E27FC236}">
              <a16:creationId xmlns:a16="http://schemas.microsoft.com/office/drawing/2014/main" id="{00000000-0008-0000-6100-00005927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074" name="TextBox 10073">
          <a:extLst>
            <a:ext uri="{FF2B5EF4-FFF2-40B4-BE49-F238E27FC236}">
              <a16:creationId xmlns:a16="http://schemas.microsoft.com/office/drawing/2014/main" id="{00000000-0008-0000-6100-00005A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075" name="TextBox 10074">
          <a:extLst>
            <a:ext uri="{FF2B5EF4-FFF2-40B4-BE49-F238E27FC236}">
              <a16:creationId xmlns:a16="http://schemas.microsoft.com/office/drawing/2014/main" id="{00000000-0008-0000-6100-00005B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076" name="TextBox 10075">
          <a:extLst>
            <a:ext uri="{FF2B5EF4-FFF2-40B4-BE49-F238E27FC236}">
              <a16:creationId xmlns:a16="http://schemas.microsoft.com/office/drawing/2014/main" id="{00000000-0008-0000-6100-00005C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077" name="TextBox 10076">
          <a:extLst>
            <a:ext uri="{FF2B5EF4-FFF2-40B4-BE49-F238E27FC236}">
              <a16:creationId xmlns:a16="http://schemas.microsoft.com/office/drawing/2014/main" id="{00000000-0008-0000-6100-00005D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078" name="TextBox 10077">
          <a:extLst>
            <a:ext uri="{FF2B5EF4-FFF2-40B4-BE49-F238E27FC236}">
              <a16:creationId xmlns:a16="http://schemas.microsoft.com/office/drawing/2014/main" id="{00000000-0008-0000-6100-00005E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079" name="TextBox 10078">
          <a:extLst>
            <a:ext uri="{FF2B5EF4-FFF2-40B4-BE49-F238E27FC236}">
              <a16:creationId xmlns:a16="http://schemas.microsoft.com/office/drawing/2014/main" id="{00000000-0008-0000-6100-00005F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080" name="TextBox 10079">
          <a:extLst>
            <a:ext uri="{FF2B5EF4-FFF2-40B4-BE49-F238E27FC236}">
              <a16:creationId xmlns:a16="http://schemas.microsoft.com/office/drawing/2014/main" id="{00000000-0008-0000-6100-000060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081" name="TextBox 10080">
          <a:extLst>
            <a:ext uri="{FF2B5EF4-FFF2-40B4-BE49-F238E27FC236}">
              <a16:creationId xmlns:a16="http://schemas.microsoft.com/office/drawing/2014/main" id="{00000000-0008-0000-6100-000061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082" name="TextBox 10081">
          <a:extLst>
            <a:ext uri="{FF2B5EF4-FFF2-40B4-BE49-F238E27FC236}">
              <a16:creationId xmlns:a16="http://schemas.microsoft.com/office/drawing/2014/main" id="{00000000-0008-0000-6100-000062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083" name="TextBox 10082">
          <a:extLst>
            <a:ext uri="{FF2B5EF4-FFF2-40B4-BE49-F238E27FC236}">
              <a16:creationId xmlns:a16="http://schemas.microsoft.com/office/drawing/2014/main" id="{00000000-0008-0000-6100-000063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084" name="TextBox 10083">
          <a:extLst>
            <a:ext uri="{FF2B5EF4-FFF2-40B4-BE49-F238E27FC236}">
              <a16:creationId xmlns:a16="http://schemas.microsoft.com/office/drawing/2014/main" id="{00000000-0008-0000-6100-000064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085" name="TextBox 10084">
          <a:extLst>
            <a:ext uri="{FF2B5EF4-FFF2-40B4-BE49-F238E27FC236}">
              <a16:creationId xmlns:a16="http://schemas.microsoft.com/office/drawing/2014/main" id="{00000000-0008-0000-6100-000065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086" name="TextBox 10085">
          <a:extLst>
            <a:ext uri="{FF2B5EF4-FFF2-40B4-BE49-F238E27FC236}">
              <a16:creationId xmlns:a16="http://schemas.microsoft.com/office/drawing/2014/main" id="{00000000-0008-0000-6100-000066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087" name="TextBox 10086">
          <a:extLst>
            <a:ext uri="{FF2B5EF4-FFF2-40B4-BE49-F238E27FC236}">
              <a16:creationId xmlns:a16="http://schemas.microsoft.com/office/drawing/2014/main" id="{00000000-0008-0000-6100-000067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088" name="TextBox 10087">
          <a:extLst>
            <a:ext uri="{FF2B5EF4-FFF2-40B4-BE49-F238E27FC236}">
              <a16:creationId xmlns:a16="http://schemas.microsoft.com/office/drawing/2014/main" id="{00000000-0008-0000-6100-000068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089" name="TextBox 10088">
          <a:extLst>
            <a:ext uri="{FF2B5EF4-FFF2-40B4-BE49-F238E27FC236}">
              <a16:creationId xmlns:a16="http://schemas.microsoft.com/office/drawing/2014/main" id="{00000000-0008-0000-6100-000069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090" name="TextBox 10089">
          <a:extLst>
            <a:ext uri="{FF2B5EF4-FFF2-40B4-BE49-F238E27FC236}">
              <a16:creationId xmlns:a16="http://schemas.microsoft.com/office/drawing/2014/main" id="{00000000-0008-0000-6100-00006A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091" name="TextBox 10090">
          <a:extLst>
            <a:ext uri="{FF2B5EF4-FFF2-40B4-BE49-F238E27FC236}">
              <a16:creationId xmlns:a16="http://schemas.microsoft.com/office/drawing/2014/main" id="{00000000-0008-0000-6100-00006B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092" name="TextBox 10091">
          <a:extLst>
            <a:ext uri="{FF2B5EF4-FFF2-40B4-BE49-F238E27FC236}">
              <a16:creationId xmlns:a16="http://schemas.microsoft.com/office/drawing/2014/main" id="{00000000-0008-0000-6100-00006C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093" name="TextBox 10092">
          <a:extLst>
            <a:ext uri="{FF2B5EF4-FFF2-40B4-BE49-F238E27FC236}">
              <a16:creationId xmlns:a16="http://schemas.microsoft.com/office/drawing/2014/main" id="{00000000-0008-0000-6100-00006D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094" name="TextBox 10093">
          <a:extLst>
            <a:ext uri="{FF2B5EF4-FFF2-40B4-BE49-F238E27FC236}">
              <a16:creationId xmlns:a16="http://schemas.microsoft.com/office/drawing/2014/main" id="{00000000-0008-0000-6100-00006E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095" name="TextBox 10094">
          <a:extLst>
            <a:ext uri="{FF2B5EF4-FFF2-40B4-BE49-F238E27FC236}">
              <a16:creationId xmlns:a16="http://schemas.microsoft.com/office/drawing/2014/main" id="{00000000-0008-0000-6100-00006F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096" name="TextBox 10095">
          <a:extLst>
            <a:ext uri="{FF2B5EF4-FFF2-40B4-BE49-F238E27FC236}">
              <a16:creationId xmlns:a16="http://schemas.microsoft.com/office/drawing/2014/main" id="{00000000-0008-0000-6100-000070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097" name="TextBox 10096">
          <a:extLst>
            <a:ext uri="{FF2B5EF4-FFF2-40B4-BE49-F238E27FC236}">
              <a16:creationId xmlns:a16="http://schemas.microsoft.com/office/drawing/2014/main" id="{00000000-0008-0000-6100-000071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098" name="TextBox 10097">
          <a:extLst>
            <a:ext uri="{FF2B5EF4-FFF2-40B4-BE49-F238E27FC236}">
              <a16:creationId xmlns:a16="http://schemas.microsoft.com/office/drawing/2014/main" id="{00000000-0008-0000-6100-000072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099" name="TextBox 10098">
          <a:extLst>
            <a:ext uri="{FF2B5EF4-FFF2-40B4-BE49-F238E27FC236}">
              <a16:creationId xmlns:a16="http://schemas.microsoft.com/office/drawing/2014/main" id="{00000000-0008-0000-6100-000073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100" name="TextBox 10099">
          <a:extLst>
            <a:ext uri="{FF2B5EF4-FFF2-40B4-BE49-F238E27FC236}">
              <a16:creationId xmlns:a16="http://schemas.microsoft.com/office/drawing/2014/main" id="{00000000-0008-0000-6100-000074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101" name="TextBox 10100">
          <a:extLst>
            <a:ext uri="{FF2B5EF4-FFF2-40B4-BE49-F238E27FC236}">
              <a16:creationId xmlns:a16="http://schemas.microsoft.com/office/drawing/2014/main" id="{00000000-0008-0000-6100-000075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102" name="TextBox 10101">
          <a:extLst>
            <a:ext uri="{FF2B5EF4-FFF2-40B4-BE49-F238E27FC236}">
              <a16:creationId xmlns:a16="http://schemas.microsoft.com/office/drawing/2014/main" id="{00000000-0008-0000-6100-000076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103" name="TextBox 10102">
          <a:extLst>
            <a:ext uri="{FF2B5EF4-FFF2-40B4-BE49-F238E27FC236}">
              <a16:creationId xmlns:a16="http://schemas.microsoft.com/office/drawing/2014/main" id="{00000000-0008-0000-6100-000077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104" name="TextBox 10103">
          <a:extLst>
            <a:ext uri="{FF2B5EF4-FFF2-40B4-BE49-F238E27FC236}">
              <a16:creationId xmlns:a16="http://schemas.microsoft.com/office/drawing/2014/main" id="{00000000-0008-0000-6100-000078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105" name="TextBox 10104">
          <a:extLst>
            <a:ext uri="{FF2B5EF4-FFF2-40B4-BE49-F238E27FC236}">
              <a16:creationId xmlns:a16="http://schemas.microsoft.com/office/drawing/2014/main" id="{00000000-0008-0000-6100-000079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106" name="TextBox 10105">
          <a:extLst>
            <a:ext uri="{FF2B5EF4-FFF2-40B4-BE49-F238E27FC236}">
              <a16:creationId xmlns:a16="http://schemas.microsoft.com/office/drawing/2014/main" id="{00000000-0008-0000-6100-00007A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107" name="TextBox 10106">
          <a:extLst>
            <a:ext uri="{FF2B5EF4-FFF2-40B4-BE49-F238E27FC236}">
              <a16:creationId xmlns:a16="http://schemas.microsoft.com/office/drawing/2014/main" id="{00000000-0008-0000-6100-00007B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108" name="TextBox 10107">
          <a:extLst>
            <a:ext uri="{FF2B5EF4-FFF2-40B4-BE49-F238E27FC236}">
              <a16:creationId xmlns:a16="http://schemas.microsoft.com/office/drawing/2014/main" id="{00000000-0008-0000-6100-00007C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109" name="TextBox 10108">
          <a:extLst>
            <a:ext uri="{FF2B5EF4-FFF2-40B4-BE49-F238E27FC236}">
              <a16:creationId xmlns:a16="http://schemas.microsoft.com/office/drawing/2014/main" id="{00000000-0008-0000-6100-00007D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110" name="TextBox 10109">
          <a:extLst>
            <a:ext uri="{FF2B5EF4-FFF2-40B4-BE49-F238E27FC236}">
              <a16:creationId xmlns:a16="http://schemas.microsoft.com/office/drawing/2014/main" id="{00000000-0008-0000-6100-00007E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111" name="TextBox 10110">
          <a:extLst>
            <a:ext uri="{FF2B5EF4-FFF2-40B4-BE49-F238E27FC236}">
              <a16:creationId xmlns:a16="http://schemas.microsoft.com/office/drawing/2014/main" id="{00000000-0008-0000-6100-00007F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112" name="TextBox 10111">
          <a:extLst>
            <a:ext uri="{FF2B5EF4-FFF2-40B4-BE49-F238E27FC236}">
              <a16:creationId xmlns:a16="http://schemas.microsoft.com/office/drawing/2014/main" id="{00000000-0008-0000-6100-000080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113" name="TextBox 10112">
          <a:extLst>
            <a:ext uri="{FF2B5EF4-FFF2-40B4-BE49-F238E27FC236}">
              <a16:creationId xmlns:a16="http://schemas.microsoft.com/office/drawing/2014/main" id="{00000000-0008-0000-6100-000081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114" name="TextBox 10113">
          <a:extLst>
            <a:ext uri="{FF2B5EF4-FFF2-40B4-BE49-F238E27FC236}">
              <a16:creationId xmlns:a16="http://schemas.microsoft.com/office/drawing/2014/main" id="{00000000-0008-0000-6100-000082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115" name="TextBox 10114">
          <a:extLst>
            <a:ext uri="{FF2B5EF4-FFF2-40B4-BE49-F238E27FC236}">
              <a16:creationId xmlns:a16="http://schemas.microsoft.com/office/drawing/2014/main" id="{00000000-0008-0000-6100-000083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116" name="TextBox 10115">
          <a:extLst>
            <a:ext uri="{FF2B5EF4-FFF2-40B4-BE49-F238E27FC236}">
              <a16:creationId xmlns:a16="http://schemas.microsoft.com/office/drawing/2014/main" id="{00000000-0008-0000-6100-000084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117" name="TextBox 10116">
          <a:extLst>
            <a:ext uri="{FF2B5EF4-FFF2-40B4-BE49-F238E27FC236}">
              <a16:creationId xmlns:a16="http://schemas.microsoft.com/office/drawing/2014/main" id="{00000000-0008-0000-6100-000085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118" name="TextBox 10117">
          <a:extLst>
            <a:ext uri="{FF2B5EF4-FFF2-40B4-BE49-F238E27FC236}">
              <a16:creationId xmlns:a16="http://schemas.microsoft.com/office/drawing/2014/main" id="{00000000-0008-0000-6100-000086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119" name="TextBox 10118">
          <a:extLst>
            <a:ext uri="{FF2B5EF4-FFF2-40B4-BE49-F238E27FC236}">
              <a16:creationId xmlns:a16="http://schemas.microsoft.com/office/drawing/2014/main" id="{00000000-0008-0000-6100-000087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120" name="TextBox 10119">
          <a:extLst>
            <a:ext uri="{FF2B5EF4-FFF2-40B4-BE49-F238E27FC236}">
              <a16:creationId xmlns:a16="http://schemas.microsoft.com/office/drawing/2014/main" id="{00000000-0008-0000-6100-000088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121" name="TextBox 10120">
          <a:extLst>
            <a:ext uri="{FF2B5EF4-FFF2-40B4-BE49-F238E27FC236}">
              <a16:creationId xmlns:a16="http://schemas.microsoft.com/office/drawing/2014/main" id="{00000000-0008-0000-6100-000089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122" name="TextBox 10121">
          <a:extLst>
            <a:ext uri="{FF2B5EF4-FFF2-40B4-BE49-F238E27FC236}">
              <a16:creationId xmlns:a16="http://schemas.microsoft.com/office/drawing/2014/main" id="{00000000-0008-0000-6100-00008A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123" name="TextBox 10122">
          <a:extLst>
            <a:ext uri="{FF2B5EF4-FFF2-40B4-BE49-F238E27FC236}">
              <a16:creationId xmlns:a16="http://schemas.microsoft.com/office/drawing/2014/main" id="{00000000-0008-0000-6100-00008B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124" name="TextBox 10123">
          <a:extLst>
            <a:ext uri="{FF2B5EF4-FFF2-40B4-BE49-F238E27FC236}">
              <a16:creationId xmlns:a16="http://schemas.microsoft.com/office/drawing/2014/main" id="{00000000-0008-0000-6100-00008C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125" name="TextBox 10124">
          <a:extLst>
            <a:ext uri="{FF2B5EF4-FFF2-40B4-BE49-F238E27FC236}">
              <a16:creationId xmlns:a16="http://schemas.microsoft.com/office/drawing/2014/main" id="{00000000-0008-0000-6100-00008D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126" name="TextBox 10125">
          <a:extLst>
            <a:ext uri="{FF2B5EF4-FFF2-40B4-BE49-F238E27FC236}">
              <a16:creationId xmlns:a16="http://schemas.microsoft.com/office/drawing/2014/main" id="{00000000-0008-0000-6100-00008E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127" name="TextBox 10126">
          <a:extLst>
            <a:ext uri="{FF2B5EF4-FFF2-40B4-BE49-F238E27FC236}">
              <a16:creationId xmlns:a16="http://schemas.microsoft.com/office/drawing/2014/main" id="{00000000-0008-0000-6100-00008F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128" name="TextBox 10127">
          <a:extLst>
            <a:ext uri="{FF2B5EF4-FFF2-40B4-BE49-F238E27FC236}">
              <a16:creationId xmlns:a16="http://schemas.microsoft.com/office/drawing/2014/main" id="{00000000-0008-0000-6100-000090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129" name="TextBox 10128">
          <a:extLst>
            <a:ext uri="{FF2B5EF4-FFF2-40B4-BE49-F238E27FC236}">
              <a16:creationId xmlns:a16="http://schemas.microsoft.com/office/drawing/2014/main" id="{00000000-0008-0000-6100-000091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130" name="TextBox 10129">
          <a:extLst>
            <a:ext uri="{FF2B5EF4-FFF2-40B4-BE49-F238E27FC236}">
              <a16:creationId xmlns:a16="http://schemas.microsoft.com/office/drawing/2014/main" id="{00000000-0008-0000-6100-000092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131" name="TextBox 10130">
          <a:extLst>
            <a:ext uri="{FF2B5EF4-FFF2-40B4-BE49-F238E27FC236}">
              <a16:creationId xmlns:a16="http://schemas.microsoft.com/office/drawing/2014/main" id="{00000000-0008-0000-6100-000093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132" name="TextBox 10131">
          <a:extLst>
            <a:ext uri="{FF2B5EF4-FFF2-40B4-BE49-F238E27FC236}">
              <a16:creationId xmlns:a16="http://schemas.microsoft.com/office/drawing/2014/main" id="{00000000-0008-0000-6100-000094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133" name="TextBox 10132">
          <a:extLst>
            <a:ext uri="{FF2B5EF4-FFF2-40B4-BE49-F238E27FC236}">
              <a16:creationId xmlns:a16="http://schemas.microsoft.com/office/drawing/2014/main" id="{00000000-0008-0000-6100-000095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134" name="TextBox 10133">
          <a:extLst>
            <a:ext uri="{FF2B5EF4-FFF2-40B4-BE49-F238E27FC236}">
              <a16:creationId xmlns:a16="http://schemas.microsoft.com/office/drawing/2014/main" id="{00000000-0008-0000-6100-000096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135" name="TextBox 10134">
          <a:extLst>
            <a:ext uri="{FF2B5EF4-FFF2-40B4-BE49-F238E27FC236}">
              <a16:creationId xmlns:a16="http://schemas.microsoft.com/office/drawing/2014/main" id="{00000000-0008-0000-6100-000097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136" name="TextBox 10135">
          <a:extLst>
            <a:ext uri="{FF2B5EF4-FFF2-40B4-BE49-F238E27FC236}">
              <a16:creationId xmlns:a16="http://schemas.microsoft.com/office/drawing/2014/main" id="{00000000-0008-0000-6100-000098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137" name="TextBox 10136">
          <a:extLst>
            <a:ext uri="{FF2B5EF4-FFF2-40B4-BE49-F238E27FC236}">
              <a16:creationId xmlns:a16="http://schemas.microsoft.com/office/drawing/2014/main" id="{00000000-0008-0000-6100-000099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138" name="TextBox 10137">
          <a:extLst>
            <a:ext uri="{FF2B5EF4-FFF2-40B4-BE49-F238E27FC236}">
              <a16:creationId xmlns:a16="http://schemas.microsoft.com/office/drawing/2014/main" id="{00000000-0008-0000-6100-00009A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139" name="TextBox 10138">
          <a:extLst>
            <a:ext uri="{FF2B5EF4-FFF2-40B4-BE49-F238E27FC236}">
              <a16:creationId xmlns:a16="http://schemas.microsoft.com/office/drawing/2014/main" id="{00000000-0008-0000-6100-00009B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140" name="TextBox 10139">
          <a:extLst>
            <a:ext uri="{FF2B5EF4-FFF2-40B4-BE49-F238E27FC236}">
              <a16:creationId xmlns:a16="http://schemas.microsoft.com/office/drawing/2014/main" id="{00000000-0008-0000-6100-00009C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141" name="TextBox 10140">
          <a:extLst>
            <a:ext uri="{FF2B5EF4-FFF2-40B4-BE49-F238E27FC236}">
              <a16:creationId xmlns:a16="http://schemas.microsoft.com/office/drawing/2014/main" id="{00000000-0008-0000-6100-00009D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142" name="TextBox 10141">
          <a:extLst>
            <a:ext uri="{FF2B5EF4-FFF2-40B4-BE49-F238E27FC236}">
              <a16:creationId xmlns:a16="http://schemas.microsoft.com/office/drawing/2014/main" id="{00000000-0008-0000-6100-00009E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143" name="TextBox 10142">
          <a:extLst>
            <a:ext uri="{FF2B5EF4-FFF2-40B4-BE49-F238E27FC236}">
              <a16:creationId xmlns:a16="http://schemas.microsoft.com/office/drawing/2014/main" id="{00000000-0008-0000-6100-00009F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144" name="TextBox 10143">
          <a:extLst>
            <a:ext uri="{FF2B5EF4-FFF2-40B4-BE49-F238E27FC236}">
              <a16:creationId xmlns:a16="http://schemas.microsoft.com/office/drawing/2014/main" id="{00000000-0008-0000-6100-0000A0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145" name="TextBox 10144">
          <a:extLst>
            <a:ext uri="{FF2B5EF4-FFF2-40B4-BE49-F238E27FC236}">
              <a16:creationId xmlns:a16="http://schemas.microsoft.com/office/drawing/2014/main" id="{00000000-0008-0000-6100-0000A1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85</xdr:row>
      <xdr:rowOff>0</xdr:rowOff>
    </xdr:from>
    <xdr:ext cx="914400" cy="264560"/>
    <xdr:sp macro="" textlink="">
      <xdr:nvSpPr>
        <xdr:cNvPr id="10146" name="TextBox 10145">
          <a:extLst>
            <a:ext uri="{FF2B5EF4-FFF2-40B4-BE49-F238E27FC236}">
              <a16:creationId xmlns:a16="http://schemas.microsoft.com/office/drawing/2014/main" id="{00000000-0008-0000-6100-0000A2270000}"/>
            </a:ext>
          </a:extLst>
        </xdr:cNvPr>
        <xdr:cNvSpPr txBox="1"/>
      </xdr:nvSpPr>
      <xdr:spPr>
        <a:xfrm>
          <a:off x="16380136" y="14840771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85</xdr:row>
      <xdr:rowOff>0</xdr:rowOff>
    </xdr:from>
    <xdr:ext cx="914400" cy="264560"/>
    <xdr:sp macro="" textlink="">
      <xdr:nvSpPr>
        <xdr:cNvPr id="10147" name="TextBox 10146">
          <a:extLst>
            <a:ext uri="{FF2B5EF4-FFF2-40B4-BE49-F238E27FC236}">
              <a16:creationId xmlns:a16="http://schemas.microsoft.com/office/drawing/2014/main" id="{00000000-0008-0000-6100-0000A3270000}"/>
            </a:ext>
          </a:extLst>
        </xdr:cNvPr>
        <xdr:cNvSpPr txBox="1"/>
      </xdr:nvSpPr>
      <xdr:spPr>
        <a:xfrm>
          <a:off x="16380136" y="14840771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85</xdr:row>
      <xdr:rowOff>0</xdr:rowOff>
    </xdr:from>
    <xdr:ext cx="914400" cy="264560"/>
    <xdr:sp macro="" textlink="">
      <xdr:nvSpPr>
        <xdr:cNvPr id="10148" name="TextBox 10147">
          <a:extLst>
            <a:ext uri="{FF2B5EF4-FFF2-40B4-BE49-F238E27FC236}">
              <a16:creationId xmlns:a16="http://schemas.microsoft.com/office/drawing/2014/main" id="{00000000-0008-0000-6100-0000A4270000}"/>
            </a:ext>
          </a:extLst>
        </xdr:cNvPr>
        <xdr:cNvSpPr txBox="1"/>
      </xdr:nvSpPr>
      <xdr:spPr>
        <a:xfrm>
          <a:off x="16380136" y="14840771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85</xdr:row>
      <xdr:rowOff>0</xdr:rowOff>
    </xdr:from>
    <xdr:ext cx="914400" cy="264560"/>
    <xdr:sp macro="" textlink="">
      <xdr:nvSpPr>
        <xdr:cNvPr id="10149" name="TextBox 10148">
          <a:extLst>
            <a:ext uri="{FF2B5EF4-FFF2-40B4-BE49-F238E27FC236}">
              <a16:creationId xmlns:a16="http://schemas.microsoft.com/office/drawing/2014/main" id="{00000000-0008-0000-6100-0000A5270000}"/>
            </a:ext>
          </a:extLst>
        </xdr:cNvPr>
        <xdr:cNvSpPr txBox="1"/>
      </xdr:nvSpPr>
      <xdr:spPr>
        <a:xfrm>
          <a:off x="16380136" y="14840771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150" name="TextBox 10149">
          <a:extLst>
            <a:ext uri="{FF2B5EF4-FFF2-40B4-BE49-F238E27FC236}">
              <a16:creationId xmlns:a16="http://schemas.microsoft.com/office/drawing/2014/main" id="{00000000-0008-0000-6100-0000A627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151" name="TextBox 10150">
          <a:extLst>
            <a:ext uri="{FF2B5EF4-FFF2-40B4-BE49-F238E27FC236}">
              <a16:creationId xmlns:a16="http://schemas.microsoft.com/office/drawing/2014/main" id="{00000000-0008-0000-6100-0000A727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152" name="TextBox 10151">
          <a:extLst>
            <a:ext uri="{FF2B5EF4-FFF2-40B4-BE49-F238E27FC236}">
              <a16:creationId xmlns:a16="http://schemas.microsoft.com/office/drawing/2014/main" id="{00000000-0008-0000-6100-0000A827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153" name="TextBox 10152">
          <a:extLst>
            <a:ext uri="{FF2B5EF4-FFF2-40B4-BE49-F238E27FC236}">
              <a16:creationId xmlns:a16="http://schemas.microsoft.com/office/drawing/2014/main" id="{00000000-0008-0000-6100-0000A927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154" name="TextBox 10153">
          <a:extLst>
            <a:ext uri="{FF2B5EF4-FFF2-40B4-BE49-F238E27FC236}">
              <a16:creationId xmlns:a16="http://schemas.microsoft.com/office/drawing/2014/main" id="{00000000-0008-0000-6100-0000AA27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155" name="TextBox 10154">
          <a:extLst>
            <a:ext uri="{FF2B5EF4-FFF2-40B4-BE49-F238E27FC236}">
              <a16:creationId xmlns:a16="http://schemas.microsoft.com/office/drawing/2014/main" id="{00000000-0008-0000-6100-0000AB27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156" name="TextBox 10155">
          <a:extLst>
            <a:ext uri="{FF2B5EF4-FFF2-40B4-BE49-F238E27FC236}">
              <a16:creationId xmlns:a16="http://schemas.microsoft.com/office/drawing/2014/main" id="{00000000-0008-0000-6100-0000AC27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157" name="TextBox 10156">
          <a:extLst>
            <a:ext uri="{FF2B5EF4-FFF2-40B4-BE49-F238E27FC236}">
              <a16:creationId xmlns:a16="http://schemas.microsoft.com/office/drawing/2014/main" id="{00000000-0008-0000-6100-0000AD27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158" name="TextBox 10157">
          <a:extLst>
            <a:ext uri="{FF2B5EF4-FFF2-40B4-BE49-F238E27FC236}">
              <a16:creationId xmlns:a16="http://schemas.microsoft.com/office/drawing/2014/main" id="{00000000-0008-0000-6100-0000AE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159" name="TextBox 10158">
          <a:extLst>
            <a:ext uri="{FF2B5EF4-FFF2-40B4-BE49-F238E27FC236}">
              <a16:creationId xmlns:a16="http://schemas.microsoft.com/office/drawing/2014/main" id="{00000000-0008-0000-6100-0000AF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160" name="TextBox 10159">
          <a:extLst>
            <a:ext uri="{FF2B5EF4-FFF2-40B4-BE49-F238E27FC236}">
              <a16:creationId xmlns:a16="http://schemas.microsoft.com/office/drawing/2014/main" id="{00000000-0008-0000-6100-0000B0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161" name="TextBox 10160">
          <a:extLst>
            <a:ext uri="{FF2B5EF4-FFF2-40B4-BE49-F238E27FC236}">
              <a16:creationId xmlns:a16="http://schemas.microsoft.com/office/drawing/2014/main" id="{00000000-0008-0000-6100-0000B1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85</xdr:row>
      <xdr:rowOff>0</xdr:rowOff>
    </xdr:from>
    <xdr:ext cx="914400" cy="264560"/>
    <xdr:sp macro="" textlink="">
      <xdr:nvSpPr>
        <xdr:cNvPr id="10162" name="TextBox 10161">
          <a:extLst>
            <a:ext uri="{FF2B5EF4-FFF2-40B4-BE49-F238E27FC236}">
              <a16:creationId xmlns:a16="http://schemas.microsoft.com/office/drawing/2014/main" id="{00000000-0008-0000-6100-0000B2270000}"/>
            </a:ext>
          </a:extLst>
        </xdr:cNvPr>
        <xdr:cNvSpPr txBox="1"/>
      </xdr:nvSpPr>
      <xdr:spPr>
        <a:xfrm>
          <a:off x="16380136" y="14840771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85</xdr:row>
      <xdr:rowOff>0</xdr:rowOff>
    </xdr:from>
    <xdr:ext cx="914400" cy="264560"/>
    <xdr:sp macro="" textlink="">
      <xdr:nvSpPr>
        <xdr:cNvPr id="10163" name="TextBox 10162">
          <a:extLst>
            <a:ext uri="{FF2B5EF4-FFF2-40B4-BE49-F238E27FC236}">
              <a16:creationId xmlns:a16="http://schemas.microsoft.com/office/drawing/2014/main" id="{00000000-0008-0000-6100-0000B3270000}"/>
            </a:ext>
          </a:extLst>
        </xdr:cNvPr>
        <xdr:cNvSpPr txBox="1"/>
      </xdr:nvSpPr>
      <xdr:spPr>
        <a:xfrm>
          <a:off x="16380136" y="14840771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85</xdr:row>
      <xdr:rowOff>0</xdr:rowOff>
    </xdr:from>
    <xdr:ext cx="914400" cy="264560"/>
    <xdr:sp macro="" textlink="">
      <xdr:nvSpPr>
        <xdr:cNvPr id="10164" name="TextBox 10163">
          <a:extLst>
            <a:ext uri="{FF2B5EF4-FFF2-40B4-BE49-F238E27FC236}">
              <a16:creationId xmlns:a16="http://schemas.microsoft.com/office/drawing/2014/main" id="{00000000-0008-0000-6100-0000B4270000}"/>
            </a:ext>
          </a:extLst>
        </xdr:cNvPr>
        <xdr:cNvSpPr txBox="1"/>
      </xdr:nvSpPr>
      <xdr:spPr>
        <a:xfrm>
          <a:off x="16380136" y="14840771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85</xdr:row>
      <xdr:rowOff>0</xdr:rowOff>
    </xdr:from>
    <xdr:ext cx="914400" cy="264560"/>
    <xdr:sp macro="" textlink="">
      <xdr:nvSpPr>
        <xdr:cNvPr id="10165" name="TextBox 10164">
          <a:extLst>
            <a:ext uri="{FF2B5EF4-FFF2-40B4-BE49-F238E27FC236}">
              <a16:creationId xmlns:a16="http://schemas.microsoft.com/office/drawing/2014/main" id="{00000000-0008-0000-6100-0000B5270000}"/>
            </a:ext>
          </a:extLst>
        </xdr:cNvPr>
        <xdr:cNvSpPr txBox="1"/>
      </xdr:nvSpPr>
      <xdr:spPr>
        <a:xfrm>
          <a:off x="16380136" y="14840771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166" name="TextBox 10165">
          <a:extLst>
            <a:ext uri="{FF2B5EF4-FFF2-40B4-BE49-F238E27FC236}">
              <a16:creationId xmlns:a16="http://schemas.microsoft.com/office/drawing/2014/main" id="{00000000-0008-0000-6100-0000B627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167" name="TextBox 10166">
          <a:extLst>
            <a:ext uri="{FF2B5EF4-FFF2-40B4-BE49-F238E27FC236}">
              <a16:creationId xmlns:a16="http://schemas.microsoft.com/office/drawing/2014/main" id="{00000000-0008-0000-6100-0000B727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168" name="TextBox 10167">
          <a:extLst>
            <a:ext uri="{FF2B5EF4-FFF2-40B4-BE49-F238E27FC236}">
              <a16:creationId xmlns:a16="http://schemas.microsoft.com/office/drawing/2014/main" id="{00000000-0008-0000-6100-0000B827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169" name="TextBox 10168">
          <a:extLst>
            <a:ext uri="{FF2B5EF4-FFF2-40B4-BE49-F238E27FC236}">
              <a16:creationId xmlns:a16="http://schemas.microsoft.com/office/drawing/2014/main" id="{00000000-0008-0000-6100-0000B927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170" name="TextBox 10169">
          <a:extLst>
            <a:ext uri="{FF2B5EF4-FFF2-40B4-BE49-F238E27FC236}">
              <a16:creationId xmlns:a16="http://schemas.microsoft.com/office/drawing/2014/main" id="{00000000-0008-0000-6100-0000BA27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171" name="TextBox 10170">
          <a:extLst>
            <a:ext uri="{FF2B5EF4-FFF2-40B4-BE49-F238E27FC236}">
              <a16:creationId xmlns:a16="http://schemas.microsoft.com/office/drawing/2014/main" id="{00000000-0008-0000-6100-0000BB27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172" name="TextBox 10171">
          <a:extLst>
            <a:ext uri="{FF2B5EF4-FFF2-40B4-BE49-F238E27FC236}">
              <a16:creationId xmlns:a16="http://schemas.microsoft.com/office/drawing/2014/main" id="{00000000-0008-0000-6100-0000BC27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173" name="TextBox 10172">
          <a:extLst>
            <a:ext uri="{FF2B5EF4-FFF2-40B4-BE49-F238E27FC236}">
              <a16:creationId xmlns:a16="http://schemas.microsoft.com/office/drawing/2014/main" id="{00000000-0008-0000-6100-0000BD27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174" name="TextBox 10173">
          <a:extLst>
            <a:ext uri="{FF2B5EF4-FFF2-40B4-BE49-F238E27FC236}">
              <a16:creationId xmlns:a16="http://schemas.microsoft.com/office/drawing/2014/main" id="{00000000-0008-0000-6100-0000BE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175" name="TextBox 10174">
          <a:extLst>
            <a:ext uri="{FF2B5EF4-FFF2-40B4-BE49-F238E27FC236}">
              <a16:creationId xmlns:a16="http://schemas.microsoft.com/office/drawing/2014/main" id="{00000000-0008-0000-6100-0000BF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176" name="TextBox 10175">
          <a:extLst>
            <a:ext uri="{FF2B5EF4-FFF2-40B4-BE49-F238E27FC236}">
              <a16:creationId xmlns:a16="http://schemas.microsoft.com/office/drawing/2014/main" id="{00000000-0008-0000-6100-0000C0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177" name="TextBox 10176">
          <a:extLst>
            <a:ext uri="{FF2B5EF4-FFF2-40B4-BE49-F238E27FC236}">
              <a16:creationId xmlns:a16="http://schemas.microsoft.com/office/drawing/2014/main" id="{00000000-0008-0000-6100-0000C1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178" name="TextBox 10177">
          <a:extLst>
            <a:ext uri="{FF2B5EF4-FFF2-40B4-BE49-F238E27FC236}">
              <a16:creationId xmlns:a16="http://schemas.microsoft.com/office/drawing/2014/main" id="{00000000-0008-0000-6100-0000C2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179" name="TextBox 10178">
          <a:extLst>
            <a:ext uri="{FF2B5EF4-FFF2-40B4-BE49-F238E27FC236}">
              <a16:creationId xmlns:a16="http://schemas.microsoft.com/office/drawing/2014/main" id="{00000000-0008-0000-6100-0000C3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180" name="TextBox 10179">
          <a:extLst>
            <a:ext uri="{FF2B5EF4-FFF2-40B4-BE49-F238E27FC236}">
              <a16:creationId xmlns:a16="http://schemas.microsoft.com/office/drawing/2014/main" id="{00000000-0008-0000-6100-0000C4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181" name="TextBox 10180">
          <a:extLst>
            <a:ext uri="{FF2B5EF4-FFF2-40B4-BE49-F238E27FC236}">
              <a16:creationId xmlns:a16="http://schemas.microsoft.com/office/drawing/2014/main" id="{00000000-0008-0000-6100-0000C5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182" name="TextBox 10181">
          <a:extLst>
            <a:ext uri="{FF2B5EF4-FFF2-40B4-BE49-F238E27FC236}">
              <a16:creationId xmlns:a16="http://schemas.microsoft.com/office/drawing/2014/main" id="{00000000-0008-0000-6100-0000C627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183" name="TextBox 10182">
          <a:extLst>
            <a:ext uri="{FF2B5EF4-FFF2-40B4-BE49-F238E27FC236}">
              <a16:creationId xmlns:a16="http://schemas.microsoft.com/office/drawing/2014/main" id="{00000000-0008-0000-6100-0000C727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184" name="TextBox 10183">
          <a:extLst>
            <a:ext uri="{FF2B5EF4-FFF2-40B4-BE49-F238E27FC236}">
              <a16:creationId xmlns:a16="http://schemas.microsoft.com/office/drawing/2014/main" id="{00000000-0008-0000-6100-0000C827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185" name="TextBox 10184">
          <a:extLst>
            <a:ext uri="{FF2B5EF4-FFF2-40B4-BE49-F238E27FC236}">
              <a16:creationId xmlns:a16="http://schemas.microsoft.com/office/drawing/2014/main" id="{00000000-0008-0000-6100-0000C927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186" name="TextBox 10185">
          <a:extLst>
            <a:ext uri="{FF2B5EF4-FFF2-40B4-BE49-F238E27FC236}">
              <a16:creationId xmlns:a16="http://schemas.microsoft.com/office/drawing/2014/main" id="{00000000-0008-0000-6100-0000CA27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187" name="TextBox 10186">
          <a:extLst>
            <a:ext uri="{FF2B5EF4-FFF2-40B4-BE49-F238E27FC236}">
              <a16:creationId xmlns:a16="http://schemas.microsoft.com/office/drawing/2014/main" id="{00000000-0008-0000-6100-0000CB27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188" name="TextBox 10187">
          <a:extLst>
            <a:ext uri="{FF2B5EF4-FFF2-40B4-BE49-F238E27FC236}">
              <a16:creationId xmlns:a16="http://schemas.microsoft.com/office/drawing/2014/main" id="{00000000-0008-0000-6100-0000CC27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189" name="TextBox 10188">
          <a:extLst>
            <a:ext uri="{FF2B5EF4-FFF2-40B4-BE49-F238E27FC236}">
              <a16:creationId xmlns:a16="http://schemas.microsoft.com/office/drawing/2014/main" id="{00000000-0008-0000-6100-0000CD27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85</xdr:row>
      <xdr:rowOff>0</xdr:rowOff>
    </xdr:from>
    <xdr:ext cx="914400" cy="264560"/>
    <xdr:sp macro="" textlink="">
      <xdr:nvSpPr>
        <xdr:cNvPr id="10190" name="TextBox 10189">
          <a:extLst>
            <a:ext uri="{FF2B5EF4-FFF2-40B4-BE49-F238E27FC236}">
              <a16:creationId xmlns:a16="http://schemas.microsoft.com/office/drawing/2014/main" id="{00000000-0008-0000-6100-0000CE270000}"/>
            </a:ext>
          </a:extLst>
        </xdr:cNvPr>
        <xdr:cNvSpPr txBox="1"/>
      </xdr:nvSpPr>
      <xdr:spPr>
        <a:xfrm>
          <a:off x="16380136" y="14840771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85</xdr:row>
      <xdr:rowOff>0</xdr:rowOff>
    </xdr:from>
    <xdr:ext cx="914400" cy="264560"/>
    <xdr:sp macro="" textlink="">
      <xdr:nvSpPr>
        <xdr:cNvPr id="10191" name="TextBox 10190">
          <a:extLst>
            <a:ext uri="{FF2B5EF4-FFF2-40B4-BE49-F238E27FC236}">
              <a16:creationId xmlns:a16="http://schemas.microsoft.com/office/drawing/2014/main" id="{00000000-0008-0000-6100-0000CF270000}"/>
            </a:ext>
          </a:extLst>
        </xdr:cNvPr>
        <xdr:cNvSpPr txBox="1"/>
      </xdr:nvSpPr>
      <xdr:spPr>
        <a:xfrm>
          <a:off x="16380136" y="14840771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85</xdr:row>
      <xdr:rowOff>0</xdr:rowOff>
    </xdr:from>
    <xdr:ext cx="914400" cy="264560"/>
    <xdr:sp macro="" textlink="">
      <xdr:nvSpPr>
        <xdr:cNvPr id="10192" name="TextBox 10191">
          <a:extLst>
            <a:ext uri="{FF2B5EF4-FFF2-40B4-BE49-F238E27FC236}">
              <a16:creationId xmlns:a16="http://schemas.microsoft.com/office/drawing/2014/main" id="{00000000-0008-0000-6100-0000D0270000}"/>
            </a:ext>
          </a:extLst>
        </xdr:cNvPr>
        <xdr:cNvSpPr txBox="1"/>
      </xdr:nvSpPr>
      <xdr:spPr>
        <a:xfrm>
          <a:off x="16380136" y="14840771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85</xdr:row>
      <xdr:rowOff>0</xdr:rowOff>
    </xdr:from>
    <xdr:ext cx="914400" cy="264560"/>
    <xdr:sp macro="" textlink="">
      <xdr:nvSpPr>
        <xdr:cNvPr id="10193" name="TextBox 10192">
          <a:extLst>
            <a:ext uri="{FF2B5EF4-FFF2-40B4-BE49-F238E27FC236}">
              <a16:creationId xmlns:a16="http://schemas.microsoft.com/office/drawing/2014/main" id="{00000000-0008-0000-6100-0000D1270000}"/>
            </a:ext>
          </a:extLst>
        </xdr:cNvPr>
        <xdr:cNvSpPr txBox="1"/>
      </xdr:nvSpPr>
      <xdr:spPr>
        <a:xfrm>
          <a:off x="16380136" y="14840771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194" name="TextBox 10193">
          <a:extLst>
            <a:ext uri="{FF2B5EF4-FFF2-40B4-BE49-F238E27FC236}">
              <a16:creationId xmlns:a16="http://schemas.microsoft.com/office/drawing/2014/main" id="{00000000-0008-0000-6100-0000D227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195" name="TextBox 10194">
          <a:extLst>
            <a:ext uri="{FF2B5EF4-FFF2-40B4-BE49-F238E27FC236}">
              <a16:creationId xmlns:a16="http://schemas.microsoft.com/office/drawing/2014/main" id="{00000000-0008-0000-6100-0000D327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196" name="TextBox 10195">
          <a:extLst>
            <a:ext uri="{FF2B5EF4-FFF2-40B4-BE49-F238E27FC236}">
              <a16:creationId xmlns:a16="http://schemas.microsoft.com/office/drawing/2014/main" id="{00000000-0008-0000-6100-0000D427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197" name="TextBox 10196">
          <a:extLst>
            <a:ext uri="{FF2B5EF4-FFF2-40B4-BE49-F238E27FC236}">
              <a16:creationId xmlns:a16="http://schemas.microsoft.com/office/drawing/2014/main" id="{00000000-0008-0000-6100-0000D527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198" name="TextBox 10197">
          <a:extLst>
            <a:ext uri="{FF2B5EF4-FFF2-40B4-BE49-F238E27FC236}">
              <a16:creationId xmlns:a16="http://schemas.microsoft.com/office/drawing/2014/main" id="{00000000-0008-0000-6100-0000D627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199" name="TextBox 10198">
          <a:extLst>
            <a:ext uri="{FF2B5EF4-FFF2-40B4-BE49-F238E27FC236}">
              <a16:creationId xmlns:a16="http://schemas.microsoft.com/office/drawing/2014/main" id="{00000000-0008-0000-6100-0000D727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200" name="TextBox 10199">
          <a:extLst>
            <a:ext uri="{FF2B5EF4-FFF2-40B4-BE49-F238E27FC236}">
              <a16:creationId xmlns:a16="http://schemas.microsoft.com/office/drawing/2014/main" id="{00000000-0008-0000-6100-0000D827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201" name="TextBox 10200">
          <a:extLst>
            <a:ext uri="{FF2B5EF4-FFF2-40B4-BE49-F238E27FC236}">
              <a16:creationId xmlns:a16="http://schemas.microsoft.com/office/drawing/2014/main" id="{00000000-0008-0000-6100-0000D927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202" name="TextBox 10201">
          <a:extLst>
            <a:ext uri="{FF2B5EF4-FFF2-40B4-BE49-F238E27FC236}">
              <a16:creationId xmlns:a16="http://schemas.microsoft.com/office/drawing/2014/main" id="{00000000-0008-0000-6100-0000DA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203" name="TextBox 10202">
          <a:extLst>
            <a:ext uri="{FF2B5EF4-FFF2-40B4-BE49-F238E27FC236}">
              <a16:creationId xmlns:a16="http://schemas.microsoft.com/office/drawing/2014/main" id="{00000000-0008-0000-6100-0000DB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204" name="TextBox 10203">
          <a:extLst>
            <a:ext uri="{FF2B5EF4-FFF2-40B4-BE49-F238E27FC236}">
              <a16:creationId xmlns:a16="http://schemas.microsoft.com/office/drawing/2014/main" id="{00000000-0008-0000-6100-0000DC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205" name="TextBox 10204">
          <a:extLst>
            <a:ext uri="{FF2B5EF4-FFF2-40B4-BE49-F238E27FC236}">
              <a16:creationId xmlns:a16="http://schemas.microsoft.com/office/drawing/2014/main" id="{00000000-0008-0000-6100-0000DD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85</xdr:row>
      <xdr:rowOff>0</xdr:rowOff>
    </xdr:from>
    <xdr:ext cx="914400" cy="264560"/>
    <xdr:sp macro="" textlink="">
      <xdr:nvSpPr>
        <xdr:cNvPr id="10206" name="TextBox 10205">
          <a:extLst>
            <a:ext uri="{FF2B5EF4-FFF2-40B4-BE49-F238E27FC236}">
              <a16:creationId xmlns:a16="http://schemas.microsoft.com/office/drawing/2014/main" id="{00000000-0008-0000-6100-0000DE270000}"/>
            </a:ext>
          </a:extLst>
        </xdr:cNvPr>
        <xdr:cNvSpPr txBox="1"/>
      </xdr:nvSpPr>
      <xdr:spPr>
        <a:xfrm>
          <a:off x="16380136" y="14840771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85</xdr:row>
      <xdr:rowOff>0</xdr:rowOff>
    </xdr:from>
    <xdr:ext cx="914400" cy="264560"/>
    <xdr:sp macro="" textlink="">
      <xdr:nvSpPr>
        <xdr:cNvPr id="10207" name="TextBox 10206">
          <a:extLst>
            <a:ext uri="{FF2B5EF4-FFF2-40B4-BE49-F238E27FC236}">
              <a16:creationId xmlns:a16="http://schemas.microsoft.com/office/drawing/2014/main" id="{00000000-0008-0000-6100-0000DF270000}"/>
            </a:ext>
          </a:extLst>
        </xdr:cNvPr>
        <xdr:cNvSpPr txBox="1"/>
      </xdr:nvSpPr>
      <xdr:spPr>
        <a:xfrm>
          <a:off x="16380136" y="14840771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85</xdr:row>
      <xdr:rowOff>0</xdr:rowOff>
    </xdr:from>
    <xdr:ext cx="914400" cy="264560"/>
    <xdr:sp macro="" textlink="">
      <xdr:nvSpPr>
        <xdr:cNvPr id="10208" name="TextBox 10207">
          <a:extLst>
            <a:ext uri="{FF2B5EF4-FFF2-40B4-BE49-F238E27FC236}">
              <a16:creationId xmlns:a16="http://schemas.microsoft.com/office/drawing/2014/main" id="{00000000-0008-0000-6100-0000E0270000}"/>
            </a:ext>
          </a:extLst>
        </xdr:cNvPr>
        <xdr:cNvSpPr txBox="1"/>
      </xdr:nvSpPr>
      <xdr:spPr>
        <a:xfrm>
          <a:off x="16380136" y="14840771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85</xdr:row>
      <xdr:rowOff>0</xdr:rowOff>
    </xdr:from>
    <xdr:ext cx="914400" cy="264560"/>
    <xdr:sp macro="" textlink="">
      <xdr:nvSpPr>
        <xdr:cNvPr id="10209" name="TextBox 10208">
          <a:extLst>
            <a:ext uri="{FF2B5EF4-FFF2-40B4-BE49-F238E27FC236}">
              <a16:creationId xmlns:a16="http://schemas.microsoft.com/office/drawing/2014/main" id="{00000000-0008-0000-6100-0000E1270000}"/>
            </a:ext>
          </a:extLst>
        </xdr:cNvPr>
        <xdr:cNvSpPr txBox="1"/>
      </xdr:nvSpPr>
      <xdr:spPr>
        <a:xfrm>
          <a:off x="16380136" y="14840771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210" name="TextBox 10209">
          <a:extLst>
            <a:ext uri="{FF2B5EF4-FFF2-40B4-BE49-F238E27FC236}">
              <a16:creationId xmlns:a16="http://schemas.microsoft.com/office/drawing/2014/main" id="{00000000-0008-0000-6100-0000E227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211" name="TextBox 10210">
          <a:extLst>
            <a:ext uri="{FF2B5EF4-FFF2-40B4-BE49-F238E27FC236}">
              <a16:creationId xmlns:a16="http://schemas.microsoft.com/office/drawing/2014/main" id="{00000000-0008-0000-6100-0000E327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212" name="TextBox 10211">
          <a:extLst>
            <a:ext uri="{FF2B5EF4-FFF2-40B4-BE49-F238E27FC236}">
              <a16:creationId xmlns:a16="http://schemas.microsoft.com/office/drawing/2014/main" id="{00000000-0008-0000-6100-0000E427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213" name="TextBox 10212">
          <a:extLst>
            <a:ext uri="{FF2B5EF4-FFF2-40B4-BE49-F238E27FC236}">
              <a16:creationId xmlns:a16="http://schemas.microsoft.com/office/drawing/2014/main" id="{00000000-0008-0000-6100-0000E527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214" name="TextBox 10213">
          <a:extLst>
            <a:ext uri="{FF2B5EF4-FFF2-40B4-BE49-F238E27FC236}">
              <a16:creationId xmlns:a16="http://schemas.microsoft.com/office/drawing/2014/main" id="{00000000-0008-0000-6100-0000E627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215" name="TextBox 10214">
          <a:extLst>
            <a:ext uri="{FF2B5EF4-FFF2-40B4-BE49-F238E27FC236}">
              <a16:creationId xmlns:a16="http://schemas.microsoft.com/office/drawing/2014/main" id="{00000000-0008-0000-6100-0000E727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216" name="TextBox 10215">
          <a:extLst>
            <a:ext uri="{FF2B5EF4-FFF2-40B4-BE49-F238E27FC236}">
              <a16:creationId xmlns:a16="http://schemas.microsoft.com/office/drawing/2014/main" id="{00000000-0008-0000-6100-0000E827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217" name="TextBox 10216">
          <a:extLst>
            <a:ext uri="{FF2B5EF4-FFF2-40B4-BE49-F238E27FC236}">
              <a16:creationId xmlns:a16="http://schemas.microsoft.com/office/drawing/2014/main" id="{00000000-0008-0000-6100-0000E927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218" name="TextBox 10217">
          <a:extLst>
            <a:ext uri="{FF2B5EF4-FFF2-40B4-BE49-F238E27FC236}">
              <a16:creationId xmlns:a16="http://schemas.microsoft.com/office/drawing/2014/main" id="{00000000-0008-0000-6100-0000EA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219" name="TextBox 10218">
          <a:extLst>
            <a:ext uri="{FF2B5EF4-FFF2-40B4-BE49-F238E27FC236}">
              <a16:creationId xmlns:a16="http://schemas.microsoft.com/office/drawing/2014/main" id="{00000000-0008-0000-6100-0000EB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220" name="TextBox 10219">
          <a:extLst>
            <a:ext uri="{FF2B5EF4-FFF2-40B4-BE49-F238E27FC236}">
              <a16:creationId xmlns:a16="http://schemas.microsoft.com/office/drawing/2014/main" id="{00000000-0008-0000-6100-0000EC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221" name="TextBox 10220">
          <a:extLst>
            <a:ext uri="{FF2B5EF4-FFF2-40B4-BE49-F238E27FC236}">
              <a16:creationId xmlns:a16="http://schemas.microsoft.com/office/drawing/2014/main" id="{00000000-0008-0000-6100-0000ED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222" name="TextBox 10221">
          <a:extLst>
            <a:ext uri="{FF2B5EF4-FFF2-40B4-BE49-F238E27FC236}">
              <a16:creationId xmlns:a16="http://schemas.microsoft.com/office/drawing/2014/main" id="{00000000-0008-0000-6100-0000EE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223" name="TextBox 10222">
          <a:extLst>
            <a:ext uri="{FF2B5EF4-FFF2-40B4-BE49-F238E27FC236}">
              <a16:creationId xmlns:a16="http://schemas.microsoft.com/office/drawing/2014/main" id="{00000000-0008-0000-6100-0000EF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224" name="TextBox 10223">
          <a:extLst>
            <a:ext uri="{FF2B5EF4-FFF2-40B4-BE49-F238E27FC236}">
              <a16:creationId xmlns:a16="http://schemas.microsoft.com/office/drawing/2014/main" id="{00000000-0008-0000-6100-0000F0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84</xdr:row>
      <xdr:rowOff>1013883</xdr:rowOff>
    </xdr:from>
    <xdr:ext cx="914400" cy="264560"/>
    <xdr:sp macro="" textlink="">
      <xdr:nvSpPr>
        <xdr:cNvPr id="10225" name="TextBox 10224">
          <a:extLst>
            <a:ext uri="{FF2B5EF4-FFF2-40B4-BE49-F238E27FC236}">
              <a16:creationId xmlns:a16="http://schemas.microsoft.com/office/drawing/2014/main" id="{00000000-0008-0000-6100-0000F1270000}"/>
            </a:ext>
          </a:extLst>
        </xdr:cNvPr>
        <xdr:cNvSpPr txBox="1"/>
      </xdr:nvSpPr>
      <xdr:spPr>
        <a:xfrm>
          <a:off x="16380136" y="14840560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226" name="TextBox 10225">
          <a:extLst>
            <a:ext uri="{FF2B5EF4-FFF2-40B4-BE49-F238E27FC236}">
              <a16:creationId xmlns:a16="http://schemas.microsoft.com/office/drawing/2014/main" id="{00000000-0008-0000-6100-0000F227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227" name="TextBox 10226">
          <a:extLst>
            <a:ext uri="{FF2B5EF4-FFF2-40B4-BE49-F238E27FC236}">
              <a16:creationId xmlns:a16="http://schemas.microsoft.com/office/drawing/2014/main" id="{00000000-0008-0000-6100-0000F327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228" name="TextBox 10227">
          <a:extLst>
            <a:ext uri="{FF2B5EF4-FFF2-40B4-BE49-F238E27FC236}">
              <a16:creationId xmlns:a16="http://schemas.microsoft.com/office/drawing/2014/main" id="{00000000-0008-0000-6100-0000F427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229" name="TextBox 10228">
          <a:extLst>
            <a:ext uri="{FF2B5EF4-FFF2-40B4-BE49-F238E27FC236}">
              <a16:creationId xmlns:a16="http://schemas.microsoft.com/office/drawing/2014/main" id="{00000000-0008-0000-6100-0000F527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230" name="TextBox 10229">
          <a:extLst>
            <a:ext uri="{FF2B5EF4-FFF2-40B4-BE49-F238E27FC236}">
              <a16:creationId xmlns:a16="http://schemas.microsoft.com/office/drawing/2014/main" id="{00000000-0008-0000-6100-0000F627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231" name="TextBox 10230">
          <a:extLst>
            <a:ext uri="{FF2B5EF4-FFF2-40B4-BE49-F238E27FC236}">
              <a16:creationId xmlns:a16="http://schemas.microsoft.com/office/drawing/2014/main" id="{00000000-0008-0000-6100-0000F727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232" name="TextBox 10231">
          <a:extLst>
            <a:ext uri="{FF2B5EF4-FFF2-40B4-BE49-F238E27FC236}">
              <a16:creationId xmlns:a16="http://schemas.microsoft.com/office/drawing/2014/main" id="{00000000-0008-0000-6100-0000F827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233" name="TextBox 10232">
          <a:extLst>
            <a:ext uri="{FF2B5EF4-FFF2-40B4-BE49-F238E27FC236}">
              <a16:creationId xmlns:a16="http://schemas.microsoft.com/office/drawing/2014/main" id="{00000000-0008-0000-6100-0000F927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234" name="TextBox 10233">
          <a:extLst>
            <a:ext uri="{FF2B5EF4-FFF2-40B4-BE49-F238E27FC236}">
              <a16:creationId xmlns:a16="http://schemas.microsoft.com/office/drawing/2014/main" id="{00000000-0008-0000-6100-0000FA27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235" name="TextBox 10234">
          <a:extLst>
            <a:ext uri="{FF2B5EF4-FFF2-40B4-BE49-F238E27FC236}">
              <a16:creationId xmlns:a16="http://schemas.microsoft.com/office/drawing/2014/main" id="{00000000-0008-0000-6100-0000FB27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236" name="TextBox 10235">
          <a:extLst>
            <a:ext uri="{FF2B5EF4-FFF2-40B4-BE49-F238E27FC236}">
              <a16:creationId xmlns:a16="http://schemas.microsoft.com/office/drawing/2014/main" id="{00000000-0008-0000-6100-0000FC27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237" name="TextBox 10236">
          <a:extLst>
            <a:ext uri="{FF2B5EF4-FFF2-40B4-BE49-F238E27FC236}">
              <a16:creationId xmlns:a16="http://schemas.microsoft.com/office/drawing/2014/main" id="{00000000-0008-0000-6100-0000FD27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238" name="TextBox 10237">
          <a:extLst>
            <a:ext uri="{FF2B5EF4-FFF2-40B4-BE49-F238E27FC236}">
              <a16:creationId xmlns:a16="http://schemas.microsoft.com/office/drawing/2014/main" id="{00000000-0008-0000-6100-0000FE27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239" name="TextBox 10238">
          <a:extLst>
            <a:ext uri="{FF2B5EF4-FFF2-40B4-BE49-F238E27FC236}">
              <a16:creationId xmlns:a16="http://schemas.microsoft.com/office/drawing/2014/main" id="{00000000-0008-0000-6100-0000FF27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240" name="TextBox 10239">
          <a:extLst>
            <a:ext uri="{FF2B5EF4-FFF2-40B4-BE49-F238E27FC236}">
              <a16:creationId xmlns:a16="http://schemas.microsoft.com/office/drawing/2014/main" id="{00000000-0008-0000-6100-000000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241" name="TextBox 10240">
          <a:extLst>
            <a:ext uri="{FF2B5EF4-FFF2-40B4-BE49-F238E27FC236}">
              <a16:creationId xmlns:a16="http://schemas.microsoft.com/office/drawing/2014/main" id="{00000000-0008-0000-6100-000001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242" name="TextBox 10241">
          <a:extLst>
            <a:ext uri="{FF2B5EF4-FFF2-40B4-BE49-F238E27FC236}">
              <a16:creationId xmlns:a16="http://schemas.microsoft.com/office/drawing/2014/main" id="{00000000-0008-0000-6100-000002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243" name="TextBox 10242">
          <a:extLst>
            <a:ext uri="{FF2B5EF4-FFF2-40B4-BE49-F238E27FC236}">
              <a16:creationId xmlns:a16="http://schemas.microsoft.com/office/drawing/2014/main" id="{00000000-0008-0000-6100-000003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244" name="TextBox 10243">
          <a:extLst>
            <a:ext uri="{FF2B5EF4-FFF2-40B4-BE49-F238E27FC236}">
              <a16:creationId xmlns:a16="http://schemas.microsoft.com/office/drawing/2014/main" id="{00000000-0008-0000-6100-000004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245" name="TextBox 10244">
          <a:extLst>
            <a:ext uri="{FF2B5EF4-FFF2-40B4-BE49-F238E27FC236}">
              <a16:creationId xmlns:a16="http://schemas.microsoft.com/office/drawing/2014/main" id="{00000000-0008-0000-6100-000005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246" name="TextBox 10245">
          <a:extLst>
            <a:ext uri="{FF2B5EF4-FFF2-40B4-BE49-F238E27FC236}">
              <a16:creationId xmlns:a16="http://schemas.microsoft.com/office/drawing/2014/main" id="{00000000-0008-0000-6100-000006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247" name="TextBox 10246">
          <a:extLst>
            <a:ext uri="{FF2B5EF4-FFF2-40B4-BE49-F238E27FC236}">
              <a16:creationId xmlns:a16="http://schemas.microsoft.com/office/drawing/2014/main" id="{00000000-0008-0000-6100-000007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248" name="TextBox 10247">
          <a:extLst>
            <a:ext uri="{FF2B5EF4-FFF2-40B4-BE49-F238E27FC236}">
              <a16:creationId xmlns:a16="http://schemas.microsoft.com/office/drawing/2014/main" id="{00000000-0008-0000-6100-000008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249" name="TextBox 10248">
          <a:extLst>
            <a:ext uri="{FF2B5EF4-FFF2-40B4-BE49-F238E27FC236}">
              <a16:creationId xmlns:a16="http://schemas.microsoft.com/office/drawing/2014/main" id="{00000000-0008-0000-6100-000009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250" name="TextBox 10249">
          <a:extLst>
            <a:ext uri="{FF2B5EF4-FFF2-40B4-BE49-F238E27FC236}">
              <a16:creationId xmlns:a16="http://schemas.microsoft.com/office/drawing/2014/main" id="{00000000-0008-0000-6100-00000A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251" name="TextBox 10250">
          <a:extLst>
            <a:ext uri="{FF2B5EF4-FFF2-40B4-BE49-F238E27FC236}">
              <a16:creationId xmlns:a16="http://schemas.microsoft.com/office/drawing/2014/main" id="{00000000-0008-0000-6100-00000B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252" name="TextBox 10251">
          <a:extLst>
            <a:ext uri="{FF2B5EF4-FFF2-40B4-BE49-F238E27FC236}">
              <a16:creationId xmlns:a16="http://schemas.microsoft.com/office/drawing/2014/main" id="{00000000-0008-0000-6100-00000C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253" name="TextBox 10252">
          <a:extLst>
            <a:ext uri="{FF2B5EF4-FFF2-40B4-BE49-F238E27FC236}">
              <a16:creationId xmlns:a16="http://schemas.microsoft.com/office/drawing/2014/main" id="{00000000-0008-0000-6100-00000D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254" name="TextBox 10253">
          <a:extLst>
            <a:ext uri="{FF2B5EF4-FFF2-40B4-BE49-F238E27FC236}">
              <a16:creationId xmlns:a16="http://schemas.microsoft.com/office/drawing/2014/main" id="{00000000-0008-0000-6100-00000E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255" name="TextBox 10254">
          <a:extLst>
            <a:ext uri="{FF2B5EF4-FFF2-40B4-BE49-F238E27FC236}">
              <a16:creationId xmlns:a16="http://schemas.microsoft.com/office/drawing/2014/main" id="{00000000-0008-0000-6100-00000F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256" name="TextBox 10255">
          <a:extLst>
            <a:ext uri="{FF2B5EF4-FFF2-40B4-BE49-F238E27FC236}">
              <a16:creationId xmlns:a16="http://schemas.microsoft.com/office/drawing/2014/main" id="{00000000-0008-0000-6100-000010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257" name="TextBox 10256">
          <a:extLst>
            <a:ext uri="{FF2B5EF4-FFF2-40B4-BE49-F238E27FC236}">
              <a16:creationId xmlns:a16="http://schemas.microsoft.com/office/drawing/2014/main" id="{00000000-0008-0000-6100-000011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258" name="TextBox 10257">
          <a:extLst>
            <a:ext uri="{FF2B5EF4-FFF2-40B4-BE49-F238E27FC236}">
              <a16:creationId xmlns:a16="http://schemas.microsoft.com/office/drawing/2014/main" id="{00000000-0008-0000-6100-000012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259" name="TextBox 10258">
          <a:extLst>
            <a:ext uri="{FF2B5EF4-FFF2-40B4-BE49-F238E27FC236}">
              <a16:creationId xmlns:a16="http://schemas.microsoft.com/office/drawing/2014/main" id="{00000000-0008-0000-6100-000013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260" name="TextBox 10259">
          <a:extLst>
            <a:ext uri="{FF2B5EF4-FFF2-40B4-BE49-F238E27FC236}">
              <a16:creationId xmlns:a16="http://schemas.microsoft.com/office/drawing/2014/main" id="{00000000-0008-0000-6100-000014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261" name="TextBox 10260">
          <a:extLst>
            <a:ext uri="{FF2B5EF4-FFF2-40B4-BE49-F238E27FC236}">
              <a16:creationId xmlns:a16="http://schemas.microsoft.com/office/drawing/2014/main" id="{00000000-0008-0000-6100-000015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262" name="TextBox 10261">
          <a:extLst>
            <a:ext uri="{FF2B5EF4-FFF2-40B4-BE49-F238E27FC236}">
              <a16:creationId xmlns:a16="http://schemas.microsoft.com/office/drawing/2014/main" id="{00000000-0008-0000-6100-000016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263" name="TextBox 10262">
          <a:extLst>
            <a:ext uri="{FF2B5EF4-FFF2-40B4-BE49-F238E27FC236}">
              <a16:creationId xmlns:a16="http://schemas.microsoft.com/office/drawing/2014/main" id="{00000000-0008-0000-6100-000017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264" name="TextBox 10263">
          <a:extLst>
            <a:ext uri="{FF2B5EF4-FFF2-40B4-BE49-F238E27FC236}">
              <a16:creationId xmlns:a16="http://schemas.microsoft.com/office/drawing/2014/main" id="{00000000-0008-0000-6100-000018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265" name="TextBox 10264">
          <a:extLst>
            <a:ext uri="{FF2B5EF4-FFF2-40B4-BE49-F238E27FC236}">
              <a16:creationId xmlns:a16="http://schemas.microsoft.com/office/drawing/2014/main" id="{00000000-0008-0000-6100-000019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266" name="TextBox 10265">
          <a:extLst>
            <a:ext uri="{FF2B5EF4-FFF2-40B4-BE49-F238E27FC236}">
              <a16:creationId xmlns:a16="http://schemas.microsoft.com/office/drawing/2014/main" id="{00000000-0008-0000-6100-00001A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267" name="TextBox 10266">
          <a:extLst>
            <a:ext uri="{FF2B5EF4-FFF2-40B4-BE49-F238E27FC236}">
              <a16:creationId xmlns:a16="http://schemas.microsoft.com/office/drawing/2014/main" id="{00000000-0008-0000-6100-00001B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268" name="TextBox 10267">
          <a:extLst>
            <a:ext uri="{FF2B5EF4-FFF2-40B4-BE49-F238E27FC236}">
              <a16:creationId xmlns:a16="http://schemas.microsoft.com/office/drawing/2014/main" id="{00000000-0008-0000-6100-00001C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269" name="TextBox 10268">
          <a:extLst>
            <a:ext uri="{FF2B5EF4-FFF2-40B4-BE49-F238E27FC236}">
              <a16:creationId xmlns:a16="http://schemas.microsoft.com/office/drawing/2014/main" id="{00000000-0008-0000-6100-00001D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270" name="TextBox 10269">
          <a:extLst>
            <a:ext uri="{FF2B5EF4-FFF2-40B4-BE49-F238E27FC236}">
              <a16:creationId xmlns:a16="http://schemas.microsoft.com/office/drawing/2014/main" id="{00000000-0008-0000-6100-00001E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271" name="TextBox 10270">
          <a:extLst>
            <a:ext uri="{FF2B5EF4-FFF2-40B4-BE49-F238E27FC236}">
              <a16:creationId xmlns:a16="http://schemas.microsoft.com/office/drawing/2014/main" id="{00000000-0008-0000-6100-00001F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272" name="TextBox 10271">
          <a:extLst>
            <a:ext uri="{FF2B5EF4-FFF2-40B4-BE49-F238E27FC236}">
              <a16:creationId xmlns:a16="http://schemas.microsoft.com/office/drawing/2014/main" id="{00000000-0008-0000-6100-000020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273" name="TextBox 10272">
          <a:extLst>
            <a:ext uri="{FF2B5EF4-FFF2-40B4-BE49-F238E27FC236}">
              <a16:creationId xmlns:a16="http://schemas.microsoft.com/office/drawing/2014/main" id="{00000000-0008-0000-6100-000021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274" name="TextBox 10273">
          <a:extLst>
            <a:ext uri="{FF2B5EF4-FFF2-40B4-BE49-F238E27FC236}">
              <a16:creationId xmlns:a16="http://schemas.microsoft.com/office/drawing/2014/main" id="{00000000-0008-0000-6100-000022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275" name="TextBox 10274">
          <a:extLst>
            <a:ext uri="{FF2B5EF4-FFF2-40B4-BE49-F238E27FC236}">
              <a16:creationId xmlns:a16="http://schemas.microsoft.com/office/drawing/2014/main" id="{00000000-0008-0000-6100-000023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276" name="TextBox 10275">
          <a:extLst>
            <a:ext uri="{FF2B5EF4-FFF2-40B4-BE49-F238E27FC236}">
              <a16:creationId xmlns:a16="http://schemas.microsoft.com/office/drawing/2014/main" id="{00000000-0008-0000-6100-000024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277" name="TextBox 10276">
          <a:extLst>
            <a:ext uri="{FF2B5EF4-FFF2-40B4-BE49-F238E27FC236}">
              <a16:creationId xmlns:a16="http://schemas.microsoft.com/office/drawing/2014/main" id="{00000000-0008-0000-6100-000025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278" name="TextBox 10277">
          <a:extLst>
            <a:ext uri="{FF2B5EF4-FFF2-40B4-BE49-F238E27FC236}">
              <a16:creationId xmlns:a16="http://schemas.microsoft.com/office/drawing/2014/main" id="{00000000-0008-0000-6100-000026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279" name="TextBox 10278">
          <a:extLst>
            <a:ext uri="{FF2B5EF4-FFF2-40B4-BE49-F238E27FC236}">
              <a16:creationId xmlns:a16="http://schemas.microsoft.com/office/drawing/2014/main" id="{00000000-0008-0000-6100-000027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280" name="TextBox 10279">
          <a:extLst>
            <a:ext uri="{FF2B5EF4-FFF2-40B4-BE49-F238E27FC236}">
              <a16:creationId xmlns:a16="http://schemas.microsoft.com/office/drawing/2014/main" id="{00000000-0008-0000-6100-000028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281" name="TextBox 10280">
          <a:extLst>
            <a:ext uri="{FF2B5EF4-FFF2-40B4-BE49-F238E27FC236}">
              <a16:creationId xmlns:a16="http://schemas.microsoft.com/office/drawing/2014/main" id="{00000000-0008-0000-6100-000029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282" name="TextBox 10281">
          <a:extLst>
            <a:ext uri="{FF2B5EF4-FFF2-40B4-BE49-F238E27FC236}">
              <a16:creationId xmlns:a16="http://schemas.microsoft.com/office/drawing/2014/main" id="{00000000-0008-0000-6100-00002A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283" name="TextBox 10282">
          <a:extLst>
            <a:ext uri="{FF2B5EF4-FFF2-40B4-BE49-F238E27FC236}">
              <a16:creationId xmlns:a16="http://schemas.microsoft.com/office/drawing/2014/main" id="{00000000-0008-0000-6100-00002B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284" name="TextBox 10283">
          <a:extLst>
            <a:ext uri="{FF2B5EF4-FFF2-40B4-BE49-F238E27FC236}">
              <a16:creationId xmlns:a16="http://schemas.microsoft.com/office/drawing/2014/main" id="{00000000-0008-0000-6100-00002C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285" name="TextBox 10284">
          <a:extLst>
            <a:ext uri="{FF2B5EF4-FFF2-40B4-BE49-F238E27FC236}">
              <a16:creationId xmlns:a16="http://schemas.microsoft.com/office/drawing/2014/main" id="{00000000-0008-0000-6100-00002D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286" name="TextBox 10285">
          <a:extLst>
            <a:ext uri="{FF2B5EF4-FFF2-40B4-BE49-F238E27FC236}">
              <a16:creationId xmlns:a16="http://schemas.microsoft.com/office/drawing/2014/main" id="{00000000-0008-0000-6100-00002E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287" name="TextBox 10286">
          <a:extLst>
            <a:ext uri="{FF2B5EF4-FFF2-40B4-BE49-F238E27FC236}">
              <a16:creationId xmlns:a16="http://schemas.microsoft.com/office/drawing/2014/main" id="{00000000-0008-0000-6100-00002F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288" name="TextBox 10287">
          <a:extLst>
            <a:ext uri="{FF2B5EF4-FFF2-40B4-BE49-F238E27FC236}">
              <a16:creationId xmlns:a16="http://schemas.microsoft.com/office/drawing/2014/main" id="{00000000-0008-0000-6100-000030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289" name="TextBox 10288">
          <a:extLst>
            <a:ext uri="{FF2B5EF4-FFF2-40B4-BE49-F238E27FC236}">
              <a16:creationId xmlns:a16="http://schemas.microsoft.com/office/drawing/2014/main" id="{00000000-0008-0000-6100-000031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290" name="TextBox 10289">
          <a:extLst>
            <a:ext uri="{FF2B5EF4-FFF2-40B4-BE49-F238E27FC236}">
              <a16:creationId xmlns:a16="http://schemas.microsoft.com/office/drawing/2014/main" id="{00000000-0008-0000-6100-000032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291" name="TextBox 10290">
          <a:extLst>
            <a:ext uri="{FF2B5EF4-FFF2-40B4-BE49-F238E27FC236}">
              <a16:creationId xmlns:a16="http://schemas.microsoft.com/office/drawing/2014/main" id="{00000000-0008-0000-6100-000033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292" name="TextBox 10291">
          <a:extLst>
            <a:ext uri="{FF2B5EF4-FFF2-40B4-BE49-F238E27FC236}">
              <a16:creationId xmlns:a16="http://schemas.microsoft.com/office/drawing/2014/main" id="{00000000-0008-0000-6100-000034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293" name="TextBox 10292">
          <a:extLst>
            <a:ext uri="{FF2B5EF4-FFF2-40B4-BE49-F238E27FC236}">
              <a16:creationId xmlns:a16="http://schemas.microsoft.com/office/drawing/2014/main" id="{00000000-0008-0000-6100-000035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294" name="TextBox 10293">
          <a:extLst>
            <a:ext uri="{FF2B5EF4-FFF2-40B4-BE49-F238E27FC236}">
              <a16:creationId xmlns:a16="http://schemas.microsoft.com/office/drawing/2014/main" id="{00000000-0008-0000-6100-000036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295" name="TextBox 10294">
          <a:extLst>
            <a:ext uri="{FF2B5EF4-FFF2-40B4-BE49-F238E27FC236}">
              <a16:creationId xmlns:a16="http://schemas.microsoft.com/office/drawing/2014/main" id="{00000000-0008-0000-6100-000037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296" name="TextBox 10295">
          <a:extLst>
            <a:ext uri="{FF2B5EF4-FFF2-40B4-BE49-F238E27FC236}">
              <a16:creationId xmlns:a16="http://schemas.microsoft.com/office/drawing/2014/main" id="{00000000-0008-0000-6100-000038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297" name="TextBox 10296">
          <a:extLst>
            <a:ext uri="{FF2B5EF4-FFF2-40B4-BE49-F238E27FC236}">
              <a16:creationId xmlns:a16="http://schemas.microsoft.com/office/drawing/2014/main" id="{00000000-0008-0000-6100-000039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298" name="TextBox 10297">
          <a:extLst>
            <a:ext uri="{FF2B5EF4-FFF2-40B4-BE49-F238E27FC236}">
              <a16:creationId xmlns:a16="http://schemas.microsoft.com/office/drawing/2014/main" id="{00000000-0008-0000-6100-00003A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299" name="TextBox 10298">
          <a:extLst>
            <a:ext uri="{FF2B5EF4-FFF2-40B4-BE49-F238E27FC236}">
              <a16:creationId xmlns:a16="http://schemas.microsoft.com/office/drawing/2014/main" id="{00000000-0008-0000-6100-00003B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300" name="TextBox 10299">
          <a:extLst>
            <a:ext uri="{FF2B5EF4-FFF2-40B4-BE49-F238E27FC236}">
              <a16:creationId xmlns:a16="http://schemas.microsoft.com/office/drawing/2014/main" id="{00000000-0008-0000-6100-00003C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301" name="TextBox 10300">
          <a:extLst>
            <a:ext uri="{FF2B5EF4-FFF2-40B4-BE49-F238E27FC236}">
              <a16:creationId xmlns:a16="http://schemas.microsoft.com/office/drawing/2014/main" id="{00000000-0008-0000-6100-00003D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302" name="TextBox 10301">
          <a:extLst>
            <a:ext uri="{FF2B5EF4-FFF2-40B4-BE49-F238E27FC236}">
              <a16:creationId xmlns:a16="http://schemas.microsoft.com/office/drawing/2014/main" id="{00000000-0008-0000-6100-00003E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303" name="TextBox 10302">
          <a:extLst>
            <a:ext uri="{FF2B5EF4-FFF2-40B4-BE49-F238E27FC236}">
              <a16:creationId xmlns:a16="http://schemas.microsoft.com/office/drawing/2014/main" id="{00000000-0008-0000-6100-00003F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304" name="TextBox 10303">
          <a:extLst>
            <a:ext uri="{FF2B5EF4-FFF2-40B4-BE49-F238E27FC236}">
              <a16:creationId xmlns:a16="http://schemas.microsoft.com/office/drawing/2014/main" id="{00000000-0008-0000-6100-000040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305" name="TextBox 10304">
          <a:extLst>
            <a:ext uri="{FF2B5EF4-FFF2-40B4-BE49-F238E27FC236}">
              <a16:creationId xmlns:a16="http://schemas.microsoft.com/office/drawing/2014/main" id="{00000000-0008-0000-6100-000041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306" name="TextBox 10305">
          <a:extLst>
            <a:ext uri="{FF2B5EF4-FFF2-40B4-BE49-F238E27FC236}">
              <a16:creationId xmlns:a16="http://schemas.microsoft.com/office/drawing/2014/main" id="{00000000-0008-0000-6100-000042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307" name="TextBox 10306">
          <a:extLst>
            <a:ext uri="{FF2B5EF4-FFF2-40B4-BE49-F238E27FC236}">
              <a16:creationId xmlns:a16="http://schemas.microsoft.com/office/drawing/2014/main" id="{00000000-0008-0000-6100-000043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308" name="TextBox 10307">
          <a:extLst>
            <a:ext uri="{FF2B5EF4-FFF2-40B4-BE49-F238E27FC236}">
              <a16:creationId xmlns:a16="http://schemas.microsoft.com/office/drawing/2014/main" id="{00000000-0008-0000-6100-000044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309" name="TextBox 10308">
          <a:extLst>
            <a:ext uri="{FF2B5EF4-FFF2-40B4-BE49-F238E27FC236}">
              <a16:creationId xmlns:a16="http://schemas.microsoft.com/office/drawing/2014/main" id="{00000000-0008-0000-6100-000045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310" name="TextBox 10309">
          <a:extLst>
            <a:ext uri="{FF2B5EF4-FFF2-40B4-BE49-F238E27FC236}">
              <a16:creationId xmlns:a16="http://schemas.microsoft.com/office/drawing/2014/main" id="{00000000-0008-0000-6100-000046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311" name="TextBox 10310">
          <a:extLst>
            <a:ext uri="{FF2B5EF4-FFF2-40B4-BE49-F238E27FC236}">
              <a16:creationId xmlns:a16="http://schemas.microsoft.com/office/drawing/2014/main" id="{00000000-0008-0000-6100-000047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312" name="TextBox 10311">
          <a:extLst>
            <a:ext uri="{FF2B5EF4-FFF2-40B4-BE49-F238E27FC236}">
              <a16:creationId xmlns:a16="http://schemas.microsoft.com/office/drawing/2014/main" id="{00000000-0008-0000-6100-000048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313" name="TextBox 10312">
          <a:extLst>
            <a:ext uri="{FF2B5EF4-FFF2-40B4-BE49-F238E27FC236}">
              <a16:creationId xmlns:a16="http://schemas.microsoft.com/office/drawing/2014/main" id="{00000000-0008-0000-6100-000049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314" name="TextBox 10313">
          <a:extLst>
            <a:ext uri="{FF2B5EF4-FFF2-40B4-BE49-F238E27FC236}">
              <a16:creationId xmlns:a16="http://schemas.microsoft.com/office/drawing/2014/main" id="{00000000-0008-0000-6100-00004A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315" name="TextBox 10314">
          <a:extLst>
            <a:ext uri="{FF2B5EF4-FFF2-40B4-BE49-F238E27FC236}">
              <a16:creationId xmlns:a16="http://schemas.microsoft.com/office/drawing/2014/main" id="{00000000-0008-0000-6100-00004B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316" name="TextBox 10315">
          <a:extLst>
            <a:ext uri="{FF2B5EF4-FFF2-40B4-BE49-F238E27FC236}">
              <a16:creationId xmlns:a16="http://schemas.microsoft.com/office/drawing/2014/main" id="{00000000-0008-0000-6100-00004C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317" name="TextBox 10316">
          <a:extLst>
            <a:ext uri="{FF2B5EF4-FFF2-40B4-BE49-F238E27FC236}">
              <a16:creationId xmlns:a16="http://schemas.microsoft.com/office/drawing/2014/main" id="{00000000-0008-0000-6100-00004D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318" name="TextBox 10317">
          <a:extLst>
            <a:ext uri="{FF2B5EF4-FFF2-40B4-BE49-F238E27FC236}">
              <a16:creationId xmlns:a16="http://schemas.microsoft.com/office/drawing/2014/main" id="{00000000-0008-0000-6100-00004E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319" name="TextBox 10318">
          <a:extLst>
            <a:ext uri="{FF2B5EF4-FFF2-40B4-BE49-F238E27FC236}">
              <a16:creationId xmlns:a16="http://schemas.microsoft.com/office/drawing/2014/main" id="{00000000-0008-0000-6100-00004F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320" name="TextBox 10319">
          <a:extLst>
            <a:ext uri="{FF2B5EF4-FFF2-40B4-BE49-F238E27FC236}">
              <a16:creationId xmlns:a16="http://schemas.microsoft.com/office/drawing/2014/main" id="{00000000-0008-0000-6100-000050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321" name="TextBox 10320">
          <a:extLst>
            <a:ext uri="{FF2B5EF4-FFF2-40B4-BE49-F238E27FC236}">
              <a16:creationId xmlns:a16="http://schemas.microsoft.com/office/drawing/2014/main" id="{00000000-0008-0000-6100-000051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322" name="TextBox 10321">
          <a:extLst>
            <a:ext uri="{FF2B5EF4-FFF2-40B4-BE49-F238E27FC236}">
              <a16:creationId xmlns:a16="http://schemas.microsoft.com/office/drawing/2014/main" id="{00000000-0008-0000-6100-000052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323" name="TextBox 10322">
          <a:extLst>
            <a:ext uri="{FF2B5EF4-FFF2-40B4-BE49-F238E27FC236}">
              <a16:creationId xmlns:a16="http://schemas.microsoft.com/office/drawing/2014/main" id="{00000000-0008-0000-6100-000053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324" name="TextBox 10323">
          <a:extLst>
            <a:ext uri="{FF2B5EF4-FFF2-40B4-BE49-F238E27FC236}">
              <a16:creationId xmlns:a16="http://schemas.microsoft.com/office/drawing/2014/main" id="{00000000-0008-0000-6100-000054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325" name="TextBox 10324">
          <a:extLst>
            <a:ext uri="{FF2B5EF4-FFF2-40B4-BE49-F238E27FC236}">
              <a16:creationId xmlns:a16="http://schemas.microsoft.com/office/drawing/2014/main" id="{00000000-0008-0000-6100-000055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326" name="TextBox 10325">
          <a:extLst>
            <a:ext uri="{FF2B5EF4-FFF2-40B4-BE49-F238E27FC236}">
              <a16:creationId xmlns:a16="http://schemas.microsoft.com/office/drawing/2014/main" id="{00000000-0008-0000-6100-000056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327" name="TextBox 10326">
          <a:extLst>
            <a:ext uri="{FF2B5EF4-FFF2-40B4-BE49-F238E27FC236}">
              <a16:creationId xmlns:a16="http://schemas.microsoft.com/office/drawing/2014/main" id="{00000000-0008-0000-6100-000057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328" name="TextBox 10327">
          <a:extLst>
            <a:ext uri="{FF2B5EF4-FFF2-40B4-BE49-F238E27FC236}">
              <a16:creationId xmlns:a16="http://schemas.microsoft.com/office/drawing/2014/main" id="{00000000-0008-0000-6100-000058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329" name="TextBox 10328">
          <a:extLst>
            <a:ext uri="{FF2B5EF4-FFF2-40B4-BE49-F238E27FC236}">
              <a16:creationId xmlns:a16="http://schemas.microsoft.com/office/drawing/2014/main" id="{00000000-0008-0000-6100-000059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330" name="TextBox 10329">
          <a:extLst>
            <a:ext uri="{FF2B5EF4-FFF2-40B4-BE49-F238E27FC236}">
              <a16:creationId xmlns:a16="http://schemas.microsoft.com/office/drawing/2014/main" id="{00000000-0008-0000-6100-00005A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331" name="TextBox 10330">
          <a:extLst>
            <a:ext uri="{FF2B5EF4-FFF2-40B4-BE49-F238E27FC236}">
              <a16:creationId xmlns:a16="http://schemas.microsoft.com/office/drawing/2014/main" id="{00000000-0008-0000-6100-00005B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332" name="TextBox 10331">
          <a:extLst>
            <a:ext uri="{FF2B5EF4-FFF2-40B4-BE49-F238E27FC236}">
              <a16:creationId xmlns:a16="http://schemas.microsoft.com/office/drawing/2014/main" id="{00000000-0008-0000-6100-00005C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333" name="TextBox 10332">
          <a:extLst>
            <a:ext uri="{FF2B5EF4-FFF2-40B4-BE49-F238E27FC236}">
              <a16:creationId xmlns:a16="http://schemas.microsoft.com/office/drawing/2014/main" id="{00000000-0008-0000-6100-00005D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334" name="TextBox 10333">
          <a:extLst>
            <a:ext uri="{FF2B5EF4-FFF2-40B4-BE49-F238E27FC236}">
              <a16:creationId xmlns:a16="http://schemas.microsoft.com/office/drawing/2014/main" id="{00000000-0008-0000-6100-00005E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335" name="TextBox 10334">
          <a:extLst>
            <a:ext uri="{FF2B5EF4-FFF2-40B4-BE49-F238E27FC236}">
              <a16:creationId xmlns:a16="http://schemas.microsoft.com/office/drawing/2014/main" id="{00000000-0008-0000-6100-00005F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336" name="TextBox 10335">
          <a:extLst>
            <a:ext uri="{FF2B5EF4-FFF2-40B4-BE49-F238E27FC236}">
              <a16:creationId xmlns:a16="http://schemas.microsoft.com/office/drawing/2014/main" id="{00000000-0008-0000-6100-000060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337" name="TextBox 10336">
          <a:extLst>
            <a:ext uri="{FF2B5EF4-FFF2-40B4-BE49-F238E27FC236}">
              <a16:creationId xmlns:a16="http://schemas.microsoft.com/office/drawing/2014/main" id="{00000000-0008-0000-6100-000061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338" name="TextBox 10337">
          <a:extLst>
            <a:ext uri="{FF2B5EF4-FFF2-40B4-BE49-F238E27FC236}">
              <a16:creationId xmlns:a16="http://schemas.microsoft.com/office/drawing/2014/main" id="{00000000-0008-0000-6100-000062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339" name="TextBox 10338">
          <a:extLst>
            <a:ext uri="{FF2B5EF4-FFF2-40B4-BE49-F238E27FC236}">
              <a16:creationId xmlns:a16="http://schemas.microsoft.com/office/drawing/2014/main" id="{00000000-0008-0000-6100-000063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340" name="TextBox 10339">
          <a:extLst>
            <a:ext uri="{FF2B5EF4-FFF2-40B4-BE49-F238E27FC236}">
              <a16:creationId xmlns:a16="http://schemas.microsoft.com/office/drawing/2014/main" id="{00000000-0008-0000-6100-000064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341" name="TextBox 10340">
          <a:extLst>
            <a:ext uri="{FF2B5EF4-FFF2-40B4-BE49-F238E27FC236}">
              <a16:creationId xmlns:a16="http://schemas.microsoft.com/office/drawing/2014/main" id="{00000000-0008-0000-6100-000065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342" name="TextBox 10341">
          <a:extLst>
            <a:ext uri="{FF2B5EF4-FFF2-40B4-BE49-F238E27FC236}">
              <a16:creationId xmlns:a16="http://schemas.microsoft.com/office/drawing/2014/main" id="{00000000-0008-0000-6100-000066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343" name="TextBox 10342">
          <a:extLst>
            <a:ext uri="{FF2B5EF4-FFF2-40B4-BE49-F238E27FC236}">
              <a16:creationId xmlns:a16="http://schemas.microsoft.com/office/drawing/2014/main" id="{00000000-0008-0000-6100-000067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344" name="TextBox 10343">
          <a:extLst>
            <a:ext uri="{FF2B5EF4-FFF2-40B4-BE49-F238E27FC236}">
              <a16:creationId xmlns:a16="http://schemas.microsoft.com/office/drawing/2014/main" id="{00000000-0008-0000-6100-000068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345" name="TextBox 10344">
          <a:extLst>
            <a:ext uri="{FF2B5EF4-FFF2-40B4-BE49-F238E27FC236}">
              <a16:creationId xmlns:a16="http://schemas.microsoft.com/office/drawing/2014/main" id="{00000000-0008-0000-6100-000069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346" name="TextBox 10345">
          <a:extLst>
            <a:ext uri="{FF2B5EF4-FFF2-40B4-BE49-F238E27FC236}">
              <a16:creationId xmlns:a16="http://schemas.microsoft.com/office/drawing/2014/main" id="{00000000-0008-0000-6100-00006A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347" name="TextBox 10346">
          <a:extLst>
            <a:ext uri="{FF2B5EF4-FFF2-40B4-BE49-F238E27FC236}">
              <a16:creationId xmlns:a16="http://schemas.microsoft.com/office/drawing/2014/main" id="{00000000-0008-0000-6100-00006B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348" name="TextBox 10347">
          <a:extLst>
            <a:ext uri="{FF2B5EF4-FFF2-40B4-BE49-F238E27FC236}">
              <a16:creationId xmlns:a16="http://schemas.microsoft.com/office/drawing/2014/main" id="{00000000-0008-0000-6100-00006C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349" name="TextBox 10348">
          <a:extLst>
            <a:ext uri="{FF2B5EF4-FFF2-40B4-BE49-F238E27FC236}">
              <a16:creationId xmlns:a16="http://schemas.microsoft.com/office/drawing/2014/main" id="{00000000-0008-0000-6100-00006D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350" name="TextBox 10349">
          <a:extLst>
            <a:ext uri="{FF2B5EF4-FFF2-40B4-BE49-F238E27FC236}">
              <a16:creationId xmlns:a16="http://schemas.microsoft.com/office/drawing/2014/main" id="{00000000-0008-0000-6100-00006E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351" name="TextBox 10350">
          <a:extLst>
            <a:ext uri="{FF2B5EF4-FFF2-40B4-BE49-F238E27FC236}">
              <a16:creationId xmlns:a16="http://schemas.microsoft.com/office/drawing/2014/main" id="{00000000-0008-0000-6100-00006F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352" name="TextBox 10351">
          <a:extLst>
            <a:ext uri="{FF2B5EF4-FFF2-40B4-BE49-F238E27FC236}">
              <a16:creationId xmlns:a16="http://schemas.microsoft.com/office/drawing/2014/main" id="{00000000-0008-0000-6100-000070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353" name="TextBox 10352">
          <a:extLst>
            <a:ext uri="{FF2B5EF4-FFF2-40B4-BE49-F238E27FC236}">
              <a16:creationId xmlns:a16="http://schemas.microsoft.com/office/drawing/2014/main" id="{00000000-0008-0000-6100-000071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354" name="TextBox 10353">
          <a:extLst>
            <a:ext uri="{FF2B5EF4-FFF2-40B4-BE49-F238E27FC236}">
              <a16:creationId xmlns:a16="http://schemas.microsoft.com/office/drawing/2014/main" id="{00000000-0008-0000-6100-000072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355" name="TextBox 10354">
          <a:extLst>
            <a:ext uri="{FF2B5EF4-FFF2-40B4-BE49-F238E27FC236}">
              <a16:creationId xmlns:a16="http://schemas.microsoft.com/office/drawing/2014/main" id="{00000000-0008-0000-6100-000073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356" name="TextBox 10355">
          <a:extLst>
            <a:ext uri="{FF2B5EF4-FFF2-40B4-BE49-F238E27FC236}">
              <a16:creationId xmlns:a16="http://schemas.microsoft.com/office/drawing/2014/main" id="{00000000-0008-0000-6100-000074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357" name="TextBox 10356">
          <a:extLst>
            <a:ext uri="{FF2B5EF4-FFF2-40B4-BE49-F238E27FC236}">
              <a16:creationId xmlns:a16="http://schemas.microsoft.com/office/drawing/2014/main" id="{00000000-0008-0000-6100-000075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358" name="TextBox 10357">
          <a:extLst>
            <a:ext uri="{FF2B5EF4-FFF2-40B4-BE49-F238E27FC236}">
              <a16:creationId xmlns:a16="http://schemas.microsoft.com/office/drawing/2014/main" id="{00000000-0008-0000-6100-000076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359" name="TextBox 10358">
          <a:extLst>
            <a:ext uri="{FF2B5EF4-FFF2-40B4-BE49-F238E27FC236}">
              <a16:creationId xmlns:a16="http://schemas.microsoft.com/office/drawing/2014/main" id="{00000000-0008-0000-6100-000077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360" name="TextBox 10359">
          <a:extLst>
            <a:ext uri="{FF2B5EF4-FFF2-40B4-BE49-F238E27FC236}">
              <a16:creationId xmlns:a16="http://schemas.microsoft.com/office/drawing/2014/main" id="{00000000-0008-0000-6100-000078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361" name="TextBox 10360">
          <a:extLst>
            <a:ext uri="{FF2B5EF4-FFF2-40B4-BE49-F238E27FC236}">
              <a16:creationId xmlns:a16="http://schemas.microsoft.com/office/drawing/2014/main" id="{00000000-0008-0000-6100-000079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362" name="TextBox 10361">
          <a:extLst>
            <a:ext uri="{FF2B5EF4-FFF2-40B4-BE49-F238E27FC236}">
              <a16:creationId xmlns:a16="http://schemas.microsoft.com/office/drawing/2014/main" id="{00000000-0008-0000-6100-00007A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363" name="TextBox 10362">
          <a:extLst>
            <a:ext uri="{FF2B5EF4-FFF2-40B4-BE49-F238E27FC236}">
              <a16:creationId xmlns:a16="http://schemas.microsoft.com/office/drawing/2014/main" id="{00000000-0008-0000-6100-00007B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364" name="TextBox 10363">
          <a:extLst>
            <a:ext uri="{FF2B5EF4-FFF2-40B4-BE49-F238E27FC236}">
              <a16:creationId xmlns:a16="http://schemas.microsoft.com/office/drawing/2014/main" id="{00000000-0008-0000-6100-00007C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365" name="TextBox 10364">
          <a:extLst>
            <a:ext uri="{FF2B5EF4-FFF2-40B4-BE49-F238E27FC236}">
              <a16:creationId xmlns:a16="http://schemas.microsoft.com/office/drawing/2014/main" id="{00000000-0008-0000-6100-00007D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366" name="TextBox 10365">
          <a:extLst>
            <a:ext uri="{FF2B5EF4-FFF2-40B4-BE49-F238E27FC236}">
              <a16:creationId xmlns:a16="http://schemas.microsoft.com/office/drawing/2014/main" id="{00000000-0008-0000-6100-00007E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367" name="TextBox 10366">
          <a:extLst>
            <a:ext uri="{FF2B5EF4-FFF2-40B4-BE49-F238E27FC236}">
              <a16:creationId xmlns:a16="http://schemas.microsoft.com/office/drawing/2014/main" id="{00000000-0008-0000-6100-00007F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368" name="TextBox 10367">
          <a:extLst>
            <a:ext uri="{FF2B5EF4-FFF2-40B4-BE49-F238E27FC236}">
              <a16:creationId xmlns:a16="http://schemas.microsoft.com/office/drawing/2014/main" id="{00000000-0008-0000-6100-000080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369" name="TextBox 10368">
          <a:extLst>
            <a:ext uri="{FF2B5EF4-FFF2-40B4-BE49-F238E27FC236}">
              <a16:creationId xmlns:a16="http://schemas.microsoft.com/office/drawing/2014/main" id="{00000000-0008-0000-6100-000081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370" name="TextBox 10369">
          <a:extLst>
            <a:ext uri="{FF2B5EF4-FFF2-40B4-BE49-F238E27FC236}">
              <a16:creationId xmlns:a16="http://schemas.microsoft.com/office/drawing/2014/main" id="{00000000-0008-0000-6100-000082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371" name="TextBox 10370">
          <a:extLst>
            <a:ext uri="{FF2B5EF4-FFF2-40B4-BE49-F238E27FC236}">
              <a16:creationId xmlns:a16="http://schemas.microsoft.com/office/drawing/2014/main" id="{00000000-0008-0000-6100-000083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372" name="TextBox 10371">
          <a:extLst>
            <a:ext uri="{FF2B5EF4-FFF2-40B4-BE49-F238E27FC236}">
              <a16:creationId xmlns:a16="http://schemas.microsoft.com/office/drawing/2014/main" id="{00000000-0008-0000-6100-000084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373" name="TextBox 10372">
          <a:extLst>
            <a:ext uri="{FF2B5EF4-FFF2-40B4-BE49-F238E27FC236}">
              <a16:creationId xmlns:a16="http://schemas.microsoft.com/office/drawing/2014/main" id="{00000000-0008-0000-6100-000085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374" name="TextBox 10373">
          <a:extLst>
            <a:ext uri="{FF2B5EF4-FFF2-40B4-BE49-F238E27FC236}">
              <a16:creationId xmlns:a16="http://schemas.microsoft.com/office/drawing/2014/main" id="{00000000-0008-0000-6100-000086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375" name="TextBox 10374">
          <a:extLst>
            <a:ext uri="{FF2B5EF4-FFF2-40B4-BE49-F238E27FC236}">
              <a16:creationId xmlns:a16="http://schemas.microsoft.com/office/drawing/2014/main" id="{00000000-0008-0000-6100-000087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376" name="TextBox 10375">
          <a:extLst>
            <a:ext uri="{FF2B5EF4-FFF2-40B4-BE49-F238E27FC236}">
              <a16:creationId xmlns:a16="http://schemas.microsoft.com/office/drawing/2014/main" id="{00000000-0008-0000-6100-000088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377" name="TextBox 10376">
          <a:extLst>
            <a:ext uri="{FF2B5EF4-FFF2-40B4-BE49-F238E27FC236}">
              <a16:creationId xmlns:a16="http://schemas.microsoft.com/office/drawing/2014/main" id="{00000000-0008-0000-6100-000089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378" name="TextBox 10377">
          <a:extLst>
            <a:ext uri="{FF2B5EF4-FFF2-40B4-BE49-F238E27FC236}">
              <a16:creationId xmlns:a16="http://schemas.microsoft.com/office/drawing/2014/main" id="{00000000-0008-0000-6100-00008A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379" name="TextBox 10378">
          <a:extLst>
            <a:ext uri="{FF2B5EF4-FFF2-40B4-BE49-F238E27FC236}">
              <a16:creationId xmlns:a16="http://schemas.microsoft.com/office/drawing/2014/main" id="{00000000-0008-0000-6100-00008B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380" name="TextBox 10379">
          <a:extLst>
            <a:ext uri="{FF2B5EF4-FFF2-40B4-BE49-F238E27FC236}">
              <a16:creationId xmlns:a16="http://schemas.microsoft.com/office/drawing/2014/main" id="{00000000-0008-0000-6100-00008C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381" name="TextBox 10380">
          <a:extLst>
            <a:ext uri="{FF2B5EF4-FFF2-40B4-BE49-F238E27FC236}">
              <a16:creationId xmlns:a16="http://schemas.microsoft.com/office/drawing/2014/main" id="{00000000-0008-0000-6100-00008D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382" name="TextBox 10381">
          <a:extLst>
            <a:ext uri="{FF2B5EF4-FFF2-40B4-BE49-F238E27FC236}">
              <a16:creationId xmlns:a16="http://schemas.microsoft.com/office/drawing/2014/main" id="{00000000-0008-0000-6100-00008E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383" name="TextBox 10382">
          <a:extLst>
            <a:ext uri="{FF2B5EF4-FFF2-40B4-BE49-F238E27FC236}">
              <a16:creationId xmlns:a16="http://schemas.microsoft.com/office/drawing/2014/main" id="{00000000-0008-0000-6100-00008F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384" name="TextBox 10383">
          <a:extLst>
            <a:ext uri="{FF2B5EF4-FFF2-40B4-BE49-F238E27FC236}">
              <a16:creationId xmlns:a16="http://schemas.microsoft.com/office/drawing/2014/main" id="{00000000-0008-0000-6100-000090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385" name="TextBox 10384">
          <a:extLst>
            <a:ext uri="{FF2B5EF4-FFF2-40B4-BE49-F238E27FC236}">
              <a16:creationId xmlns:a16="http://schemas.microsoft.com/office/drawing/2014/main" id="{00000000-0008-0000-6100-000091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386" name="TextBox 10385">
          <a:extLst>
            <a:ext uri="{FF2B5EF4-FFF2-40B4-BE49-F238E27FC236}">
              <a16:creationId xmlns:a16="http://schemas.microsoft.com/office/drawing/2014/main" id="{00000000-0008-0000-6100-000092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387" name="TextBox 10386">
          <a:extLst>
            <a:ext uri="{FF2B5EF4-FFF2-40B4-BE49-F238E27FC236}">
              <a16:creationId xmlns:a16="http://schemas.microsoft.com/office/drawing/2014/main" id="{00000000-0008-0000-6100-000093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388" name="TextBox 10387">
          <a:extLst>
            <a:ext uri="{FF2B5EF4-FFF2-40B4-BE49-F238E27FC236}">
              <a16:creationId xmlns:a16="http://schemas.microsoft.com/office/drawing/2014/main" id="{00000000-0008-0000-6100-000094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389" name="TextBox 10388">
          <a:extLst>
            <a:ext uri="{FF2B5EF4-FFF2-40B4-BE49-F238E27FC236}">
              <a16:creationId xmlns:a16="http://schemas.microsoft.com/office/drawing/2014/main" id="{00000000-0008-0000-6100-000095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390" name="TextBox 10389">
          <a:extLst>
            <a:ext uri="{FF2B5EF4-FFF2-40B4-BE49-F238E27FC236}">
              <a16:creationId xmlns:a16="http://schemas.microsoft.com/office/drawing/2014/main" id="{00000000-0008-0000-6100-000096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391" name="TextBox 10390">
          <a:extLst>
            <a:ext uri="{FF2B5EF4-FFF2-40B4-BE49-F238E27FC236}">
              <a16:creationId xmlns:a16="http://schemas.microsoft.com/office/drawing/2014/main" id="{00000000-0008-0000-6100-000097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392" name="TextBox 10391">
          <a:extLst>
            <a:ext uri="{FF2B5EF4-FFF2-40B4-BE49-F238E27FC236}">
              <a16:creationId xmlns:a16="http://schemas.microsoft.com/office/drawing/2014/main" id="{00000000-0008-0000-6100-000098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393" name="TextBox 10392">
          <a:extLst>
            <a:ext uri="{FF2B5EF4-FFF2-40B4-BE49-F238E27FC236}">
              <a16:creationId xmlns:a16="http://schemas.microsoft.com/office/drawing/2014/main" id="{00000000-0008-0000-6100-000099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394" name="TextBox 10393">
          <a:extLst>
            <a:ext uri="{FF2B5EF4-FFF2-40B4-BE49-F238E27FC236}">
              <a16:creationId xmlns:a16="http://schemas.microsoft.com/office/drawing/2014/main" id="{00000000-0008-0000-6100-00009A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395" name="TextBox 10394">
          <a:extLst>
            <a:ext uri="{FF2B5EF4-FFF2-40B4-BE49-F238E27FC236}">
              <a16:creationId xmlns:a16="http://schemas.microsoft.com/office/drawing/2014/main" id="{00000000-0008-0000-6100-00009B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396" name="TextBox 10395">
          <a:extLst>
            <a:ext uri="{FF2B5EF4-FFF2-40B4-BE49-F238E27FC236}">
              <a16:creationId xmlns:a16="http://schemas.microsoft.com/office/drawing/2014/main" id="{00000000-0008-0000-6100-00009C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397" name="TextBox 10396">
          <a:extLst>
            <a:ext uri="{FF2B5EF4-FFF2-40B4-BE49-F238E27FC236}">
              <a16:creationId xmlns:a16="http://schemas.microsoft.com/office/drawing/2014/main" id="{00000000-0008-0000-6100-00009D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398" name="TextBox 10397">
          <a:extLst>
            <a:ext uri="{FF2B5EF4-FFF2-40B4-BE49-F238E27FC236}">
              <a16:creationId xmlns:a16="http://schemas.microsoft.com/office/drawing/2014/main" id="{00000000-0008-0000-6100-00009E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399" name="TextBox 10398">
          <a:extLst>
            <a:ext uri="{FF2B5EF4-FFF2-40B4-BE49-F238E27FC236}">
              <a16:creationId xmlns:a16="http://schemas.microsoft.com/office/drawing/2014/main" id="{00000000-0008-0000-6100-00009F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400" name="TextBox 10399">
          <a:extLst>
            <a:ext uri="{FF2B5EF4-FFF2-40B4-BE49-F238E27FC236}">
              <a16:creationId xmlns:a16="http://schemas.microsoft.com/office/drawing/2014/main" id="{00000000-0008-0000-6100-0000A0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401" name="TextBox 10400">
          <a:extLst>
            <a:ext uri="{FF2B5EF4-FFF2-40B4-BE49-F238E27FC236}">
              <a16:creationId xmlns:a16="http://schemas.microsoft.com/office/drawing/2014/main" id="{00000000-0008-0000-6100-0000A1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402" name="TextBox 10401">
          <a:extLst>
            <a:ext uri="{FF2B5EF4-FFF2-40B4-BE49-F238E27FC236}">
              <a16:creationId xmlns:a16="http://schemas.microsoft.com/office/drawing/2014/main" id="{00000000-0008-0000-6100-0000A2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403" name="TextBox 10402">
          <a:extLst>
            <a:ext uri="{FF2B5EF4-FFF2-40B4-BE49-F238E27FC236}">
              <a16:creationId xmlns:a16="http://schemas.microsoft.com/office/drawing/2014/main" id="{00000000-0008-0000-6100-0000A3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404" name="TextBox 10403">
          <a:extLst>
            <a:ext uri="{FF2B5EF4-FFF2-40B4-BE49-F238E27FC236}">
              <a16:creationId xmlns:a16="http://schemas.microsoft.com/office/drawing/2014/main" id="{00000000-0008-0000-6100-0000A4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405" name="TextBox 10404">
          <a:extLst>
            <a:ext uri="{FF2B5EF4-FFF2-40B4-BE49-F238E27FC236}">
              <a16:creationId xmlns:a16="http://schemas.microsoft.com/office/drawing/2014/main" id="{00000000-0008-0000-6100-0000A5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406" name="TextBox 10405">
          <a:extLst>
            <a:ext uri="{FF2B5EF4-FFF2-40B4-BE49-F238E27FC236}">
              <a16:creationId xmlns:a16="http://schemas.microsoft.com/office/drawing/2014/main" id="{00000000-0008-0000-6100-0000A6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407" name="TextBox 10406">
          <a:extLst>
            <a:ext uri="{FF2B5EF4-FFF2-40B4-BE49-F238E27FC236}">
              <a16:creationId xmlns:a16="http://schemas.microsoft.com/office/drawing/2014/main" id="{00000000-0008-0000-6100-0000A7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408" name="TextBox 10407">
          <a:extLst>
            <a:ext uri="{FF2B5EF4-FFF2-40B4-BE49-F238E27FC236}">
              <a16:creationId xmlns:a16="http://schemas.microsoft.com/office/drawing/2014/main" id="{00000000-0008-0000-6100-0000A8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409" name="TextBox 10408">
          <a:extLst>
            <a:ext uri="{FF2B5EF4-FFF2-40B4-BE49-F238E27FC236}">
              <a16:creationId xmlns:a16="http://schemas.microsoft.com/office/drawing/2014/main" id="{00000000-0008-0000-6100-0000A9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410" name="TextBox 10409">
          <a:extLst>
            <a:ext uri="{FF2B5EF4-FFF2-40B4-BE49-F238E27FC236}">
              <a16:creationId xmlns:a16="http://schemas.microsoft.com/office/drawing/2014/main" id="{00000000-0008-0000-6100-0000AA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411" name="TextBox 10410">
          <a:extLst>
            <a:ext uri="{FF2B5EF4-FFF2-40B4-BE49-F238E27FC236}">
              <a16:creationId xmlns:a16="http://schemas.microsoft.com/office/drawing/2014/main" id="{00000000-0008-0000-6100-0000AB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412" name="TextBox 10411">
          <a:extLst>
            <a:ext uri="{FF2B5EF4-FFF2-40B4-BE49-F238E27FC236}">
              <a16:creationId xmlns:a16="http://schemas.microsoft.com/office/drawing/2014/main" id="{00000000-0008-0000-6100-0000AC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413" name="TextBox 10412">
          <a:extLst>
            <a:ext uri="{FF2B5EF4-FFF2-40B4-BE49-F238E27FC236}">
              <a16:creationId xmlns:a16="http://schemas.microsoft.com/office/drawing/2014/main" id="{00000000-0008-0000-6100-0000AD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414" name="TextBox 10413">
          <a:extLst>
            <a:ext uri="{FF2B5EF4-FFF2-40B4-BE49-F238E27FC236}">
              <a16:creationId xmlns:a16="http://schemas.microsoft.com/office/drawing/2014/main" id="{00000000-0008-0000-6100-0000AE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415" name="TextBox 10414">
          <a:extLst>
            <a:ext uri="{FF2B5EF4-FFF2-40B4-BE49-F238E27FC236}">
              <a16:creationId xmlns:a16="http://schemas.microsoft.com/office/drawing/2014/main" id="{00000000-0008-0000-6100-0000AF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416" name="TextBox 10415">
          <a:extLst>
            <a:ext uri="{FF2B5EF4-FFF2-40B4-BE49-F238E27FC236}">
              <a16:creationId xmlns:a16="http://schemas.microsoft.com/office/drawing/2014/main" id="{00000000-0008-0000-6100-0000B0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417" name="TextBox 10416">
          <a:extLst>
            <a:ext uri="{FF2B5EF4-FFF2-40B4-BE49-F238E27FC236}">
              <a16:creationId xmlns:a16="http://schemas.microsoft.com/office/drawing/2014/main" id="{00000000-0008-0000-6100-0000B1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418" name="TextBox 10417">
          <a:extLst>
            <a:ext uri="{FF2B5EF4-FFF2-40B4-BE49-F238E27FC236}">
              <a16:creationId xmlns:a16="http://schemas.microsoft.com/office/drawing/2014/main" id="{00000000-0008-0000-6100-0000B2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419" name="TextBox 10418">
          <a:extLst>
            <a:ext uri="{FF2B5EF4-FFF2-40B4-BE49-F238E27FC236}">
              <a16:creationId xmlns:a16="http://schemas.microsoft.com/office/drawing/2014/main" id="{00000000-0008-0000-6100-0000B3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420" name="TextBox 10419">
          <a:extLst>
            <a:ext uri="{FF2B5EF4-FFF2-40B4-BE49-F238E27FC236}">
              <a16:creationId xmlns:a16="http://schemas.microsoft.com/office/drawing/2014/main" id="{00000000-0008-0000-6100-0000B4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421" name="TextBox 10420">
          <a:extLst>
            <a:ext uri="{FF2B5EF4-FFF2-40B4-BE49-F238E27FC236}">
              <a16:creationId xmlns:a16="http://schemas.microsoft.com/office/drawing/2014/main" id="{00000000-0008-0000-6100-0000B5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422" name="TextBox 10421">
          <a:extLst>
            <a:ext uri="{FF2B5EF4-FFF2-40B4-BE49-F238E27FC236}">
              <a16:creationId xmlns:a16="http://schemas.microsoft.com/office/drawing/2014/main" id="{00000000-0008-0000-6100-0000B6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423" name="TextBox 10422">
          <a:extLst>
            <a:ext uri="{FF2B5EF4-FFF2-40B4-BE49-F238E27FC236}">
              <a16:creationId xmlns:a16="http://schemas.microsoft.com/office/drawing/2014/main" id="{00000000-0008-0000-6100-0000B7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424" name="TextBox 10423">
          <a:extLst>
            <a:ext uri="{FF2B5EF4-FFF2-40B4-BE49-F238E27FC236}">
              <a16:creationId xmlns:a16="http://schemas.microsoft.com/office/drawing/2014/main" id="{00000000-0008-0000-6100-0000B8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425" name="TextBox 10424">
          <a:extLst>
            <a:ext uri="{FF2B5EF4-FFF2-40B4-BE49-F238E27FC236}">
              <a16:creationId xmlns:a16="http://schemas.microsoft.com/office/drawing/2014/main" id="{00000000-0008-0000-6100-0000B9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426" name="TextBox 10425">
          <a:extLst>
            <a:ext uri="{FF2B5EF4-FFF2-40B4-BE49-F238E27FC236}">
              <a16:creationId xmlns:a16="http://schemas.microsoft.com/office/drawing/2014/main" id="{00000000-0008-0000-6100-0000BA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427" name="TextBox 10426">
          <a:extLst>
            <a:ext uri="{FF2B5EF4-FFF2-40B4-BE49-F238E27FC236}">
              <a16:creationId xmlns:a16="http://schemas.microsoft.com/office/drawing/2014/main" id="{00000000-0008-0000-6100-0000BB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428" name="TextBox 10427">
          <a:extLst>
            <a:ext uri="{FF2B5EF4-FFF2-40B4-BE49-F238E27FC236}">
              <a16:creationId xmlns:a16="http://schemas.microsoft.com/office/drawing/2014/main" id="{00000000-0008-0000-6100-0000BC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429" name="TextBox 10428">
          <a:extLst>
            <a:ext uri="{FF2B5EF4-FFF2-40B4-BE49-F238E27FC236}">
              <a16:creationId xmlns:a16="http://schemas.microsoft.com/office/drawing/2014/main" id="{00000000-0008-0000-6100-0000BD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430" name="TextBox 10429">
          <a:extLst>
            <a:ext uri="{FF2B5EF4-FFF2-40B4-BE49-F238E27FC236}">
              <a16:creationId xmlns:a16="http://schemas.microsoft.com/office/drawing/2014/main" id="{00000000-0008-0000-6100-0000BE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431" name="TextBox 10430">
          <a:extLst>
            <a:ext uri="{FF2B5EF4-FFF2-40B4-BE49-F238E27FC236}">
              <a16:creationId xmlns:a16="http://schemas.microsoft.com/office/drawing/2014/main" id="{00000000-0008-0000-6100-0000BF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432" name="TextBox 10431">
          <a:extLst>
            <a:ext uri="{FF2B5EF4-FFF2-40B4-BE49-F238E27FC236}">
              <a16:creationId xmlns:a16="http://schemas.microsoft.com/office/drawing/2014/main" id="{00000000-0008-0000-6100-0000C0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433" name="TextBox 10432">
          <a:extLst>
            <a:ext uri="{FF2B5EF4-FFF2-40B4-BE49-F238E27FC236}">
              <a16:creationId xmlns:a16="http://schemas.microsoft.com/office/drawing/2014/main" id="{00000000-0008-0000-6100-0000C1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434" name="TextBox 10433">
          <a:extLst>
            <a:ext uri="{FF2B5EF4-FFF2-40B4-BE49-F238E27FC236}">
              <a16:creationId xmlns:a16="http://schemas.microsoft.com/office/drawing/2014/main" id="{00000000-0008-0000-6100-0000C2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435" name="TextBox 10434">
          <a:extLst>
            <a:ext uri="{FF2B5EF4-FFF2-40B4-BE49-F238E27FC236}">
              <a16:creationId xmlns:a16="http://schemas.microsoft.com/office/drawing/2014/main" id="{00000000-0008-0000-6100-0000C3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436" name="TextBox 10435">
          <a:extLst>
            <a:ext uri="{FF2B5EF4-FFF2-40B4-BE49-F238E27FC236}">
              <a16:creationId xmlns:a16="http://schemas.microsoft.com/office/drawing/2014/main" id="{00000000-0008-0000-6100-0000C4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437" name="TextBox 10436">
          <a:extLst>
            <a:ext uri="{FF2B5EF4-FFF2-40B4-BE49-F238E27FC236}">
              <a16:creationId xmlns:a16="http://schemas.microsoft.com/office/drawing/2014/main" id="{00000000-0008-0000-6100-0000C5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438" name="TextBox 10437">
          <a:extLst>
            <a:ext uri="{FF2B5EF4-FFF2-40B4-BE49-F238E27FC236}">
              <a16:creationId xmlns:a16="http://schemas.microsoft.com/office/drawing/2014/main" id="{00000000-0008-0000-6100-0000C6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439" name="TextBox 10438">
          <a:extLst>
            <a:ext uri="{FF2B5EF4-FFF2-40B4-BE49-F238E27FC236}">
              <a16:creationId xmlns:a16="http://schemas.microsoft.com/office/drawing/2014/main" id="{00000000-0008-0000-6100-0000C7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440" name="TextBox 10439">
          <a:extLst>
            <a:ext uri="{FF2B5EF4-FFF2-40B4-BE49-F238E27FC236}">
              <a16:creationId xmlns:a16="http://schemas.microsoft.com/office/drawing/2014/main" id="{00000000-0008-0000-6100-0000C8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441" name="TextBox 10440">
          <a:extLst>
            <a:ext uri="{FF2B5EF4-FFF2-40B4-BE49-F238E27FC236}">
              <a16:creationId xmlns:a16="http://schemas.microsoft.com/office/drawing/2014/main" id="{00000000-0008-0000-6100-0000C9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442" name="TextBox 10441">
          <a:extLst>
            <a:ext uri="{FF2B5EF4-FFF2-40B4-BE49-F238E27FC236}">
              <a16:creationId xmlns:a16="http://schemas.microsoft.com/office/drawing/2014/main" id="{00000000-0008-0000-6100-0000CA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443" name="TextBox 10442">
          <a:extLst>
            <a:ext uri="{FF2B5EF4-FFF2-40B4-BE49-F238E27FC236}">
              <a16:creationId xmlns:a16="http://schemas.microsoft.com/office/drawing/2014/main" id="{00000000-0008-0000-6100-0000CB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444" name="TextBox 10443">
          <a:extLst>
            <a:ext uri="{FF2B5EF4-FFF2-40B4-BE49-F238E27FC236}">
              <a16:creationId xmlns:a16="http://schemas.microsoft.com/office/drawing/2014/main" id="{00000000-0008-0000-6100-0000CC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445" name="TextBox 10444">
          <a:extLst>
            <a:ext uri="{FF2B5EF4-FFF2-40B4-BE49-F238E27FC236}">
              <a16:creationId xmlns:a16="http://schemas.microsoft.com/office/drawing/2014/main" id="{00000000-0008-0000-6100-0000CD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446" name="TextBox 10445">
          <a:extLst>
            <a:ext uri="{FF2B5EF4-FFF2-40B4-BE49-F238E27FC236}">
              <a16:creationId xmlns:a16="http://schemas.microsoft.com/office/drawing/2014/main" id="{00000000-0008-0000-6100-0000CE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447" name="TextBox 10446">
          <a:extLst>
            <a:ext uri="{FF2B5EF4-FFF2-40B4-BE49-F238E27FC236}">
              <a16:creationId xmlns:a16="http://schemas.microsoft.com/office/drawing/2014/main" id="{00000000-0008-0000-6100-0000CF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448" name="TextBox 10447">
          <a:extLst>
            <a:ext uri="{FF2B5EF4-FFF2-40B4-BE49-F238E27FC236}">
              <a16:creationId xmlns:a16="http://schemas.microsoft.com/office/drawing/2014/main" id="{00000000-0008-0000-6100-0000D0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449" name="TextBox 10448">
          <a:extLst>
            <a:ext uri="{FF2B5EF4-FFF2-40B4-BE49-F238E27FC236}">
              <a16:creationId xmlns:a16="http://schemas.microsoft.com/office/drawing/2014/main" id="{00000000-0008-0000-6100-0000D1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450" name="TextBox 10449">
          <a:extLst>
            <a:ext uri="{FF2B5EF4-FFF2-40B4-BE49-F238E27FC236}">
              <a16:creationId xmlns:a16="http://schemas.microsoft.com/office/drawing/2014/main" id="{00000000-0008-0000-6100-0000D2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451" name="TextBox 10450">
          <a:extLst>
            <a:ext uri="{FF2B5EF4-FFF2-40B4-BE49-F238E27FC236}">
              <a16:creationId xmlns:a16="http://schemas.microsoft.com/office/drawing/2014/main" id="{00000000-0008-0000-6100-0000D3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452" name="TextBox 10451">
          <a:extLst>
            <a:ext uri="{FF2B5EF4-FFF2-40B4-BE49-F238E27FC236}">
              <a16:creationId xmlns:a16="http://schemas.microsoft.com/office/drawing/2014/main" id="{00000000-0008-0000-6100-0000D4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453" name="TextBox 10452">
          <a:extLst>
            <a:ext uri="{FF2B5EF4-FFF2-40B4-BE49-F238E27FC236}">
              <a16:creationId xmlns:a16="http://schemas.microsoft.com/office/drawing/2014/main" id="{00000000-0008-0000-6100-0000D5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454" name="TextBox 10453">
          <a:extLst>
            <a:ext uri="{FF2B5EF4-FFF2-40B4-BE49-F238E27FC236}">
              <a16:creationId xmlns:a16="http://schemas.microsoft.com/office/drawing/2014/main" id="{00000000-0008-0000-6100-0000D6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455" name="TextBox 10454">
          <a:extLst>
            <a:ext uri="{FF2B5EF4-FFF2-40B4-BE49-F238E27FC236}">
              <a16:creationId xmlns:a16="http://schemas.microsoft.com/office/drawing/2014/main" id="{00000000-0008-0000-6100-0000D7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456" name="TextBox 10455">
          <a:extLst>
            <a:ext uri="{FF2B5EF4-FFF2-40B4-BE49-F238E27FC236}">
              <a16:creationId xmlns:a16="http://schemas.microsoft.com/office/drawing/2014/main" id="{00000000-0008-0000-6100-0000D8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457" name="TextBox 10456">
          <a:extLst>
            <a:ext uri="{FF2B5EF4-FFF2-40B4-BE49-F238E27FC236}">
              <a16:creationId xmlns:a16="http://schemas.microsoft.com/office/drawing/2014/main" id="{00000000-0008-0000-6100-0000D9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458" name="TextBox 10457">
          <a:extLst>
            <a:ext uri="{FF2B5EF4-FFF2-40B4-BE49-F238E27FC236}">
              <a16:creationId xmlns:a16="http://schemas.microsoft.com/office/drawing/2014/main" id="{00000000-0008-0000-6100-0000DA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459" name="TextBox 10458">
          <a:extLst>
            <a:ext uri="{FF2B5EF4-FFF2-40B4-BE49-F238E27FC236}">
              <a16:creationId xmlns:a16="http://schemas.microsoft.com/office/drawing/2014/main" id="{00000000-0008-0000-6100-0000DB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460" name="TextBox 10459">
          <a:extLst>
            <a:ext uri="{FF2B5EF4-FFF2-40B4-BE49-F238E27FC236}">
              <a16:creationId xmlns:a16="http://schemas.microsoft.com/office/drawing/2014/main" id="{00000000-0008-0000-6100-0000DC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461" name="TextBox 10460">
          <a:extLst>
            <a:ext uri="{FF2B5EF4-FFF2-40B4-BE49-F238E27FC236}">
              <a16:creationId xmlns:a16="http://schemas.microsoft.com/office/drawing/2014/main" id="{00000000-0008-0000-6100-0000DD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462" name="TextBox 10461">
          <a:extLst>
            <a:ext uri="{FF2B5EF4-FFF2-40B4-BE49-F238E27FC236}">
              <a16:creationId xmlns:a16="http://schemas.microsoft.com/office/drawing/2014/main" id="{00000000-0008-0000-6100-0000DE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463" name="TextBox 10462">
          <a:extLst>
            <a:ext uri="{FF2B5EF4-FFF2-40B4-BE49-F238E27FC236}">
              <a16:creationId xmlns:a16="http://schemas.microsoft.com/office/drawing/2014/main" id="{00000000-0008-0000-6100-0000DF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464" name="TextBox 10463">
          <a:extLst>
            <a:ext uri="{FF2B5EF4-FFF2-40B4-BE49-F238E27FC236}">
              <a16:creationId xmlns:a16="http://schemas.microsoft.com/office/drawing/2014/main" id="{00000000-0008-0000-6100-0000E0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465" name="TextBox 10464">
          <a:extLst>
            <a:ext uri="{FF2B5EF4-FFF2-40B4-BE49-F238E27FC236}">
              <a16:creationId xmlns:a16="http://schemas.microsoft.com/office/drawing/2014/main" id="{00000000-0008-0000-6100-0000E1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466" name="TextBox 10465">
          <a:extLst>
            <a:ext uri="{FF2B5EF4-FFF2-40B4-BE49-F238E27FC236}">
              <a16:creationId xmlns:a16="http://schemas.microsoft.com/office/drawing/2014/main" id="{00000000-0008-0000-6100-0000E2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467" name="TextBox 10466">
          <a:extLst>
            <a:ext uri="{FF2B5EF4-FFF2-40B4-BE49-F238E27FC236}">
              <a16:creationId xmlns:a16="http://schemas.microsoft.com/office/drawing/2014/main" id="{00000000-0008-0000-6100-0000E3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468" name="TextBox 10467">
          <a:extLst>
            <a:ext uri="{FF2B5EF4-FFF2-40B4-BE49-F238E27FC236}">
              <a16:creationId xmlns:a16="http://schemas.microsoft.com/office/drawing/2014/main" id="{00000000-0008-0000-6100-0000E4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469" name="TextBox 10468">
          <a:extLst>
            <a:ext uri="{FF2B5EF4-FFF2-40B4-BE49-F238E27FC236}">
              <a16:creationId xmlns:a16="http://schemas.microsoft.com/office/drawing/2014/main" id="{00000000-0008-0000-6100-0000E5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470" name="TextBox 10469">
          <a:extLst>
            <a:ext uri="{FF2B5EF4-FFF2-40B4-BE49-F238E27FC236}">
              <a16:creationId xmlns:a16="http://schemas.microsoft.com/office/drawing/2014/main" id="{00000000-0008-0000-6100-0000E6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471" name="TextBox 10470">
          <a:extLst>
            <a:ext uri="{FF2B5EF4-FFF2-40B4-BE49-F238E27FC236}">
              <a16:creationId xmlns:a16="http://schemas.microsoft.com/office/drawing/2014/main" id="{00000000-0008-0000-6100-0000E7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472" name="TextBox 10471">
          <a:extLst>
            <a:ext uri="{FF2B5EF4-FFF2-40B4-BE49-F238E27FC236}">
              <a16:creationId xmlns:a16="http://schemas.microsoft.com/office/drawing/2014/main" id="{00000000-0008-0000-6100-0000E8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473" name="TextBox 10472">
          <a:extLst>
            <a:ext uri="{FF2B5EF4-FFF2-40B4-BE49-F238E27FC236}">
              <a16:creationId xmlns:a16="http://schemas.microsoft.com/office/drawing/2014/main" id="{00000000-0008-0000-6100-0000E9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474" name="TextBox 10473">
          <a:extLst>
            <a:ext uri="{FF2B5EF4-FFF2-40B4-BE49-F238E27FC236}">
              <a16:creationId xmlns:a16="http://schemas.microsoft.com/office/drawing/2014/main" id="{00000000-0008-0000-6100-0000EA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475" name="TextBox 10474">
          <a:extLst>
            <a:ext uri="{FF2B5EF4-FFF2-40B4-BE49-F238E27FC236}">
              <a16:creationId xmlns:a16="http://schemas.microsoft.com/office/drawing/2014/main" id="{00000000-0008-0000-6100-0000EB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476" name="TextBox 10475">
          <a:extLst>
            <a:ext uri="{FF2B5EF4-FFF2-40B4-BE49-F238E27FC236}">
              <a16:creationId xmlns:a16="http://schemas.microsoft.com/office/drawing/2014/main" id="{00000000-0008-0000-6100-0000EC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477" name="TextBox 10476">
          <a:extLst>
            <a:ext uri="{FF2B5EF4-FFF2-40B4-BE49-F238E27FC236}">
              <a16:creationId xmlns:a16="http://schemas.microsoft.com/office/drawing/2014/main" id="{00000000-0008-0000-6100-0000ED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478" name="TextBox 10477">
          <a:extLst>
            <a:ext uri="{FF2B5EF4-FFF2-40B4-BE49-F238E27FC236}">
              <a16:creationId xmlns:a16="http://schemas.microsoft.com/office/drawing/2014/main" id="{00000000-0008-0000-6100-0000EE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479" name="TextBox 10478">
          <a:extLst>
            <a:ext uri="{FF2B5EF4-FFF2-40B4-BE49-F238E27FC236}">
              <a16:creationId xmlns:a16="http://schemas.microsoft.com/office/drawing/2014/main" id="{00000000-0008-0000-6100-0000EF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480" name="TextBox 10479">
          <a:extLst>
            <a:ext uri="{FF2B5EF4-FFF2-40B4-BE49-F238E27FC236}">
              <a16:creationId xmlns:a16="http://schemas.microsoft.com/office/drawing/2014/main" id="{00000000-0008-0000-6100-0000F0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481" name="TextBox 10480">
          <a:extLst>
            <a:ext uri="{FF2B5EF4-FFF2-40B4-BE49-F238E27FC236}">
              <a16:creationId xmlns:a16="http://schemas.microsoft.com/office/drawing/2014/main" id="{00000000-0008-0000-6100-0000F1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482" name="TextBox 10481">
          <a:extLst>
            <a:ext uri="{FF2B5EF4-FFF2-40B4-BE49-F238E27FC236}">
              <a16:creationId xmlns:a16="http://schemas.microsoft.com/office/drawing/2014/main" id="{00000000-0008-0000-6100-0000F2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483" name="TextBox 10482">
          <a:extLst>
            <a:ext uri="{FF2B5EF4-FFF2-40B4-BE49-F238E27FC236}">
              <a16:creationId xmlns:a16="http://schemas.microsoft.com/office/drawing/2014/main" id="{00000000-0008-0000-6100-0000F3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484" name="TextBox 10483">
          <a:extLst>
            <a:ext uri="{FF2B5EF4-FFF2-40B4-BE49-F238E27FC236}">
              <a16:creationId xmlns:a16="http://schemas.microsoft.com/office/drawing/2014/main" id="{00000000-0008-0000-6100-0000F4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485" name="TextBox 10484">
          <a:extLst>
            <a:ext uri="{FF2B5EF4-FFF2-40B4-BE49-F238E27FC236}">
              <a16:creationId xmlns:a16="http://schemas.microsoft.com/office/drawing/2014/main" id="{00000000-0008-0000-6100-0000F5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486" name="TextBox 10485">
          <a:extLst>
            <a:ext uri="{FF2B5EF4-FFF2-40B4-BE49-F238E27FC236}">
              <a16:creationId xmlns:a16="http://schemas.microsoft.com/office/drawing/2014/main" id="{00000000-0008-0000-6100-0000F6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487" name="TextBox 10486">
          <a:extLst>
            <a:ext uri="{FF2B5EF4-FFF2-40B4-BE49-F238E27FC236}">
              <a16:creationId xmlns:a16="http://schemas.microsoft.com/office/drawing/2014/main" id="{00000000-0008-0000-6100-0000F7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488" name="TextBox 10487">
          <a:extLst>
            <a:ext uri="{FF2B5EF4-FFF2-40B4-BE49-F238E27FC236}">
              <a16:creationId xmlns:a16="http://schemas.microsoft.com/office/drawing/2014/main" id="{00000000-0008-0000-6100-0000F8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489" name="TextBox 10488">
          <a:extLst>
            <a:ext uri="{FF2B5EF4-FFF2-40B4-BE49-F238E27FC236}">
              <a16:creationId xmlns:a16="http://schemas.microsoft.com/office/drawing/2014/main" id="{00000000-0008-0000-6100-0000F9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87</xdr:row>
      <xdr:rowOff>0</xdr:rowOff>
    </xdr:from>
    <xdr:ext cx="914400" cy="264560"/>
    <xdr:sp macro="" textlink="">
      <xdr:nvSpPr>
        <xdr:cNvPr id="10490" name="TextBox 10489">
          <a:extLst>
            <a:ext uri="{FF2B5EF4-FFF2-40B4-BE49-F238E27FC236}">
              <a16:creationId xmlns:a16="http://schemas.microsoft.com/office/drawing/2014/main" id="{00000000-0008-0000-6100-0000FA280000}"/>
            </a:ext>
          </a:extLst>
        </xdr:cNvPr>
        <xdr:cNvSpPr txBox="1"/>
      </xdr:nvSpPr>
      <xdr:spPr>
        <a:xfrm>
          <a:off x="16380136" y="15321877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87</xdr:row>
      <xdr:rowOff>0</xdr:rowOff>
    </xdr:from>
    <xdr:ext cx="914400" cy="264560"/>
    <xdr:sp macro="" textlink="">
      <xdr:nvSpPr>
        <xdr:cNvPr id="10491" name="TextBox 10490">
          <a:extLst>
            <a:ext uri="{FF2B5EF4-FFF2-40B4-BE49-F238E27FC236}">
              <a16:creationId xmlns:a16="http://schemas.microsoft.com/office/drawing/2014/main" id="{00000000-0008-0000-6100-0000FB280000}"/>
            </a:ext>
          </a:extLst>
        </xdr:cNvPr>
        <xdr:cNvSpPr txBox="1"/>
      </xdr:nvSpPr>
      <xdr:spPr>
        <a:xfrm>
          <a:off x="16380136" y="15321877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87</xdr:row>
      <xdr:rowOff>0</xdr:rowOff>
    </xdr:from>
    <xdr:ext cx="914400" cy="264560"/>
    <xdr:sp macro="" textlink="">
      <xdr:nvSpPr>
        <xdr:cNvPr id="10492" name="TextBox 10491">
          <a:extLst>
            <a:ext uri="{FF2B5EF4-FFF2-40B4-BE49-F238E27FC236}">
              <a16:creationId xmlns:a16="http://schemas.microsoft.com/office/drawing/2014/main" id="{00000000-0008-0000-6100-0000FC280000}"/>
            </a:ext>
          </a:extLst>
        </xdr:cNvPr>
        <xdr:cNvSpPr txBox="1"/>
      </xdr:nvSpPr>
      <xdr:spPr>
        <a:xfrm>
          <a:off x="16380136" y="15321877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87</xdr:row>
      <xdr:rowOff>0</xdr:rowOff>
    </xdr:from>
    <xdr:ext cx="914400" cy="264560"/>
    <xdr:sp macro="" textlink="">
      <xdr:nvSpPr>
        <xdr:cNvPr id="10493" name="TextBox 10492">
          <a:extLst>
            <a:ext uri="{FF2B5EF4-FFF2-40B4-BE49-F238E27FC236}">
              <a16:creationId xmlns:a16="http://schemas.microsoft.com/office/drawing/2014/main" id="{00000000-0008-0000-6100-0000FD280000}"/>
            </a:ext>
          </a:extLst>
        </xdr:cNvPr>
        <xdr:cNvSpPr txBox="1"/>
      </xdr:nvSpPr>
      <xdr:spPr>
        <a:xfrm>
          <a:off x="16380136" y="15321877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494" name="TextBox 10493">
          <a:extLst>
            <a:ext uri="{FF2B5EF4-FFF2-40B4-BE49-F238E27FC236}">
              <a16:creationId xmlns:a16="http://schemas.microsoft.com/office/drawing/2014/main" id="{00000000-0008-0000-6100-0000FE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495" name="TextBox 10494">
          <a:extLst>
            <a:ext uri="{FF2B5EF4-FFF2-40B4-BE49-F238E27FC236}">
              <a16:creationId xmlns:a16="http://schemas.microsoft.com/office/drawing/2014/main" id="{00000000-0008-0000-6100-0000FF28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496" name="TextBox 10495">
          <a:extLst>
            <a:ext uri="{FF2B5EF4-FFF2-40B4-BE49-F238E27FC236}">
              <a16:creationId xmlns:a16="http://schemas.microsoft.com/office/drawing/2014/main" id="{00000000-0008-0000-6100-00000029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497" name="TextBox 10496">
          <a:extLst>
            <a:ext uri="{FF2B5EF4-FFF2-40B4-BE49-F238E27FC236}">
              <a16:creationId xmlns:a16="http://schemas.microsoft.com/office/drawing/2014/main" id="{00000000-0008-0000-6100-00000129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87</xdr:row>
      <xdr:rowOff>0</xdr:rowOff>
    </xdr:from>
    <xdr:ext cx="914400" cy="264560"/>
    <xdr:sp macro="" textlink="">
      <xdr:nvSpPr>
        <xdr:cNvPr id="10498" name="TextBox 10497">
          <a:extLst>
            <a:ext uri="{FF2B5EF4-FFF2-40B4-BE49-F238E27FC236}">
              <a16:creationId xmlns:a16="http://schemas.microsoft.com/office/drawing/2014/main" id="{00000000-0008-0000-6100-000002290000}"/>
            </a:ext>
          </a:extLst>
        </xdr:cNvPr>
        <xdr:cNvSpPr txBox="1"/>
      </xdr:nvSpPr>
      <xdr:spPr>
        <a:xfrm>
          <a:off x="16380136" y="15321877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87</xdr:row>
      <xdr:rowOff>0</xdr:rowOff>
    </xdr:from>
    <xdr:ext cx="914400" cy="264560"/>
    <xdr:sp macro="" textlink="">
      <xdr:nvSpPr>
        <xdr:cNvPr id="10499" name="TextBox 10498">
          <a:extLst>
            <a:ext uri="{FF2B5EF4-FFF2-40B4-BE49-F238E27FC236}">
              <a16:creationId xmlns:a16="http://schemas.microsoft.com/office/drawing/2014/main" id="{00000000-0008-0000-6100-000003290000}"/>
            </a:ext>
          </a:extLst>
        </xdr:cNvPr>
        <xdr:cNvSpPr txBox="1"/>
      </xdr:nvSpPr>
      <xdr:spPr>
        <a:xfrm>
          <a:off x="16380136" y="15321877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87</xdr:row>
      <xdr:rowOff>0</xdr:rowOff>
    </xdr:from>
    <xdr:ext cx="914400" cy="264560"/>
    <xdr:sp macro="" textlink="">
      <xdr:nvSpPr>
        <xdr:cNvPr id="10500" name="TextBox 10499">
          <a:extLst>
            <a:ext uri="{FF2B5EF4-FFF2-40B4-BE49-F238E27FC236}">
              <a16:creationId xmlns:a16="http://schemas.microsoft.com/office/drawing/2014/main" id="{00000000-0008-0000-6100-000004290000}"/>
            </a:ext>
          </a:extLst>
        </xdr:cNvPr>
        <xdr:cNvSpPr txBox="1"/>
      </xdr:nvSpPr>
      <xdr:spPr>
        <a:xfrm>
          <a:off x="16380136" y="15321877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87</xdr:row>
      <xdr:rowOff>0</xdr:rowOff>
    </xdr:from>
    <xdr:ext cx="914400" cy="264560"/>
    <xdr:sp macro="" textlink="">
      <xdr:nvSpPr>
        <xdr:cNvPr id="10501" name="TextBox 10500">
          <a:extLst>
            <a:ext uri="{FF2B5EF4-FFF2-40B4-BE49-F238E27FC236}">
              <a16:creationId xmlns:a16="http://schemas.microsoft.com/office/drawing/2014/main" id="{00000000-0008-0000-6100-000005290000}"/>
            </a:ext>
          </a:extLst>
        </xdr:cNvPr>
        <xdr:cNvSpPr txBox="1"/>
      </xdr:nvSpPr>
      <xdr:spPr>
        <a:xfrm>
          <a:off x="16380136" y="15321877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502" name="TextBox 10501">
          <a:extLst>
            <a:ext uri="{FF2B5EF4-FFF2-40B4-BE49-F238E27FC236}">
              <a16:creationId xmlns:a16="http://schemas.microsoft.com/office/drawing/2014/main" id="{00000000-0008-0000-6100-00000629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503" name="TextBox 10502">
          <a:extLst>
            <a:ext uri="{FF2B5EF4-FFF2-40B4-BE49-F238E27FC236}">
              <a16:creationId xmlns:a16="http://schemas.microsoft.com/office/drawing/2014/main" id="{00000000-0008-0000-6100-00000729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504" name="TextBox 10503">
          <a:extLst>
            <a:ext uri="{FF2B5EF4-FFF2-40B4-BE49-F238E27FC236}">
              <a16:creationId xmlns:a16="http://schemas.microsoft.com/office/drawing/2014/main" id="{00000000-0008-0000-6100-00000829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505" name="TextBox 10504">
          <a:extLst>
            <a:ext uri="{FF2B5EF4-FFF2-40B4-BE49-F238E27FC236}">
              <a16:creationId xmlns:a16="http://schemas.microsoft.com/office/drawing/2014/main" id="{00000000-0008-0000-6100-00000929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506" name="TextBox 10505">
          <a:extLst>
            <a:ext uri="{FF2B5EF4-FFF2-40B4-BE49-F238E27FC236}">
              <a16:creationId xmlns:a16="http://schemas.microsoft.com/office/drawing/2014/main" id="{00000000-0008-0000-6100-00000A29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507" name="TextBox 10506">
          <a:extLst>
            <a:ext uri="{FF2B5EF4-FFF2-40B4-BE49-F238E27FC236}">
              <a16:creationId xmlns:a16="http://schemas.microsoft.com/office/drawing/2014/main" id="{00000000-0008-0000-6100-00000B29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508" name="TextBox 10507">
          <a:extLst>
            <a:ext uri="{FF2B5EF4-FFF2-40B4-BE49-F238E27FC236}">
              <a16:creationId xmlns:a16="http://schemas.microsoft.com/office/drawing/2014/main" id="{00000000-0008-0000-6100-00000C29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509" name="TextBox 10508">
          <a:extLst>
            <a:ext uri="{FF2B5EF4-FFF2-40B4-BE49-F238E27FC236}">
              <a16:creationId xmlns:a16="http://schemas.microsoft.com/office/drawing/2014/main" id="{00000000-0008-0000-6100-00000D29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87</xdr:row>
      <xdr:rowOff>0</xdr:rowOff>
    </xdr:from>
    <xdr:ext cx="914400" cy="264560"/>
    <xdr:sp macro="" textlink="">
      <xdr:nvSpPr>
        <xdr:cNvPr id="10510" name="TextBox 10509">
          <a:extLst>
            <a:ext uri="{FF2B5EF4-FFF2-40B4-BE49-F238E27FC236}">
              <a16:creationId xmlns:a16="http://schemas.microsoft.com/office/drawing/2014/main" id="{00000000-0008-0000-6100-00000E290000}"/>
            </a:ext>
          </a:extLst>
        </xdr:cNvPr>
        <xdr:cNvSpPr txBox="1"/>
      </xdr:nvSpPr>
      <xdr:spPr>
        <a:xfrm>
          <a:off x="16380136" y="15321877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87</xdr:row>
      <xdr:rowOff>0</xdr:rowOff>
    </xdr:from>
    <xdr:ext cx="914400" cy="264560"/>
    <xdr:sp macro="" textlink="">
      <xdr:nvSpPr>
        <xdr:cNvPr id="10511" name="TextBox 10510">
          <a:extLst>
            <a:ext uri="{FF2B5EF4-FFF2-40B4-BE49-F238E27FC236}">
              <a16:creationId xmlns:a16="http://schemas.microsoft.com/office/drawing/2014/main" id="{00000000-0008-0000-6100-00000F290000}"/>
            </a:ext>
          </a:extLst>
        </xdr:cNvPr>
        <xdr:cNvSpPr txBox="1"/>
      </xdr:nvSpPr>
      <xdr:spPr>
        <a:xfrm>
          <a:off x="16380136" y="15321877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87</xdr:row>
      <xdr:rowOff>0</xdr:rowOff>
    </xdr:from>
    <xdr:ext cx="914400" cy="264560"/>
    <xdr:sp macro="" textlink="">
      <xdr:nvSpPr>
        <xdr:cNvPr id="10512" name="TextBox 10511">
          <a:extLst>
            <a:ext uri="{FF2B5EF4-FFF2-40B4-BE49-F238E27FC236}">
              <a16:creationId xmlns:a16="http://schemas.microsoft.com/office/drawing/2014/main" id="{00000000-0008-0000-6100-000010290000}"/>
            </a:ext>
          </a:extLst>
        </xdr:cNvPr>
        <xdr:cNvSpPr txBox="1"/>
      </xdr:nvSpPr>
      <xdr:spPr>
        <a:xfrm>
          <a:off x="16380136" y="15321877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87</xdr:row>
      <xdr:rowOff>0</xdr:rowOff>
    </xdr:from>
    <xdr:ext cx="914400" cy="264560"/>
    <xdr:sp macro="" textlink="">
      <xdr:nvSpPr>
        <xdr:cNvPr id="10513" name="TextBox 10512">
          <a:extLst>
            <a:ext uri="{FF2B5EF4-FFF2-40B4-BE49-F238E27FC236}">
              <a16:creationId xmlns:a16="http://schemas.microsoft.com/office/drawing/2014/main" id="{00000000-0008-0000-6100-000011290000}"/>
            </a:ext>
          </a:extLst>
        </xdr:cNvPr>
        <xdr:cNvSpPr txBox="1"/>
      </xdr:nvSpPr>
      <xdr:spPr>
        <a:xfrm>
          <a:off x="16380136" y="15321877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514" name="TextBox 10513">
          <a:extLst>
            <a:ext uri="{FF2B5EF4-FFF2-40B4-BE49-F238E27FC236}">
              <a16:creationId xmlns:a16="http://schemas.microsoft.com/office/drawing/2014/main" id="{00000000-0008-0000-6100-00001229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515" name="TextBox 10514">
          <a:extLst>
            <a:ext uri="{FF2B5EF4-FFF2-40B4-BE49-F238E27FC236}">
              <a16:creationId xmlns:a16="http://schemas.microsoft.com/office/drawing/2014/main" id="{00000000-0008-0000-6100-00001329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516" name="TextBox 10515">
          <a:extLst>
            <a:ext uri="{FF2B5EF4-FFF2-40B4-BE49-F238E27FC236}">
              <a16:creationId xmlns:a16="http://schemas.microsoft.com/office/drawing/2014/main" id="{00000000-0008-0000-6100-00001429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517" name="TextBox 10516">
          <a:extLst>
            <a:ext uri="{FF2B5EF4-FFF2-40B4-BE49-F238E27FC236}">
              <a16:creationId xmlns:a16="http://schemas.microsoft.com/office/drawing/2014/main" id="{00000000-0008-0000-6100-00001529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87</xdr:row>
      <xdr:rowOff>0</xdr:rowOff>
    </xdr:from>
    <xdr:ext cx="914400" cy="264560"/>
    <xdr:sp macro="" textlink="">
      <xdr:nvSpPr>
        <xdr:cNvPr id="10518" name="TextBox 10517">
          <a:extLst>
            <a:ext uri="{FF2B5EF4-FFF2-40B4-BE49-F238E27FC236}">
              <a16:creationId xmlns:a16="http://schemas.microsoft.com/office/drawing/2014/main" id="{00000000-0008-0000-6100-000016290000}"/>
            </a:ext>
          </a:extLst>
        </xdr:cNvPr>
        <xdr:cNvSpPr txBox="1"/>
      </xdr:nvSpPr>
      <xdr:spPr>
        <a:xfrm>
          <a:off x="16380136" y="15321877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87</xdr:row>
      <xdr:rowOff>0</xdr:rowOff>
    </xdr:from>
    <xdr:ext cx="914400" cy="264560"/>
    <xdr:sp macro="" textlink="">
      <xdr:nvSpPr>
        <xdr:cNvPr id="10519" name="TextBox 10518">
          <a:extLst>
            <a:ext uri="{FF2B5EF4-FFF2-40B4-BE49-F238E27FC236}">
              <a16:creationId xmlns:a16="http://schemas.microsoft.com/office/drawing/2014/main" id="{00000000-0008-0000-6100-000017290000}"/>
            </a:ext>
          </a:extLst>
        </xdr:cNvPr>
        <xdr:cNvSpPr txBox="1"/>
      </xdr:nvSpPr>
      <xdr:spPr>
        <a:xfrm>
          <a:off x="16380136" y="15321877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87</xdr:row>
      <xdr:rowOff>0</xdr:rowOff>
    </xdr:from>
    <xdr:ext cx="914400" cy="264560"/>
    <xdr:sp macro="" textlink="">
      <xdr:nvSpPr>
        <xdr:cNvPr id="10520" name="TextBox 10519">
          <a:extLst>
            <a:ext uri="{FF2B5EF4-FFF2-40B4-BE49-F238E27FC236}">
              <a16:creationId xmlns:a16="http://schemas.microsoft.com/office/drawing/2014/main" id="{00000000-0008-0000-6100-000018290000}"/>
            </a:ext>
          </a:extLst>
        </xdr:cNvPr>
        <xdr:cNvSpPr txBox="1"/>
      </xdr:nvSpPr>
      <xdr:spPr>
        <a:xfrm>
          <a:off x="16380136" y="15321877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87</xdr:row>
      <xdr:rowOff>0</xdr:rowOff>
    </xdr:from>
    <xdr:ext cx="914400" cy="264560"/>
    <xdr:sp macro="" textlink="">
      <xdr:nvSpPr>
        <xdr:cNvPr id="10521" name="TextBox 10520">
          <a:extLst>
            <a:ext uri="{FF2B5EF4-FFF2-40B4-BE49-F238E27FC236}">
              <a16:creationId xmlns:a16="http://schemas.microsoft.com/office/drawing/2014/main" id="{00000000-0008-0000-6100-000019290000}"/>
            </a:ext>
          </a:extLst>
        </xdr:cNvPr>
        <xdr:cNvSpPr txBox="1"/>
      </xdr:nvSpPr>
      <xdr:spPr>
        <a:xfrm>
          <a:off x="16380136" y="153218776"/>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522" name="TextBox 10521">
          <a:extLst>
            <a:ext uri="{FF2B5EF4-FFF2-40B4-BE49-F238E27FC236}">
              <a16:creationId xmlns:a16="http://schemas.microsoft.com/office/drawing/2014/main" id="{00000000-0008-0000-6100-00001A29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523" name="TextBox 10522">
          <a:extLst>
            <a:ext uri="{FF2B5EF4-FFF2-40B4-BE49-F238E27FC236}">
              <a16:creationId xmlns:a16="http://schemas.microsoft.com/office/drawing/2014/main" id="{00000000-0008-0000-6100-00001B29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524" name="TextBox 10523">
          <a:extLst>
            <a:ext uri="{FF2B5EF4-FFF2-40B4-BE49-F238E27FC236}">
              <a16:creationId xmlns:a16="http://schemas.microsoft.com/office/drawing/2014/main" id="{00000000-0008-0000-6100-00001C29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525" name="TextBox 10524">
          <a:extLst>
            <a:ext uri="{FF2B5EF4-FFF2-40B4-BE49-F238E27FC236}">
              <a16:creationId xmlns:a16="http://schemas.microsoft.com/office/drawing/2014/main" id="{00000000-0008-0000-6100-00001D29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526" name="TextBox 10525">
          <a:extLst>
            <a:ext uri="{FF2B5EF4-FFF2-40B4-BE49-F238E27FC236}">
              <a16:creationId xmlns:a16="http://schemas.microsoft.com/office/drawing/2014/main" id="{00000000-0008-0000-6100-00001E29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527" name="TextBox 10526">
          <a:extLst>
            <a:ext uri="{FF2B5EF4-FFF2-40B4-BE49-F238E27FC236}">
              <a16:creationId xmlns:a16="http://schemas.microsoft.com/office/drawing/2014/main" id="{00000000-0008-0000-6100-00001F29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528" name="TextBox 10527">
          <a:extLst>
            <a:ext uri="{FF2B5EF4-FFF2-40B4-BE49-F238E27FC236}">
              <a16:creationId xmlns:a16="http://schemas.microsoft.com/office/drawing/2014/main" id="{00000000-0008-0000-6100-00002029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86</xdr:row>
      <xdr:rowOff>1013883</xdr:rowOff>
    </xdr:from>
    <xdr:ext cx="914400" cy="264560"/>
    <xdr:sp macro="" textlink="">
      <xdr:nvSpPr>
        <xdr:cNvPr id="10529" name="TextBox 10528">
          <a:extLst>
            <a:ext uri="{FF2B5EF4-FFF2-40B4-BE49-F238E27FC236}">
              <a16:creationId xmlns:a16="http://schemas.microsoft.com/office/drawing/2014/main" id="{00000000-0008-0000-6100-000021290000}"/>
            </a:ext>
          </a:extLst>
        </xdr:cNvPr>
        <xdr:cNvSpPr txBox="1"/>
      </xdr:nvSpPr>
      <xdr:spPr>
        <a:xfrm>
          <a:off x="16380136" y="15321666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530" name="TextBox 10529">
          <a:extLst>
            <a:ext uri="{FF2B5EF4-FFF2-40B4-BE49-F238E27FC236}">
              <a16:creationId xmlns:a16="http://schemas.microsoft.com/office/drawing/2014/main" id="{00000000-0008-0000-6100-000022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531" name="TextBox 10530">
          <a:extLst>
            <a:ext uri="{FF2B5EF4-FFF2-40B4-BE49-F238E27FC236}">
              <a16:creationId xmlns:a16="http://schemas.microsoft.com/office/drawing/2014/main" id="{00000000-0008-0000-6100-000023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532" name="TextBox 10531">
          <a:extLst>
            <a:ext uri="{FF2B5EF4-FFF2-40B4-BE49-F238E27FC236}">
              <a16:creationId xmlns:a16="http://schemas.microsoft.com/office/drawing/2014/main" id="{00000000-0008-0000-6100-000024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533" name="TextBox 10532">
          <a:extLst>
            <a:ext uri="{FF2B5EF4-FFF2-40B4-BE49-F238E27FC236}">
              <a16:creationId xmlns:a16="http://schemas.microsoft.com/office/drawing/2014/main" id="{00000000-0008-0000-6100-000025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534" name="TextBox 10533">
          <a:extLst>
            <a:ext uri="{FF2B5EF4-FFF2-40B4-BE49-F238E27FC236}">
              <a16:creationId xmlns:a16="http://schemas.microsoft.com/office/drawing/2014/main" id="{00000000-0008-0000-6100-000026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535" name="TextBox 10534">
          <a:extLst>
            <a:ext uri="{FF2B5EF4-FFF2-40B4-BE49-F238E27FC236}">
              <a16:creationId xmlns:a16="http://schemas.microsoft.com/office/drawing/2014/main" id="{00000000-0008-0000-6100-000027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536" name="TextBox 10535">
          <a:extLst>
            <a:ext uri="{FF2B5EF4-FFF2-40B4-BE49-F238E27FC236}">
              <a16:creationId xmlns:a16="http://schemas.microsoft.com/office/drawing/2014/main" id="{00000000-0008-0000-6100-000028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537" name="TextBox 10536">
          <a:extLst>
            <a:ext uri="{FF2B5EF4-FFF2-40B4-BE49-F238E27FC236}">
              <a16:creationId xmlns:a16="http://schemas.microsoft.com/office/drawing/2014/main" id="{00000000-0008-0000-6100-000029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538" name="TextBox 10537">
          <a:extLst>
            <a:ext uri="{FF2B5EF4-FFF2-40B4-BE49-F238E27FC236}">
              <a16:creationId xmlns:a16="http://schemas.microsoft.com/office/drawing/2014/main" id="{00000000-0008-0000-6100-00002A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539" name="TextBox 10538">
          <a:extLst>
            <a:ext uri="{FF2B5EF4-FFF2-40B4-BE49-F238E27FC236}">
              <a16:creationId xmlns:a16="http://schemas.microsoft.com/office/drawing/2014/main" id="{00000000-0008-0000-6100-00002B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540" name="TextBox 10539">
          <a:extLst>
            <a:ext uri="{FF2B5EF4-FFF2-40B4-BE49-F238E27FC236}">
              <a16:creationId xmlns:a16="http://schemas.microsoft.com/office/drawing/2014/main" id="{00000000-0008-0000-6100-00002C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541" name="TextBox 10540">
          <a:extLst>
            <a:ext uri="{FF2B5EF4-FFF2-40B4-BE49-F238E27FC236}">
              <a16:creationId xmlns:a16="http://schemas.microsoft.com/office/drawing/2014/main" id="{00000000-0008-0000-6100-00002D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542" name="TextBox 10541">
          <a:extLst>
            <a:ext uri="{FF2B5EF4-FFF2-40B4-BE49-F238E27FC236}">
              <a16:creationId xmlns:a16="http://schemas.microsoft.com/office/drawing/2014/main" id="{00000000-0008-0000-6100-00002E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543" name="TextBox 10542">
          <a:extLst>
            <a:ext uri="{FF2B5EF4-FFF2-40B4-BE49-F238E27FC236}">
              <a16:creationId xmlns:a16="http://schemas.microsoft.com/office/drawing/2014/main" id="{00000000-0008-0000-6100-00002F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544" name="TextBox 10543">
          <a:extLst>
            <a:ext uri="{FF2B5EF4-FFF2-40B4-BE49-F238E27FC236}">
              <a16:creationId xmlns:a16="http://schemas.microsoft.com/office/drawing/2014/main" id="{00000000-0008-0000-6100-000030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545" name="TextBox 10544">
          <a:extLst>
            <a:ext uri="{FF2B5EF4-FFF2-40B4-BE49-F238E27FC236}">
              <a16:creationId xmlns:a16="http://schemas.microsoft.com/office/drawing/2014/main" id="{00000000-0008-0000-6100-000031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546" name="TextBox 10545">
          <a:extLst>
            <a:ext uri="{FF2B5EF4-FFF2-40B4-BE49-F238E27FC236}">
              <a16:creationId xmlns:a16="http://schemas.microsoft.com/office/drawing/2014/main" id="{00000000-0008-0000-6100-000032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547" name="TextBox 10546">
          <a:extLst>
            <a:ext uri="{FF2B5EF4-FFF2-40B4-BE49-F238E27FC236}">
              <a16:creationId xmlns:a16="http://schemas.microsoft.com/office/drawing/2014/main" id="{00000000-0008-0000-6100-000033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548" name="TextBox 10547">
          <a:extLst>
            <a:ext uri="{FF2B5EF4-FFF2-40B4-BE49-F238E27FC236}">
              <a16:creationId xmlns:a16="http://schemas.microsoft.com/office/drawing/2014/main" id="{00000000-0008-0000-6100-000034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549" name="TextBox 10548">
          <a:extLst>
            <a:ext uri="{FF2B5EF4-FFF2-40B4-BE49-F238E27FC236}">
              <a16:creationId xmlns:a16="http://schemas.microsoft.com/office/drawing/2014/main" id="{00000000-0008-0000-6100-000035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550" name="TextBox 10549">
          <a:extLst>
            <a:ext uri="{FF2B5EF4-FFF2-40B4-BE49-F238E27FC236}">
              <a16:creationId xmlns:a16="http://schemas.microsoft.com/office/drawing/2014/main" id="{00000000-0008-0000-6100-000036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551" name="TextBox 10550">
          <a:extLst>
            <a:ext uri="{FF2B5EF4-FFF2-40B4-BE49-F238E27FC236}">
              <a16:creationId xmlns:a16="http://schemas.microsoft.com/office/drawing/2014/main" id="{00000000-0008-0000-6100-000037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552" name="TextBox 10551">
          <a:extLst>
            <a:ext uri="{FF2B5EF4-FFF2-40B4-BE49-F238E27FC236}">
              <a16:creationId xmlns:a16="http://schemas.microsoft.com/office/drawing/2014/main" id="{00000000-0008-0000-6100-000038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553" name="TextBox 10552">
          <a:extLst>
            <a:ext uri="{FF2B5EF4-FFF2-40B4-BE49-F238E27FC236}">
              <a16:creationId xmlns:a16="http://schemas.microsoft.com/office/drawing/2014/main" id="{00000000-0008-0000-6100-000039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554" name="TextBox 10553">
          <a:extLst>
            <a:ext uri="{FF2B5EF4-FFF2-40B4-BE49-F238E27FC236}">
              <a16:creationId xmlns:a16="http://schemas.microsoft.com/office/drawing/2014/main" id="{00000000-0008-0000-6100-00003A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555" name="TextBox 10554">
          <a:extLst>
            <a:ext uri="{FF2B5EF4-FFF2-40B4-BE49-F238E27FC236}">
              <a16:creationId xmlns:a16="http://schemas.microsoft.com/office/drawing/2014/main" id="{00000000-0008-0000-6100-00003B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556" name="TextBox 10555">
          <a:extLst>
            <a:ext uri="{FF2B5EF4-FFF2-40B4-BE49-F238E27FC236}">
              <a16:creationId xmlns:a16="http://schemas.microsoft.com/office/drawing/2014/main" id="{00000000-0008-0000-6100-00003C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557" name="TextBox 10556">
          <a:extLst>
            <a:ext uri="{FF2B5EF4-FFF2-40B4-BE49-F238E27FC236}">
              <a16:creationId xmlns:a16="http://schemas.microsoft.com/office/drawing/2014/main" id="{00000000-0008-0000-6100-00003D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558" name="TextBox 10557">
          <a:extLst>
            <a:ext uri="{FF2B5EF4-FFF2-40B4-BE49-F238E27FC236}">
              <a16:creationId xmlns:a16="http://schemas.microsoft.com/office/drawing/2014/main" id="{00000000-0008-0000-6100-00003E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559" name="TextBox 10558">
          <a:extLst>
            <a:ext uri="{FF2B5EF4-FFF2-40B4-BE49-F238E27FC236}">
              <a16:creationId xmlns:a16="http://schemas.microsoft.com/office/drawing/2014/main" id="{00000000-0008-0000-6100-00003F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560" name="TextBox 10559">
          <a:extLst>
            <a:ext uri="{FF2B5EF4-FFF2-40B4-BE49-F238E27FC236}">
              <a16:creationId xmlns:a16="http://schemas.microsoft.com/office/drawing/2014/main" id="{00000000-0008-0000-6100-000040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561" name="TextBox 10560">
          <a:extLst>
            <a:ext uri="{FF2B5EF4-FFF2-40B4-BE49-F238E27FC236}">
              <a16:creationId xmlns:a16="http://schemas.microsoft.com/office/drawing/2014/main" id="{00000000-0008-0000-6100-000041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562" name="TextBox 10561">
          <a:extLst>
            <a:ext uri="{FF2B5EF4-FFF2-40B4-BE49-F238E27FC236}">
              <a16:creationId xmlns:a16="http://schemas.microsoft.com/office/drawing/2014/main" id="{00000000-0008-0000-6100-000042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563" name="TextBox 10562">
          <a:extLst>
            <a:ext uri="{FF2B5EF4-FFF2-40B4-BE49-F238E27FC236}">
              <a16:creationId xmlns:a16="http://schemas.microsoft.com/office/drawing/2014/main" id="{00000000-0008-0000-6100-000043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564" name="TextBox 10563">
          <a:extLst>
            <a:ext uri="{FF2B5EF4-FFF2-40B4-BE49-F238E27FC236}">
              <a16:creationId xmlns:a16="http://schemas.microsoft.com/office/drawing/2014/main" id="{00000000-0008-0000-6100-000044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565" name="TextBox 10564">
          <a:extLst>
            <a:ext uri="{FF2B5EF4-FFF2-40B4-BE49-F238E27FC236}">
              <a16:creationId xmlns:a16="http://schemas.microsoft.com/office/drawing/2014/main" id="{00000000-0008-0000-6100-000045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566" name="TextBox 10565">
          <a:extLst>
            <a:ext uri="{FF2B5EF4-FFF2-40B4-BE49-F238E27FC236}">
              <a16:creationId xmlns:a16="http://schemas.microsoft.com/office/drawing/2014/main" id="{00000000-0008-0000-6100-000046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567" name="TextBox 10566">
          <a:extLst>
            <a:ext uri="{FF2B5EF4-FFF2-40B4-BE49-F238E27FC236}">
              <a16:creationId xmlns:a16="http://schemas.microsoft.com/office/drawing/2014/main" id="{00000000-0008-0000-6100-000047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568" name="TextBox 10567">
          <a:extLst>
            <a:ext uri="{FF2B5EF4-FFF2-40B4-BE49-F238E27FC236}">
              <a16:creationId xmlns:a16="http://schemas.microsoft.com/office/drawing/2014/main" id="{00000000-0008-0000-6100-000048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569" name="TextBox 10568">
          <a:extLst>
            <a:ext uri="{FF2B5EF4-FFF2-40B4-BE49-F238E27FC236}">
              <a16:creationId xmlns:a16="http://schemas.microsoft.com/office/drawing/2014/main" id="{00000000-0008-0000-6100-000049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570" name="TextBox 10569">
          <a:extLst>
            <a:ext uri="{FF2B5EF4-FFF2-40B4-BE49-F238E27FC236}">
              <a16:creationId xmlns:a16="http://schemas.microsoft.com/office/drawing/2014/main" id="{00000000-0008-0000-6100-00004A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571" name="TextBox 10570">
          <a:extLst>
            <a:ext uri="{FF2B5EF4-FFF2-40B4-BE49-F238E27FC236}">
              <a16:creationId xmlns:a16="http://schemas.microsoft.com/office/drawing/2014/main" id="{00000000-0008-0000-6100-00004B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572" name="TextBox 10571">
          <a:extLst>
            <a:ext uri="{FF2B5EF4-FFF2-40B4-BE49-F238E27FC236}">
              <a16:creationId xmlns:a16="http://schemas.microsoft.com/office/drawing/2014/main" id="{00000000-0008-0000-6100-00004C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573" name="TextBox 10572">
          <a:extLst>
            <a:ext uri="{FF2B5EF4-FFF2-40B4-BE49-F238E27FC236}">
              <a16:creationId xmlns:a16="http://schemas.microsoft.com/office/drawing/2014/main" id="{00000000-0008-0000-6100-00004D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574" name="TextBox 10573">
          <a:extLst>
            <a:ext uri="{FF2B5EF4-FFF2-40B4-BE49-F238E27FC236}">
              <a16:creationId xmlns:a16="http://schemas.microsoft.com/office/drawing/2014/main" id="{00000000-0008-0000-6100-00004E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575" name="TextBox 10574">
          <a:extLst>
            <a:ext uri="{FF2B5EF4-FFF2-40B4-BE49-F238E27FC236}">
              <a16:creationId xmlns:a16="http://schemas.microsoft.com/office/drawing/2014/main" id="{00000000-0008-0000-6100-00004F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576" name="TextBox 10575">
          <a:extLst>
            <a:ext uri="{FF2B5EF4-FFF2-40B4-BE49-F238E27FC236}">
              <a16:creationId xmlns:a16="http://schemas.microsoft.com/office/drawing/2014/main" id="{00000000-0008-0000-6100-000050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577" name="TextBox 10576">
          <a:extLst>
            <a:ext uri="{FF2B5EF4-FFF2-40B4-BE49-F238E27FC236}">
              <a16:creationId xmlns:a16="http://schemas.microsoft.com/office/drawing/2014/main" id="{00000000-0008-0000-6100-000051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578" name="TextBox 10577">
          <a:extLst>
            <a:ext uri="{FF2B5EF4-FFF2-40B4-BE49-F238E27FC236}">
              <a16:creationId xmlns:a16="http://schemas.microsoft.com/office/drawing/2014/main" id="{00000000-0008-0000-6100-000052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579" name="TextBox 10578">
          <a:extLst>
            <a:ext uri="{FF2B5EF4-FFF2-40B4-BE49-F238E27FC236}">
              <a16:creationId xmlns:a16="http://schemas.microsoft.com/office/drawing/2014/main" id="{00000000-0008-0000-6100-000053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580" name="TextBox 10579">
          <a:extLst>
            <a:ext uri="{FF2B5EF4-FFF2-40B4-BE49-F238E27FC236}">
              <a16:creationId xmlns:a16="http://schemas.microsoft.com/office/drawing/2014/main" id="{00000000-0008-0000-6100-000054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581" name="TextBox 10580">
          <a:extLst>
            <a:ext uri="{FF2B5EF4-FFF2-40B4-BE49-F238E27FC236}">
              <a16:creationId xmlns:a16="http://schemas.microsoft.com/office/drawing/2014/main" id="{00000000-0008-0000-6100-000055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582" name="TextBox 10581">
          <a:extLst>
            <a:ext uri="{FF2B5EF4-FFF2-40B4-BE49-F238E27FC236}">
              <a16:creationId xmlns:a16="http://schemas.microsoft.com/office/drawing/2014/main" id="{00000000-0008-0000-6100-000056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583" name="TextBox 10582">
          <a:extLst>
            <a:ext uri="{FF2B5EF4-FFF2-40B4-BE49-F238E27FC236}">
              <a16:creationId xmlns:a16="http://schemas.microsoft.com/office/drawing/2014/main" id="{00000000-0008-0000-6100-000057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584" name="TextBox 10583">
          <a:extLst>
            <a:ext uri="{FF2B5EF4-FFF2-40B4-BE49-F238E27FC236}">
              <a16:creationId xmlns:a16="http://schemas.microsoft.com/office/drawing/2014/main" id="{00000000-0008-0000-6100-000058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585" name="TextBox 10584">
          <a:extLst>
            <a:ext uri="{FF2B5EF4-FFF2-40B4-BE49-F238E27FC236}">
              <a16:creationId xmlns:a16="http://schemas.microsoft.com/office/drawing/2014/main" id="{00000000-0008-0000-6100-000059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586" name="TextBox 10585">
          <a:extLst>
            <a:ext uri="{FF2B5EF4-FFF2-40B4-BE49-F238E27FC236}">
              <a16:creationId xmlns:a16="http://schemas.microsoft.com/office/drawing/2014/main" id="{00000000-0008-0000-6100-00005A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587" name="TextBox 10586">
          <a:extLst>
            <a:ext uri="{FF2B5EF4-FFF2-40B4-BE49-F238E27FC236}">
              <a16:creationId xmlns:a16="http://schemas.microsoft.com/office/drawing/2014/main" id="{00000000-0008-0000-6100-00005B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588" name="TextBox 10587">
          <a:extLst>
            <a:ext uri="{FF2B5EF4-FFF2-40B4-BE49-F238E27FC236}">
              <a16:creationId xmlns:a16="http://schemas.microsoft.com/office/drawing/2014/main" id="{00000000-0008-0000-6100-00005C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589" name="TextBox 10588">
          <a:extLst>
            <a:ext uri="{FF2B5EF4-FFF2-40B4-BE49-F238E27FC236}">
              <a16:creationId xmlns:a16="http://schemas.microsoft.com/office/drawing/2014/main" id="{00000000-0008-0000-6100-00005D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590" name="TextBox 10589">
          <a:extLst>
            <a:ext uri="{FF2B5EF4-FFF2-40B4-BE49-F238E27FC236}">
              <a16:creationId xmlns:a16="http://schemas.microsoft.com/office/drawing/2014/main" id="{00000000-0008-0000-6100-00005E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591" name="TextBox 10590">
          <a:extLst>
            <a:ext uri="{FF2B5EF4-FFF2-40B4-BE49-F238E27FC236}">
              <a16:creationId xmlns:a16="http://schemas.microsoft.com/office/drawing/2014/main" id="{00000000-0008-0000-6100-00005F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592" name="TextBox 10591">
          <a:extLst>
            <a:ext uri="{FF2B5EF4-FFF2-40B4-BE49-F238E27FC236}">
              <a16:creationId xmlns:a16="http://schemas.microsoft.com/office/drawing/2014/main" id="{00000000-0008-0000-6100-000060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593" name="TextBox 10592">
          <a:extLst>
            <a:ext uri="{FF2B5EF4-FFF2-40B4-BE49-F238E27FC236}">
              <a16:creationId xmlns:a16="http://schemas.microsoft.com/office/drawing/2014/main" id="{00000000-0008-0000-6100-000061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594" name="TextBox 10593">
          <a:extLst>
            <a:ext uri="{FF2B5EF4-FFF2-40B4-BE49-F238E27FC236}">
              <a16:creationId xmlns:a16="http://schemas.microsoft.com/office/drawing/2014/main" id="{00000000-0008-0000-6100-000062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595" name="TextBox 10594">
          <a:extLst>
            <a:ext uri="{FF2B5EF4-FFF2-40B4-BE49-F238E27FC236}">
              <a16:creationId xmlns:a16="http://schemas.microsoft.com/office/drawing/2014/main" id="{00000000-0008-0000-6100-000063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596" name="TextBox 10595">
          <a:extLst>
            <a:ext uri="{FF2B5EF4-FFF2-40B4-BE49-F238E27FC236}">
              <a16:creationId xmlns:a16="http://schemas.microsoft.com/office/drawing/2014/main" id="{00000000-0008-0000-6100-000064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597" name="TextBox 10596">
          <a:extLst>
            <a:ext uri="{FF2B5EF4-FFF2-40B4-BE49-F238E27FC236}">
              <a16:creationId xmlns:a16="http://schemas.microsoft.com/office/drawing/2014/main" id="{00000000-0008-0000-6100-000065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598" name="TextBox 10597">
          <a:extLst>
            <a:ext uri="{FF2B5EF4-FFF2-40B4-BE49-F238E27FC236}">
              <a16:creationId xmlns:a16="http://schemas.microsoft.com/office/drawing/2014/main" id="{00000000-0008-0000-6100-000066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599" name="TextBox 10598">
          <a:extLst>
            <a:ext uri="{FF2B5EF4-FFF2-40B4-BE49-F238E27FC236}">
              <a16:creationId xmlns:a16="http://schemas.microsoft.com/office/drawing/2014/main" id="{00000000-0008-0000-6100-000067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600" name="TextBox 10599">
          <a:extLst>
            <a:ext uri="{FF2B5EF4-FFF2-40B4-BE49-F238E27FC236}">
              <a16:creationId xmlns:a16="http://schemas.microsoft.com/office/drawing/2014/main" id="{00000000-0008-0000-6100-000068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601" name="TextBox 10600">
          <a:extLst>
            <a:ext uri="{FF2B5EF4-FFF2-40B4-BE49-F238E27FC236}">
              <a16:creationId xmlns:a16="http://schemas.microsoft.com/office/drawing/2014/main" id="{00000000-0008-0000-6100-000069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602" name="TextBox 10601">
          <a:extLst>
            <a:ext uri="{FF2B5EF4-FFF2-40B4-BE49-F238E27FC236}">
              <a16:creationId xmlns:a16="http://schemas.microsoft.com/office/drawing/2014/main" id="{00000000-0008-0000-6100-00006A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603" name="TextBox 10602">
          <a:extLst>
            <a:ext uri="{FF2B5EF4-FFF2-40B4-BE49-F238E27FC236}">
              <a16:creationId xmlns:a16="http://schemas.microsoft.com/office/drawing/2014/main" id="{00000000-0008-0000-6100-00006B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604" name="TextBox 10603">
          <a:extLst>
            <a:ext uri="{FF2B5EF4-FFF2-40B4-BE49-F238E27FC236}">
              <a16:creationId xmlns:a16="http://schemas.microsoft.com/office/drawing/2014/main" id="{00000000-0008-0000-6100-00006C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605" name="TextBox 10604">
          <a:extLst>
            <a:ext uri="{FF2B5EF4-FFF2-40B4-BE49-F238E27FC236}">
              <a16:creationId xmlns:a16="http://schemas.microsoft.com/office/drawing/2014/main" id="{00000000-0008-0000-6100-00006D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606" name="TextBox 10605">
          <a:extLst>
            <a:ext uri="{FF2B5EF4-FFF2-40B4-BE49-F238E27FC236}">
              <a16:creationId xmlns:a16="http://schemas.microsoft.com/office/drawing/2014/main" id="{00000000-0008-0000-6100-00006E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607" name="TextBox 10606">
          <a:extLst>
            <a:ext uri="{FF2B5EF4-FFF2-40B4-BE49-F238E27FC236}">
              <a16:creationId xmlns:a16="http://schemas.microsoft.com/office/drawing/2014/main" id="{00000000-0008-0000-6100-00006F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608" name="TextBox 10607">
          <a:extLst>
            <a:ext uri="{FF2B5EF4-FFF2-40B4-BE49-F238E27FC236}">
              <a16:creationId xmlns:a16="http://schemas.microsoft.com/office/drawing/2014/main" id="{00000000-0008-0000-6100-000070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609" name="TextBox 10608">
          <a:extLst>
            <a:ext uri="{FF2B5EF4-FFF2-40B4-BE49-F238E27FC236}">
              <a16:creationId xmlns:a16="http://schemas.microsoft.com/office/drawing/2014/main" id="{00000000-0008-0000-6100-000071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610" name="TextBox 10609">
          <a:extLst>
            <a:ext uri="{FF2B5EF4-FFF2-40B4-BE49-F238E27FC236}">
              <a16:creationId xmlns:a16="http://schemas.microsoft.com/office/drawing/2014/main" id="{00000000-0008-0000-6100-000072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611" name="TextBox 10610">
          <a:extLst>
            <a:ext uri="{FF2B5EF4-FFF2-40B4-BE49-F238E27FC236}">
              <a16:creationId xmlns:a16="http://schemas.microsoft.com/office/drawing/2014/main" id="{00000000-0008-0000-6100-000073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612" name="TextBox 10611">
          <a:extLst>
            <a:ext uri="{FF2B5EF4-FFF2-40B4-BE49-F238E27FC236}">
              <a16:creationId xmlns:a16="http://schemas.microsoft.com/office/drawing/2014/main" id="{00000000-0008-0000-6100-000074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613" name="TextBox 10612">
          <a:extLst>
            <a:ext uri="{FF2B5EF4-FFF2-40B4-BE49-F238E27FC236}">
              <a16:creationId xmlns:a16="http://schemas.microsoft.com/office/drawing/2014/main" id="{00000000-0008-0000-6100-000075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614" name="TextBox 10613">
          <a:extLst>
            <a:ext uri="{FF2B5EF4-FFF2-40B4-BE49-F238E27FC236}">
              <a16:creationId xmlns:a16="http://schemas.microsoft.com/office/drawing/2014/main" id="{00000000-0008-0000-6100-000076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615" name="TextBox 10614">
          <a:extLst>
            <a:ext uri="{FF2B5EF4-FFF2-40B4-BE49-F238E27FC236}">
              <a16:creationId xmlns:a16="http://schemas.microsoft.com/office/drawing/2014/main" id="{00000000-0008-0000-6100-000077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616" name="TextBox 10615">
          <a:extLst>
            <a:ext uri="{FF2B5EF4-FFF2-40B4-BE49-F238E27FC236}">
              <a16:creationId xmlns:a16="http://schemas.microsoft.com/office/drawing/2014/main" id="{00000000-0008-0000-6100-000078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617" name="TextBox 10616">
          <a:extLst>
            <a:ext uri="{FF2B5EF4-FFF2-40B4-BE49-F238E27FC236}">
              <a16:creationId xmlns:a16="http://schemas.microsoft.com/office/drawing/2014/main" id="{00000000-0008-0000-6100-000079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618" name="TextBox 10617">
          <a:extLst>
            <a:ext uri="{FF2B5EF4-FFF2-40B4-BE49-F238E27FC236}">
              <a16:creationId xmlns:a16="http://schemas.microsoft.com/office/drawing/2014/main" id="{00000000-0008-0000-6100-00007A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619" name="TextBox 10618">
          <a:extLst>
            <a:ext uri="{FF2B5EF4-FFF2-40B4-BE49-F238E27FC236}">
              <a16:creationId xmlns:a16="http://schemas.microsoft.com/office/drawing/2014/main" id="{00000000-0008-0000-6100-00007B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620" name="TextBox 10619">
          <a:extLst>
            <a:ext uri="{FF2B5EF4-FFF2-40B4-BE49-F238E27FC236}">
              <a16:creationId xmlns:a16="http://schemas.microsoft.com/office/drawing/2014/main" id="{00000000-0008-0000-6100-00007C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621" name="TextBox 10620">
          <a:extLst>
            <a:ext uri="{FF2B5EF4-FFF2-40B4-BE49-F238E27FC236}">
              <a16:creationId xmlns:a16="http://schemas.microsoft.com/office/drawing/2014/main" id="{00000000-0008-0000-6100-00007D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622" name="TextBox 10621">
          <a:extLst>
            <a:ext uri="{FF2B5EF4-FFF2-40B4-BE49-F238E27FC236}">
              <a16:creationId xmlns:a16="http://schemas.microsoft.com/office/drawing/2014/main" id="{00000000-0008-0000-6100-00007E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623" name="TextBox 10622">
          <a:extLst>
            <a:ext uri="{FF2B5EF4-FFF2-40B4-BE49-F238E27FC236}">
              <a16:creationId xmlns:a16="http://schemas.microsoft.com/office/drawing/2014/main" id="{00000000-0008-0000-6100-00007F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624" name="TextBox 10623">
          <a:extLst>
            <a:ext uri="{FF2B5EF4-FFF2-40B4-BE49-F238E27FC236}">
              <a16:creationId xmlns:a16="http://schemas.microsoft.com/office/drawing/2014/main" id="{00000000-0008-0000-6100-000080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625" name="TextBox 10624">
          <a:extLst>
            <a:ext uri="{FF2B5EF4-FFF2-40B4-BE49-F238E27FC236}">
              <a16:creationId xmlns:a16="http://schemas.microsoft.com/office/drawing/2014/main" id="{00000000-0008-0000-6100-000081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626" name="TextBox 10625">
          <a:extLst>
            <a:ext uri="{FF2B5EF4-FFF2-40B4-BE49-F238E27FC236}">
              <a16:creationId xmlns:a16="http://schemas.microsoft.com/office/drawing/2014/main" id="{00000000-0008-0000-6100-000082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627" name="TextBox 10626">
          <a:extLst>
            <a:ext uri="{FF2B5EF4-FFF2-40B4-BE49-F238E27FC236}">
              <a16:creationId xmlns:a16="http://schemas.microsoft.com/office/drawing/2014/main" id="{00000000-0008-0000-6100-000083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628" name="TextBox 10627">
          <a:extLst>
            <a:ext uri="{FF2B5EF4-FFF2-40B4-BE49-F238E27FC236}">
              <a16:creationId xmlns:a16="http://schemas.microsoft.com/office/drawing/2014/main" id="{00000000-0008-0000-6100-000084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629" name="TextBox 10628">
          <a:extLst>
            <a:ext uri="{FF2B5EF4-FFF2-40B4-BE49-F238E27FC236}">
              <a16:creationId xmlns:a16="http://schemas.microsoft.com/office/drawing/2014/main" id="{00000000-0008-0000-6100-000085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630" name="TextBox 10629">
          <a:extLst>
            <a:ext uri="{FF2B5EF4-FFF2-40B4-BE49-F238E27FC236}">
              <a16:creationId xmlns:a16="http://schemas.microsoft.com/office/drawing/2014/main" id="{00000000-0008-0000-6100-000086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631" name="TextBox 10630">
          <a:extLst>
            <a:ext uri="{FF2B5EF4-FFF2-40B4-BE49-F238E27FC236}">
              <a16:creationId xmlns:a16="http://schemas.microsoft.com/office/drawing/2014/main" id="{00000000-0008-0000-6100-000087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632" name="TextBox 10631">
          <a:extLst>
            <a:ext uri="{FF2B5EF4-FFF2-40B4-BE49-F238E27FC236}">
              <a16:creationId xmlns:a16="http://schemas.microsoft.com/office/drawing/2014/main" id="{00000000-0008-0000-6100-000088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633" name="TextBox 10632">
          <a:extLst>
            <a:ext uri="{FF2B5EF4-FFF2-40B4-BE49-F238E27FC236}">
              <a16:creationId xmlns:a16="http://schemas.microsoft.com/office/drawing/2014/main" id="{00000000-0008-0000-6100-000089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634" name="TextBox 10633">
          <a:extLst>
            <a:ext uri="{FF2B5EF4-FFF2-40B4-BE49-F238E27FC236}">
              <a16:creationId xmlns:a16="http://schemas.microsoft.com/office/drawing/2014/main" id="{00000000-0008-0000-6100-00008A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635" name="TextBox 10634">
          <a:extLst>
            <a:ext uri="{FF2B5EF4-FFF2-40B4-BE49-F238E27FC236}">
              <a16:creationId xmlns:a16="http://schemas.microsoft.com/office/drawing/2014/main" id="{00000000-0008-0000-6100-00008B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636" name="TextBox 10635">
          <a:extLst>
            <a:ext uri="{FF2B5EF4-FFF2-40B4-BE49-F238E27FC236}">
              <a16:creationId xmlns:a16="http://schemas.microsoft.com/office/drawing/2014/main" id="{00000000-0008-0000-6100-00008C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637" name="TextBox 10636">
          <a:extLst>
            <a:ext uri="{FF2B5EF4-FFF2-40B4-BE49-F238E27FC236}">
              <a16:creationId xmlns:a16="http://schemas.microsoft.com/office/drawing/2014/main" id="{00000000-0008-0000-6100-00008D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638" name="TextBox 10637">
          <a:extLst>
            <a:ext uri="{FF2B5EF4-FFF2-40B4-BE49-F238E27FC236}">
              <a16:creationId xmlns:a16="http://schemas.microsoft.com/office/drawing/2014/main" id="{00000000-0008-0000-6100-00008E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639" name="TextBox 10638">
          <a:extLst>
            <a:ext uri="{FF2B5EF4-FFF2-40B4-BE49-F238E27FC236}">
              <a16:creationId xmlns:a16="http://schemas.microsoft.com/office/drawing/2014/main" id="{00000000-0008-0000-6100-00008F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640" name="TextBox 10639">
          <a:extLst>
            <a:ext uri="{FF2B5EF4-FFF2-40B4-BE49-F238E27FC236}">
              <a16:creationId xmlns:a16="http://schemas.microsoft.com/office/drawing/2014/main" id="{00000000-0008-0000-6100-000090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641" name="TextBox 10640">
          <a:extLst>
            <a:ext uri="{FF2B5EF4-FFF2-40B4-BE49-F238E27FC236}">
              <a16:creationId xmlns:a16="http://schemas.microsoft.com/office/drawing/2014/main" id="{00000000-0008-0000-6100-000091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642" name="TextBox 10641">
          <a:extLst>
            <a:ext uri="{FF2B5EF4-FFF2-40B4-BE49-F238E27FC236}">
              <a16:creationId xmlns:a16="http://schemas.microsoft.com/office/drawing/2014/main" id="{00000000-0008-0000-6100-000092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643" name="TextBox 10642">
          <a:extLst>
            <a:ext uri="{FF2B5EF4-FFF2-40B4-BE49-F238E27FC236}">
              <a16:creationId xmlns:a16="http://schemas.microsoft.com/office/drawing/2014/main" id="{00000000-0008-0000-6100-000093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644" name="TextBox 10643">
          <a:extLst>
            <a:ext uri="{FF2B5EF4-FFF2-40B4-BE49-F238E27FC236}">
              <a16:creationId xmlns:a16="http://schemas.microsoft.com/office/drawing/2014/main" id="{00000000-0008-0000-6100-000094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645" name="TextBox 10644">
          <a:extLst>
            <a:ext uri="{FF2B5EF4-FFF2-40B4-BE49-F238E27FC236}">
              <a16:creationId xmlns:a16="http://schemas.microsoft.com/office/drawing/2014/main" id="{00000000-0008-0000-6100-000095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646" name="TextBox 10645">
          <a:extLst>
            <a:ext uri="{FF2B5EF4-FFF2-40B4-BE49-F238E27FC236}">
              <a16:creationId xmlns:a16="http://schemas.microsoft.com/office/drawing/2014/main" id="{00000000-0008-0000-6100-000096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647" name="TextBox 10646">
          <a:extLst>
            <a:ext uri="{FF2B5EF4-FFF2-40B4-BE49-F238E27FC236}">
              <a16:creationId xmlns:a16="http://schemas.microsoft.com/office/drawing/2014/main" id="{00000000-0008-0000-6100-000097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648" name="TextBox 10647">
          <a:extLst>
            <a:ext uri="{FF2B5EF4-FFF2-40B4-BE49-F238E27FC236}">
              <a16:creationId xmlns:a16="http://schemas.microsoft.com/office/drawing/2014/main" id="{00000000-0008-0000-6100-000098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649" name="TextBox 10648">
          <a:extLst>
            <a:ext uri="{FF2B5EF4-FFF2-40B4-BE49-F238E27FC236}">
              <a16:creationId xmlns:a16="http://schemas.microsoft.com/office/drawing/2014/main" id="{00000000-0008-0000-6100-000099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650" name="TextBox 10649">
          <a:extLst>
            <a:ext uri="{FF2B5EF4-FFF2-40B4-BE49-F238E27FC236}">
              <a16:creationId xmlns:a16="http://schemas.microsoft.com/office/drawing/2014/main" id="{00000000-0008-0000-6100-00009A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651" name="TextBox 10650">
          <a:extLst>
            <a:ext uri="{FF2B5EF4-FFF2-40B4-BE49-F238E27FC236}">
              <a16:creationId xmlns:a16="http://schemas.microsoft.com/office/drawing/2014/main" id="{00000000-0008-0000-6100-00009B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652" name="TextBox 10651">
          <a:extLst>
            <a:ext uri="{FF2B5EF4-FFF2-40B4-BE49-F238E27FC236}">
              <a16:creationId xmlns:a16="http://schemas.microsoft.com/office/drawing/2014/main" id="{00000000-0008-0000-6100-00009C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653" name="TextBox 10652">
          <a:extLst>
            <a:ext uri="{FF2B5EF4-FFF2-40B4-BE49-F238E27FC236}">
              <a16:creationId xmlns:a16="http://schemas.microsoft.com/office/drawing/2014/main" id="{00000000-0008-0000-6100-00009D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654" name="TextBox 10653">
          <a:extLst>
            <a:ext uri="{FF2B5EF4-FFF2-40B4-BE49-F238E27FC236}">
              <a16:creationId xmlns:a16="http://schemas.microsoft.com/office/drawing/2014/main" id="{00000000-0008-0000-6100-00009E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655" name="TextBox 10654">
          <a:extLst>
            <a:ext uri="{FF2B5EF4-FFF2-40B4-BE49-F238E27FC236}">
              <a16:creationId xmlns:a16="http://schemas.microsoft.com/office/drawing/2014/main" id="{00000000-0008-0000-6100-00009F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656" name="TextBox 10655">
          <a:extLst>
            <a:ext uri="{FF2B5EF4-FFF2-40B4-BE49-F238E27FC236}">
              <a16:creationId xmlns:a16="http://schemas.microsoft.com/office/drawing/2014/main" id="{00000000-0008-0000-6100-0000A0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657" name="TextBox 10656">
          <a:extLst>
            <a:ext uri="{FF2B5EF4-FFF2-40B4-BE49-F238E27FC236}">
              <a16:creationId xmlns:a16="http://schemas.microsoft.com/office/drawing/2014/main" id="{00000000-0008-0000-6100-0000A1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658" name="TextBox 10657">
          <a:extLst>
            <a:ext uri="{FF2B5EF4-FFF2-40B4-BE49-F238E27FC236}">
              <a16:creationId xmlns:a16="http://schemas.microsoft.com/office/drawing/2014/main" id="{00000000-0008-0000-6100-0000A2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659" name="TextBox 10658">
          <a:extLst>
            <a:ext uri="{FF2B5EF4-FFF2-40B4-BE49-F238E27FC236}">
              <a16:creationId xmlns:a16="http://schemas.microsoft.com/office/drawing/2014/main" id="{00000000-0008-0000-6100-0000A3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660" name="TextBox 10659">
          <a:extLst>
            <a:ext uri="{FF2B5EF4-FFF2-40B4-BE49-F238E27FC236}">
              <a16:creationId xmlns:a16="http://schemas.microsoft.com/office/drawing/2014/main" id="{00000000-0008-0000-6100-0000A4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661" name="TextBox 10660">
          <a:extLst>
            <a:ext uri="{FF2B5EF4-FFF2-40B4-BE49-F238E27FC236}">
              <a16:creationId xmlns:a16="http://schemas.microsoft.com/office/drawing/2014/main" id="{00000000-0008-0000-6100-0000A5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662" name="TextBox 10661">
          <a:extLst>
            <a:ext uri="{FF2B5EF4-FFF2-40B4-BE49-F238E27FC236}">
              <a16:creationId xmlns:a16="http://schemas.microsoft.com/office/drawing/2014/main" id="{00000000-0008-0000-6100-0000A6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663" name="TextBox 10662">
          <a:extLst>
            <a:ext uri="{FF2B5EF4-FFF2-40B4-BE49-F238E27FC236}">
              <a16:creationId xmlns:a16="http://schemas.microsoft.com/office/drawing/2014/main" id="{00000000-0008-0000-6100-0000A7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664" name="TextBox 10663">
          <a:extLst>
            <a:ext uri="{FF2B5EF4-FFF2-40B4-BE49-F238E27FC236}">
              <a16:creationId xmlns:a16="http://schemas.microsoft.com/office/drawing/2014/main" id="{00000000-0008-0000-6100-0000A8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665" name="TextBox 10664">
          <a:extLst>
            <a:ext uri="{FF2B5EF4-FFF2-40B4-BE49-F238E27FC236}">
              <a16:creationId xmlns:a16="http://schemas.microsoft.com/office/drawing/2014/main" id="{00000000-0008-0000-6100-0000A9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666" name="TextBox 10665">
          <a:extLst>
            <a:ext uri="{FF2B5EF4-FFF2-40B4-BE49-F238E27FC236}">
              <a16:creationId xmlns:a16="http://schemas.microsoft.com/office/drawing/2014/main" id="{00000000-0008-0000-6100-0000AA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667" name="TextBox 10666">
          <a:extLst>
            <a:ext uri="{FF2B5EF4-FFF2-40B4-BE49-F238E27FC236}">
              <a16:creationId xmlns:a16="http://schemas.microsoft.com/office/drawing/2014/main" id="{00000000-0008-0000-6100-0000AB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668" name="TextBox 10667">
          <a:extLst>
            <a:ext uri="{FF2B5EF4-FFF2-40B4-BE49-F238E27FC236}">
              <a16:creationId xmlns:a16="http://schemas.microsoft.com/office/drawing/2014/main" id="{00000000-0008-0000-6100-0000AC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669" name="TextBox 10668">
          <a:extLst>
            <a:ext uri="{FF2B5EF4-FFF2-40B4-BE49-F238E27FC236}">
              <a16:creationId xmlns:a16="http://schemas.microsoft.com/office/drawing/2014/main" id="{00000000-0008-0000-6100-0000AD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670" name="TextBox 10669">
          <a:extLst>
            <a:ext uri="{FF2B5EF4-FFF2-40B4-BE49-F238E27FC236}">
              <a16:creationId xmlns:a16="http://schemas.microsoft.com/office/drawing/2014/main" id="{00000000-0008-0000-6100-0000AE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671" name="TextBox 10670">
          <a:extLst>
            <a:ext uri="{FF2B5EF4-FFF2-40B4-BE49-F238E27FC236}">
              <a16:creationId xmlns:a16="http://schemas.microsoft.com/office/drawing/2014/main" id="{00000000-0008-0000-6100-0000AF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672" name="TextBox 10671">
          <a:extLst>
            <a:ext uri="{FF2B5EF4-FFF2-40B4-BE49-F238E27FC236}">
              <a16:creationId xmlns:a16="http://schemas.microsoft.com/office/drawing/2014/main" id="{00000000-0008-0000-6100-0000B0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673" name="TextBox 10672">
          <a:extLst>
            <a:ext uri="{FF2B5EF4-FFF2-40B4-BE49-F238E27FC236}">
              <a16:creationId xmlns:a16="http://schemas.microsoft.com/office/drawing/2014/main" id="{00000000-0008-0000-6100-0000B1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674" name="TextBox 10673">
          <a:extLst>
            <a:ext uri="{FF2B5EF4-FFF2-40B4-BE49-F238E27FC236}">
              <a16:creationId xmlns:a16="http://schemas.microsoft.com/office/drawing/2014/main" id="{00000000-0008-0000-6100-0000B2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675" name="TextBox 10674">
          <a:extLst>
            <a:ext uri="{FF2B5EF4-FFF2-40B4-BE49-F238E27FC236}">
              <a16:creationId xmlns:a16="http://schemas.microsoft.com/office/drawing/2014/main" id="{00000000-0008-0000-6100-0000B3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676" name="TextBox 10675">
          <a:extLst>
            <a:ext uri="{FF2B5EF4-FFF2-40B4-BE49-F238E27FC236}">
              <a16:creationId xmlns:a16="http://schemas.microsoft.com/office/drawing/2014/main" id="{00000000-0008-0000-6100-0000B4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677" name="TextBox 10676">
          <a:extLst>
            <a:ext uri="{FF2B5EF4-FFF2-40B4-BE49-F238E27FC236}">
              <a16:creationId xmlns:a16="http://schemas.microsoft.com/office/drawing/2014/main" id="{00000000-0008-0000-6100-0000B5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678" name="TextBox 10677">
          <a:extLst>
            <a:ext uri="{FF2B5EF4-FFF2-40B4-BE49-F238E27FC236}">
              <a16:creationId xmlns:a16="http://schemas.microsoft.com/office/drawing/2014/main" id="{00000000-0008-0000-6100-0000B6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679" name="TextBox 10678">
          <a:extLst>
            <a:ext uri="{FF2B5EF4-FFF2-40B4-BE49-F238E27FC236}">
              <a16:creationId xmlns:a16="http://schemas.microsoft.com/office/drawing/2014/main" id="{00000000-0008-0000-6100-0000B7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680" name="TextBox 10679">
          <a:extLst>
            <a:ext uri="{FF2B5EF4-FFF2-40B4-BE49-F238E27FC236}">
              <a16:creationId xmlns:a16="http://schemas.microsoft.com/office/drawing/2014/main" id="{00000000-0008-0000-6100-0000B8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681" name="TextBox 10680">
          <a:extLst>
            <a:ext uri="{FF2B5EF4-FFF2-40B4-BE49-F238E27FC236}">
              <a16:creationId xmlns:a16="http://schemas.microsoft.com/office/drawing/2014/main" id="{00000000-0008-0000-6100-0000B9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682" name="TextBox 10681">
          <a:extLst>
            <a:ext uri="{FF2B5EF4-FFF2-40B4-BE49-F238E27FC236}">
              <a16:creationId xmlns:a16="http://schemas.microsoft.com/office/drawing/2014/main" id="{00000000-0008-0000-6100-0000BA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683" name="TextBox 10682">
          <a:extLst>
            <a:ext uri="{FF2B5EF4-FFF2-40B4-BE49-F238E27FC236}">
              <a16:creationId xmlns:a16="http://schemas.microsoft.com/office/drawing/2014/main" id="{00000000-0008-0000-6100-0000BB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684" name="TextBox 10683">
          <a:extLst>
            <a:ext uri="{FF2B5EF4-FFF2-40B4-BE49-F238E27FC236}">
              <a16:creationId xmlns:a16="http://schemas.microsoft.com/office/drawing/2014/main" id="{00000000-0008-0000-6100-0000BC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685" name="TextBox 10684">
          <a:extLst>
            <a:ext uri="{FF2B5EF4-FFF2-40B4-BE49-F238E27FC236}">
              <a16:creationId xmlns:a16="http://schemas.microsoft.com/office/drawing/2014/main" id="{00000000-0008-0000-6100-0000BD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23</xdr:row>
      <xdr:rowOff>0</xdr:rowOff>
    </xdr:from>
    <xdr:ext cx="914400" cy="264560"/>
    <xdr:sp macro="" textlink="">
      <xdr:nvSpPr>
        <xdr:cNvPr id="10686" name="TextBox 10685">
          <a:extLst>
            <a:ext uri="{FF2B5EF4-FFF2-40B4-BE49-F238E27FC236}">
              <a16:creationId xmlns:a16="http://schemas.microsoft.com/office/drawing/2014/main" id="{00000000-0008-0000-6100-0000BE290000}"/>
            </a:ext>
          </a:extLst>
        </xdr:cNvPr>
        <xdr:cNvSpPr txBox="1"/>
      </xdr:nvSpPr>
      <xdr:spPr>
        <a:xfrm>
          <a:off x="16380136" y="36862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23</xdr:row>
      <xdr:rowOff>0</xdr:rowOff>
    </xdr:from>
    <xdr:ext cx="914400" cy="264560"/>
    <xdr:sp macro="" textlink="">
      <xdr:nvSpPr>
        <xdr:cNvPr id="10687" name="TextBox 10686">
          <a:extLst>
            <a:ext uri="{FF2B5EF4-FFF2-40B4-BE49-F238E27FC236}">
              <a16:creationId xmlns:a16="http://schemas.microsoft.com/office/drawing/2014/main" id="{00000000-0008-0000-6100-0000BF290000}"/>
            </a:ext>
          </a:extLst>
        </xdr:cNvPr>
        <xdr:cNvSpPr txBox="1"/>
      </xdr:nvSpPr>
      <xdr:spPr>
        <a:xfrm>
          <a:off x="16380136" y="36862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23</xdr:row>
      <xdr:rowOff>0</xdr:rowOff>
    </xdr:from>
    <xdr:ext cx="914400" cy="264560"/>
    <xdr:sp macro="" textlink="">
      <xdr:nvSpPr>
        <xdr:cNvPr id="10688" name="TextBox 10687">
          <a:extLst>
            <a:ext uri="{FF2B5EF4-FFF2-40B4-BE49-F238E27FC236}">
              <a16:creationId xmlns:a16="http://schemas.microsoft.com/office/drawing/2014/main" id="{00000000-0008-0000-6100-0000C0290000}"/>
            </a:ext>
          </a:extLst>
        </xdr:cNvPr>
        <xdr:cNvSpPr txBox="1"/>
      </xdr:nvSpPr>
      <xdr:spPr>
        <a:xfrm>
          <a:off x="16380136" y="36862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23</xdr:row>
      <xdr:rowOff>0</xdr:rowOff>
    </xdr:from>
    <xdr:ext cx="914400" cy="264560"/>
    <xdr:sp macro="" textlink="">
      <xdr:nvSpPr>
        <xdr:cNvPr id="10689" name="TextBox 10688">
          <a:extLst>
            <a:ext uri="{FF2B5EF4-FFF2-40B4-BE49-F238E27FC236}">
              <a16:creationId xmlns:a16="http://schemas.microsoft.com/office/drawing/2014/main" id="{00000000-0008-0000-6100-0000C1290000}"/>
            </a:ext>
          </a:extLst>
        </xdr:cNvPr>
        <xdr:cNvSpPr txBox="1"/>
      </xdr:nvSpPr>
      <xdr:spPr>
        <a:xfrm>
          <a:off x="16380136" y="36862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690" name="TextBox 10689">
          <a:extLst>
            <a:ext uri="{FF2B5EF4-FFF2-40B4-BE49-F238E27FC236}">
              <a16:creationId xmlns:a16="http://schemas.microsoft.com/office/drawing/2014/main" id="{00000000-0008-0000-6100-0000C2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691" name="TextBox 10690">
          <a:extLst>
            <a:ext uri="{FF2B5EF4-FFF2-40B4-BE49-F238E27FC236}">
              <a16:creationId xmlns:a16="http://schemas.microsoft.com/office/drawing/2014/main" id="{00000000-0008-0000-6100-0000C3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692" name="TextBox 10691">
          <a:extLst>
            <a:ext uri="{FF2B5EF4-FFF2-40B4-BE49-F238E27FC236}">
              <a16:creationId xmlns:a16="http://schemas.microsoft.com/office/drawing/2014/main" id="{00000000-0008-0000-6100-0000C4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693" name="TextBox 10692">
          <a:extLst>
            <a:ext uri="{FF2B5EF4-FFF2-40B4-BE49-F238E27FC236}">
              <a16:creationId xmlns:a16="http://schemas.microsoft.com/office/drawing/2014/main" id="{00000000-0008-0000-6100-0000C5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23</xdr:row>
      <xdr:rowOff>0</xdr:rowOff>
    </xdr:from>
    <xdr:ext cx="914400" cy="264560"/>
    <xdr:sp macro="" textlink="">
      <xdr:nvSpPr>
        <xdr:cNvPr id="10694" name="TextBox 10693">
          <a:extLst>
            <a:ext uri="{FF2B5EF4-FFF2-40B4-BE49-F238E27FC236}">
              <a16:creationId xmlns:a16="http://schemas.microsoft.com/office/drawing/2014/main" id="{00000000-0008-0000-6100-0000C6290000}"/>
            </a:ext>
          </a:extLst>
        </xdr:cNvPr>
        <xdr:cNvSpPr txBox="1"/>
      </xdr:nvSpPr>
      <xdr:spPr>
        <a:xfrm>
          <a:off x="16380136" y="36862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23</xdr:row>
      <xdr:rowOff>0</xdr:rowOff>
    </xdr:from>
    <xdr:ext cx="914400" cy="264560"/>
    <xdr:sp macro="" textlink="">
      <xdr:nvSpPr>
        <xdr:cNvPr id="10695" name="TextBox 10694">
          <a:extLst>
            <a:ext uri="{FF2B5EF4-FFF2-40B4-BE49-F238E27FC236}">
              <a16:creationId xmlns:a16="http://schemas.microsoft.com/office/drawing/2014/main" id="{00000000-0008-0000-6100-0000C7290000}"/>
            </a:ext>
          </a:extLst>
        </xdr:cNvPr>
        <xdr:cNvSpPr txBox="1"/>
      </xdr:nvSpPr>
      <xdr:spPr>
        <a:xfrm>
          <a:off x="16380136" y="36862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23</xdr:row>
      <xdr:rowOff>0</xdr:rowOff>
    </xdr:from>
    <xdr:ext cx="914400" cy="264560"/>
    <xdr:sp macro="" textlink="">
      <xdr:nvSpPr>
        <xdr:cNvPr id="10696" name="TextBox 10695">
          <a:extLst>
            <a:ext uri="{FF2B5EF4-FFF2-40B4-BE49-F238E27FC236}">
              <a16:creationId xmlns:a16="http://schemas.microsoft.com/office/drawing/2014/main" id="{00000000-0008-0000-6100-0000C8290000}"/>
            </a:ext>
          </a:extLst>
        </xdr:cNvPr>
        <xdr:cNvSpPr txBox="1"/>
      </xdr:nvSpPr>
      <xdr:spPr>
        <a:xfrm>
          <a:off x="16380136" y="36862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23</xdr:row>
      <xdr:rowOff>0</xdr:rowOff>
    </xdr:from>
    <xdr:ext cx="914400" cy="264560"/>
    <xdr:sp macro="" textlink="">
      <xdr:nvSpPr>
        <xdr:cNvPr id="10697" name="TextBox 10696">
          <a:extLst>
            <a:ext uri="{FF2B5EF4-FFF2-40B4-BE49-F238E27FC236}">
              <a16:creationId xmlns:a16="http://schemas.microsoft.com/office/drawing/2014/main" id="{00000000-0008-0000-6100-0000C9290000}"/>
            </a:ext>
          </a:extLst>
        </xdr:cNvPr>
        <xdr:cNvSpPr txBox="1"/>
      </xdr:nvSpPr>
      <xdr:spPr>
        <a:xfrm>
          <a:off x="16380136" y="36862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698" name="TextBox 10697">
          <a:extLst>
            <a:ext uri="{FF2B5EF4-FFF2-40B4-BE49-F238E27FC236}">
              <a16:creationId xmlns:a16="http://schemas.microsoft.com/office/drawing/2014/main" id="{00000000-0008-0000-6100-0000CA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699" name="TextBox 10698">
          <a:extLst>
            <a:ext uri="{FF2B5EF4-FFF2-40B4-BE49-F238E27FC236}">
              <a16:creationId xmlns:a16="http://schemas.microsoft.com/office/drawing/2014/main" id="{00000000-0008-0000-6100-0000CB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700" name="TextBox 10699">
          <a:extLst>
            <a:ext uri="{FF2B5EF4-FFF2-40B4-BE49-F238E27FC236}">
              <a16:creationId xmlns:a16="http://schemas.microsoft.com/office/drawing/2014/main" id="{00000000-0008-0000-6100-0000CC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701" name="TextBox 10700">
          <a:extLst>
            <a:ext uri="{FF2B5EF4-FFF2-40B4-BE49-F238E27FC236}">
              <a16:creationId xmlns:a16="http://schemas.microsoft.com/office/drawing/2014/main" id="{00000000-0008-0000-6100-0000CD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702" name="TextBox 10701">
          <a:extLst>
            <a:ext uri="{FF2B5EF4-FFF2-40B4-BE49-F238E27FC236}">
              <a16:creationId xmlns:a16="http://schemas.microsoft.com/office/drawing/2014/main" id="{00000000-0008-0000-6100-0000CE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703" name="TextBox 10702">
          <a:extLst>
            <a:ext uri="{FF2B5EF4-FFF2-40B4-BE49-F238E27FC236}">
              <a16:creationId xmlns:a16="http://schemas.microsoft.com/office/drawing/2014/main" id="{00000000-0008-0000-6100-0000CF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704" name="TextBox 10703">
          <a:extLst>
            <a:ext uri="{FF2B5EF4-FFF2-40B4-BE49-F238E27FC236}">
              <a16:creationId xmlns:a16="http://schemas.microsoft.com/office/drawing/2014/main" id="{00000000-0008-0000-6100-0000D0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705" name="TextBox 10704">
          <a:extLst>
            <a:ext uri="{FF2B5EF4-FFF2-40B4-BE49-F238E27FC236}">
              <a16:creationId xmlns:a16="http://schemas.microsoft.com/office/drawing/2014/main" id="{00000000-0008-0000-6100-0000D1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23</xdr:row>
      <xdr:rowOff>0</xdr:rowOff>
    </xdr:from>
    <xdr:ext cx="914400" cy="264560"/>
    <xdr:sp macro="" textlink="">
      <xdr:nvSpPr>
        <xdr:cNvPr id="10706" name="TextBox 10705">
          <a:extLst>
            <a:ext uri="{FF2B5EF4-FFF2-40B4-BE49-F238E27FC236}">
              <a16:creationId xmlns:a16="http://schemas.microsoft.com/office/drawing/2014/main" id="{00000000-0008-0000-6100-0000D2290000}"/>
            </a:ext>
          </a:extLst>
        </xdr:cNvPr>
        <xdr:cNvSpPr txBox="1"/>
      </xdr:nvSpPr>
      <xdr:spPr>
        <a:xfrm>
          <a:off x="16380136" y="36862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23</xdr:row>
      <xdr:rowOff>0</xdr:rowOff>
    </xdr:from>
    <xdr:ext cx="914400" cy="264560"/>
    <xdr:sp macro="" textlink="">
      <xdr:nvSpPr>
        <xdr:cNvPr id="10707" name="TextBox 10706">
          <a:extLst>
            <a:ext uri="{FF2B5EF4-FFF2-40B4-BE49-F238E27FC236}">
              <a16:creationId xmlns:a16="http://schemas.microsoft.com/office/drawing/2014/main" id="{00000000-0008-0000-6100-0000D3290000}"/>
            </a:ext>
          </a:extLst>
        </xdr:cNvPr>
        <xdr:cNvSpPr txBox="1"/>
      </xdr:nvSpPr>
      <xdr:spPr>
        <a:xfrm>
          <a:off x="16380136" y="36862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23</xdr:row>
      <xdr:rowOff>0</xdr:rowOff>
    </xdr:from>
    <xdr:ext cx="914400" cy="264560"/>
    <xdr:sp macro="" textlink="">
      <xdr:nvSpPr>
        <xdr:cNvPr id="10708" name="TextBox 10707">
          <a:extLst>
            <a:ext uri="{FF2B5EF4-FFF2-40B4-BE49-F238E27FC236}">
              <a16:creationId xmlns:a16="http://schemas.microsoft.com/office/drawing/2014/main" id="{00000000-0008-0000-6100-0000D4290000}"/>
            </a:ext>
          </a:extLst>
        </xdr:cNvPr>
        <xdr:cNvSpPr txBox="1"/>
      </xdr:nvSpPr>
      <xdr:spPr>
        <a:xfrm>
          <a:off x="16380136" y="36862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23</xdr:row>
      <xdr:rowOff>0</xdr:rowOff>
    </xdr:from>
    <xdr:ext cx="914400" cy="264560"/>
    <xdr:sp macro="" textlink="">
      <xdr:nvSpPr>
        <xdr:cNvPr id="10709" name="TextBox 10708">
          <a:extLst>
            <a:ext uri="{FF2B5EF4-FFF2-40B4-BE49-F238E27FC236}">
              <a16:creationId xmlns:a16="http://schemas.microsoft.com/office/drawing/2014/main" id="{00000000-0008-0000-6100-0000D5290000}"/>
            </a:ext>
          </a:extLst>
        </xdr:cNvPr>
        <xdr:cNvSpPr txBox="1"/>
      </xdr:nvSpPr>
      <xdr:spPr>
        <a:xfrm>
          <a:off x="16380136" y="36862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710" name="TextBox 10709">
          <a:extLst>
            <a:ext uri="{FF2B5EF4-FFF2-40B4-BE49-F238E27FC236}">
              <a16:creationId xmlns:a16="http://schemas.microsoft.com/office/drawing/2014/main" id="{00000000-0008-0000-6100-0000D6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711" name="TextBox 10710">
          <a:extLst>
            <a:ext uri="{FF2B5EF4-FFF2-40B4-BE49-F238E27FC236}">
              <a16:creationId xmlns:a16="http://schemas.microsoft.com/office/drawing/2014/main" id="{00000000-0008-0000-6100-0000D7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712" name="TextBox 10711">
          <a:extLst>
            <a:ext uri="{FF2B5EF4-FFF2-40B4-BE49-F238E27FC236}">
              <a16:creationId xmlns:a16="http://schemas.microsoft.com/office/drawing/2014/main" id="{00000000-0008-0000-6100-0000D8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713" name="TextBox 10712">
          <a:extLst>
            <a:ext uri="{FF2B5EF4-FFF2-40B4-BE49-F238E27FC236}">
              <a16:creationId xmlns:a16="http://schemas.microsoft.com/office/drawing/2014/main" id="{00000000-0008-0000-6100-0000D9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23</xdr:row>
      <xdr:rowOff>0</xdr:rowOff>
    </xdr:from>
    <xdr:ext cx="914400" cy="264560"/>
    <xdr:sp macro="" textlink="">
      <xdr:nvSpPr>
        <xdr:cNvPr id="10714" name="TextBox 10713">
          <a:extLst>
            <a:ext uri="{FF2B5EF4-FFF2-40B4-BE49-F238E27FC236}">
              <a16:creationId xmlns:a16="http://schemas.microsoft.com/office/drawing/2014/main" id="{00000000-0008-0000-6100-0000DA290000}"/>
            </a:ext>
          </a:extLst>
        </xdr:cNvPr>
        <xdr:cNvSpPr txBox="1"/>
      </xdr:nvSpPr>
      <xdr:spPr>
        <a:xfrm>
          <a:off x="16380136" y="36862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23</xdr:row>
      <xdr:rowOff>0</xdr:rowOff>
    </xdr:from>
    <xdr:ext cx="914400" cy="264560"/>
    <xdr:sp macro="" textlink="">
      <xdr:nvSpPr>
        <xdr:cNvPr id="10715" name="TextBox 10714">
          <a:extLst>
            <a:ext uri="{FF2B5EF4-FFF2-40B4-BE49-F238E27FC236}">
              <a16:creationId xmlns:a16="http://schemas.microsoft.com/office/drawing/2014/main" id="{00000000-0008-0000-6100-0000DB290000}"/>
            </a:ext>
          </a:extLst>
        </xdr:cNvPr>
        <xdr:cNvSpPr txBox="1"/>
      </xdr:nvSpPr>
      <xdr:spPr>
        <a:xfrm>
          <a:off x="16380136" y="36862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23</xdr:row>
      <xdr:rowOff>0</xdr:rowOff>
    </xdr:from>
    <xdr:ext cx="914400" cy="264560"/>
    <xdr:sp macro="" textlink="">
      <xdr:nvSpPr>
        <xdr:cNvPr id="10716" name="TextBox 10715">
          <a:extLst>
            <a:ext uri="{FF2B5EF4-FFF2-40B4-BE49-F238E27FC236}">
              <a16:creationId xmlns:a16="http://schemas.microsoft.com/office/drawing/2014/main" id="{00000000-0008-0000-6100-0000DC290000}"/>
            </a:ext>
          </a:extLst>
        </xdr:cNvPr>
        <xdr:cNvSpPr txBox="1"/>
      </xdr:nvSpPr>
      <xdr:spPr>
        <a:xfrm>
          <a:off x="16380136" y="36862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23</xdr:row>
      <xdr:rowOff>0</xdr:rowOff>
    </xdr:from>
    <xdr:ext cx="914400" cy="264560"/>
    <xdr:sp macro="" textlink="">
      <xdr:nvSpPr>
        <xdr:cNvPr id="10717" name="TextBox 10716">
          <a:extLst>
            <a:ext uri="{FF2B5EF4-FFF2-40B4-BE49-F238E27FC236}">
              <a16:creationId xmlns:a16="http://schemas.microsoft.com/office/drawing/2014/main" id="{00000000-0008-0000-6100-0000DD290000}"/>
            </a:ext>
          </a:extLst>
        </xdr:cNvPr>
        <xdr:cNvSpPr txBox="1"/>
      </xdr:nvSpPr>
      <xdr:spPr>
        <a:xfrm>
          <a:off x="16380136" y="36862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718" name="TextBox 10717">
          <a:extLst>
            <a:ext uri="{FF2B5EF4-FFF2-40B4-BE49-F238E27FC236}">
              <a16:creationId xmlns:a16="http://schemas.microsoft.com/office/drawing/2014/main" id="{00000000-0008-0000-6100-0000DE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719" name="TextBox 10718">
          <a:extLst>
            <a:ext uri="{FF2B5EF4-FFF2-40B4-BE49-F238E27FC236}">
              <a16:creationId xmlns:a16="http://schemas.microsoft.com/office/drawing/2014/main" id="{00000000-0008-0000-6100-0000DF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720" name="TextBox 10719">
          <a:extLst>
            <a:ext uri="{FF2B5EF4-FFF2-40B4-BE49-F238E27FC236}">
              <a16:creationId xmlns:a16="http://schemas.microsoft.com/office/drawing/2014/main" id="{00000000-0008-0000-6100-0000E0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721" name="TextBox 10720">
          <a:extLst>
            <a:ext uri="{FF2B5EF4-FFF2-40B4-BE49-F238E27FC236}">
              <a16:creationId xmlns:a16="http://schemas.microsoft.com/office/drawing/2014/main" id="{00000000-0008-0000-6100-0000E1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722" name="TextBox 10721">
          <a:extLst>
            <a:ext uri="{FF2B5EF4-FFF2-40B4-BE49-F238E27FC236}">
              <a16:creationId xmlns:a16="http://schemas.microsoft.com/office/drawing/2014/main" id="{00000000-0008-0000-6100-0000E2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723" name="TextBox 10722">
          <a:extLst>
            <a:ext uri="{FF2B5EF4-FFF2-40B4-BE49-F238E27FC236}">
              <a16:creationId xmlns:a16="http://schemas.microsoft.com/office/drawing/2014/main" id="{00000000-0008-0000-6100-0000E3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724" name="TextBox 10723">
          <a:extLst>
            <a:ext uri="{FF2B5EF4-FFF2-40B4-BE49-F238E27FC236}">
              <a16:creationId xmlns:a16="http://schemas.microsoft.com/office/drawing/2014/main" id="{00000000-0008-0000-6100-0000E4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725" name="TextBox 10724">
          <a:extLst>
            <a:ext uri="{FF2B5EF4-FFF2-40B4-BE49-F238E27FC236}">
              <a16:creationId xmlns:a16="http://schemas.microsoft.com/office/drawing/2014/main" id="{00000000-0008-0000-6100-0000E5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726" name="TextBox 10725">
          <a:extLst>
            <a:ext uri="{FF2B5EF4-FFF2-40B4-BE49-F238E27FC236}">
              <a16:creationId xmlns:a16="http://schemas.microsoft.com/office/drawing/2014/main" id="{00000000-0008-0000-6100-0000E6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727" name="TextBox 10726">
          <a:extLst>
            <a:ext uri="{FF2B5EF4-FFF2-40B4-BE49-F238E27FC236}">
              <a16:creationId xmlns:a16="http://schemas.microsoft.com/office/drawing/2014/main" id="{00000000-0008-0000-6100-0000E7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728" name="TextBox 10727">
          <a:extLst>
            <a:ext uri="{FF2B5EF4-FFF2-40B4-BE49-F238E27FC236}">
              <a16:creationId xmlns:a16="http://schemas.microsoft.com/office/drawing/2014/main" id="{00000000-0008-0000-6100-0000E8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729" name="TextBox 10728">
          <a:extLst>
            <a:ext uri="{FF2B5EF4-FFF2-40B4-BE49-F238E27FC236}">
              <a16:creationId xmlns:a16="http://schemas.microsoft.com/office/drawing/2014/main" id="{00000000-0008-0000-6100-0000E9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730" name="TextBox 10729">
          <a:extLst>
            <a:ext uri="{FF2B5EF4-FFF2-40B4-BE49-F238E27FC236}">
              <a16:creationId xmlns:a16="http://schemas.microsoft.com/office/drawing/2014/main" id="{00000000-0008-0000-6100-0000EA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731" name="TextBox 10730">
          <a:extLst>
            <a:ext uri="{FF2B5EF4-FFF2-40B4-BE49-F238E27FC236}">
              <a16:creationId xmlns:a16="http://schemas.microsoft.com/office/drawing/2014/main" id="{00000000-0008-0000-6100-0000EB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732" name="TextBox 10731">
          <a:extLst>
            <a:ext uri="{FF2B5EF4-FFF2-40B4-BE49-F238E27FC236}">
              <a16:creationId xmlns:a16="http://schemas.microsoft.com/office/drawing/2014/main" id="{00000000-0008-0000-6100-0000EC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733" name="TextBox 10732">
          <a:extLst>
            <a:ext uri="{FF2B5EF4-FFF2-40B4-BE49-F238E27FC236}">
              <a16:creationId xmlns:a16="http://schemas.microsoft.com/office/drawing/2014/main" id="{00000000-0008-0000-6100-0000ED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734" name="TextBox 10733">
          <a:extLst>
            <a:ext uri="{FF2B5EF4-FFF2-40B4-BE49-F238E27FC236}">
              <a16:creationId xmlns:a16="http://schemas.microsoft.com/office/drawing/2014/main" id="{00000000-0008-0000-6100-0000EE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735" name="TextBox 10734">
          <a:extLst>
            <a:ext uri="{FF2B5EF4-FFF2-40B4-BE49-F238E27FC236}">
              <a16:creationId xmlns:a16="http://schemas.microsoft.com/office/drawing/2014/main" id="{00000000-0008-0000-6100-0000EF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736" name="TextBox 10735">
          <a:extLst>
            <a:ext uri="{FF2B5EF4-FFF2-40B4-BE49-F238E27FC236}">
              <a16:creationId xmlns:a16="http://schemas.microsoft.com/office/drawing/2014/main" id="{00000000-0008-0000-6100-0000F0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737" name="TextBox 10736">
          <a:extLst>
            <a:ext uri="{FF2B5EF4-FFF2-40B4-BE49-F238E27FC236}">
              <a16:creationId xmlns:a16="http://schemas.microsoft.com/office/drawing/2014/main" id="{00000000-0008-0000-6100-0000F1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738" name="TextBox 10737">
          <a:extLst>
            <a:ext uri="{FF2B5EF4-FFF2-40B4-BE49-F238E27FC236}">
              <a16:creationId xmlns:a16="http://schemas.microsoft.com/office/drawing/2014/main" id="{00000000-0008-0000-6100-0000F2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739" name="TextBox 10738">
          <a:extLst>
            <a:ext uri="{FF2B5EF4-FFF2-40B4-BE49-F238E27FC236}">
              <a16:creationId xmlns:a16="http://schemas.microsoft.com/office/drawing/2014/main" id="{00000000-0008-0000-6100-0000F3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740" name="TextBox 10739">
          <a:extLst>
            <a:ext uri="{FF2B5EF4-FFF2-40B4-BE49-F238E27FC236}">
              <a16:creationId xmlns:a16="http://schemas.microsoft.com/office/drawing/2014/main" id="{00000000-0008-0000-6100-0000F4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741" name="TextBox 10740">
          <a:extLst>
            <a:ext uri="{FF2B5EF4-FFF2-40B4-BE49-F238E27FC236}">
              <a16:creationId xmlns:a16="http://schemas.microsoft.com/office/drawing/2014/main" id="{00000000-0008-0000-6100-0000F5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742" name="TextBox 10741">
          <a:extLst>
            <a:ext uri="{FF2B5EF4-FFF2-40B4-BE49-F238E27FC236}">
              <a16:creationId xmlns:a16="http://schemas.microsoft.com/office/drawing/2014/main" id="{00000000-0008-0000-6100-0000F6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743" name="TextBox 10742">
          <a:extLst>
            <a:ext uri="{FF2B5EF4-FFF2-40B4-BE49-F238E27FC236}">
              <a16:creationId xmlns:a16="http://schemas.microsoft.com/office/drawing/2014/main" id="{00000000-0008-0000-6100-0000F7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744" name="TextBox 10743">
          <a:extLst>
            <a:ext uri="{FF2B5EF4-FFF2-40B4-BE49-F238E27FC236}">
              <a16:creationId xmlns:a16="http://schemas.microsoft.com/office/drawing/2014/main" id="{00000000-0008-0000-6100-0000F8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745" name="TextBox 10744">
          <a:extLst>
            <a:ext uri="{FF2B5EF4-FFF2-40B4-BE49-F238E27FC236}">
              <a16:creationId xmlns:a16="http://schemas.microsoft.com/office/drawing/2014/main" id="{00000000-0008-0000-6100-0000F9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746" name="TextBox 10745">
          <a:extLst>
            <a:ext uri="{FF2B5EF4-FFF2-40B4-BE49-F238E27FC236}">
              <a16:creationId xmlns:a16="http://schemas.microsoft.com/office/drawing/2014/main" id="{00000000-0008-0000-6100-0000FA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747" name="TextBox 10746">
          <a:extLst>
            <a:ext uri="{FF2B5EF4-FFF2-40B4-BE49-F238E27FC236}">
              <a16:creationId xmlns:a16="http://schemas.microsoft.com/office/drawing/2014/main" id="{00000000-0008-0000-6100-0000FB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748" name="TextBox 10747">
          <a:extLst>
            <a:ext uri="{FF2B5EF4-FFF2-40B4-BE49-F238E27FC236}">
              <a16:creationId xmlns:a16="http://schemas.microsoft.com/office/drawing/2014/main" id="{00000000-0008-0000-6100-0000FC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749" name="TextBox 10748">
          <a:extLst>
            <a:ext uri="{FF2B5EF4-FFF2-40B4-BE49-F238E27FC236}">
              <a16:creationId xmlns:a16="http://schemas.microsoft.com/office/drawing/2014/main" id="{00000000-0008-0000-6100-0000FD29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23</xdr:row>
      <xdr:rowOff>0</xdr:rowOff>
    </xdr:from>
    <xdr:ext cx="914400" cy="264560"/>
    <xdr:sp macro="" textlink="">
      <xdr:nvSpPr>
        <xdr:cNvPr id="10750" name="TextBox 10749">
          <a:extLst>
            <a:ext uri="{FF2B5EF4-FFF2-40B4-BE49-F238E27FC236}">
              <a16:creationId xmlns:a16="http://schemas.microsoft.com/office/drawing/2014/main" id="{00000000-0008-0000-6100-0000FE290000}"/>
            </a:ext>
          </a:extLst>
        </xdr:cNvPr>
        <xdr:cNvSpPr txBox="1"/>
      </xdr:nvSpPr>
      <xdr:spPr>
        <a:xfrm>
          <a:off x="16380136" y="36862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23</xdr:row>
      <xdr:rowOff>0</xdr:rowOff>
    </xdr:from>
    <xdr:ext cx="914400" cy="264560"/>
    <xdr:sp macro="" textlink="">
      <xdr:nvSpPr>
        <xdr:cNvPr id="10751" name="TextBox 10750">
          <a:extLst>
            <a:ext uri="{FF2B5EF4-FFF2-40B4-BE49-F238E27FC236}">
              <a16:creationId xmlns:a16="http://schemas.microsoft.com/office/drawing/2014/main" id="{00000000-0008-0000-6100-0000FF290000}"/>
            </a:ext>
          </a:extLst>
        </xdr:cNvPr>
        <xdr:cNvSpPr txBox="1"/>
      </xdr:nvSpPr>
      <xdr:spPr>
        <a:xfrm>
          <a:off x="16380136" y="36862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23</xdr:row>
      <xdr:rowOff>0</xdr:rowOff>
    </xdr:from>
    <xdr:ext cx="914400" cy="264560"/>
    <xdr:sp macro="" textlink="">
      <xdr:nvSpPr>
        <xdr:cNvPr id="10752" name="TextBox 10751">
          <a:extLst>
            <a:ext uri="{FF2B5EF4-FFF2-40B4-BE49-F238E27FC236}">
              <a16:creationId xmlns:a16="http://schemas.microsoft.com/office/drawing/2014/main" id="{00000000-0008-0000-6100-0000002A0000}"/>
            </a:ext>
          </a:extLst>
        </xdr:cNvPr>
        <xdr:cNvSpPr txBox="1"/>
      </xdr:nvSpPr>
      <xdr:spPr>
        <a:xfrm>
          <a:off x="16380136" y="36862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23</xdr:row>
      <xdr:rowOff>0</xdr:rowOff>
    </xdr:from>
    <xdr:ext cx="914400" cy="264560"/>
    <xdr:sp macro="" textlink="">
      <xdr:nvSpPr>
        <xdr:cNvPr id="10753" name="TextBox 10752">
          <a:extLst>
            <a:ext uri="{FF2B5EF4-FFF2-40B4-BE49-F238E27FC236}">
              <a16:creationId xmlns:a16="http://schemas.microsoft.com/office/drawing/2014/main" id="{00000000-0008-0000-6100-0000012A0000}"/>
            </a:ext>
          </a:extLst>
        </xdr:cNvPr>
        <xdr:cNvSpPr txBox="1"/>
      </xdr:nvSpPr>
      <xdr:spPr>
        <a:xfrm>
          <a:off x="16380136" y="36862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754" name="TextBox 10753">
          <a:extLst>
            <a:ext uri="{FF2B5EF4-FFF2-40B4-BE49-F238E27FC236}">
              <a16:creationId xmlns:a16="http://schemas.microsoft.com/office/drawing/2014/main" id="{00000000-0008-0000-6100-0000022A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755" name="TextBox 10754">
          <a:extLst>
            <a:ext uri="{FF2B5EF4-FFF2-40B4-BE49-F238E27FC236}">
              <a16:creationId xmlns:a16="http://schemas.microsoft.com/office/drawing/2014/main" id="{00000000-0008-0000-6100-0000032A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756" name="TextBox 10755">
          <a:extLst>
            <a:ext uri="{FF2B5EF4-FFF2-40B4-BE49-F238E27FC236}">
              <a16:creationId xmlns:a16="http://schemas.microsoft.com/office/drawing/2014/main" id="{00000000-0008-0000-6100-0000042A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757" name="TextBox 10756">
          <a:extLst>
            <a:ext uri="{FF2B5EF4-FFF2-40B4-BE49-F238E27FC236}">
              <a16:creationId xmlns:a16="http://schemas.microsoft.com/office/drawing/2014/main" id="{00000000-0008-0000-6100-0000052A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23</xdr:row>
      <xdr:rowOff>0</xdr:rowOff>
    </xdr:from>
    <xdr:ext cx="914400" cy="264560"/>
    <xdr:sp macro="" textlink="">
      <xdr:nvSpPr>
        <xdr:cNvPr id="10758" name="TextBox 10757">
          <a:extLst>
            <a:ext uri="{FF2B5EF4-FFF2-40B4-BE49-F238E27FC236}">
              <a16:creationId xmlns:a16="http://schemas.microsoft.com/office/drawing/2014/main" id="{00000000-0008-0000-6100-0000062A0000}"/>
            </a:ext>
          </a:extLst>
        </xdr:cNvPr>
        <xdr:cNvSpPr txBox="1"/>
      </xdr:nvSpPr>
      <xdr:spPr>
        <a:xfrm>
          <a:off x="16380136" y="36862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23</xdr:row>
      <xdr:rowOff>0</xdr:rowOff>
    </xdr:from>
    <xdr:ext cx="914400" cy="264560"/>
    <xdr:sp macro="" textlink="">
      <xdr:nvSpPr>
        <xdr:cNvPr id="10759" name="TextBox 10758">
          <a:extLst>
            <a:ext uri="{FF2B5EF4-FFF2-40B4-BE49-F238E27FC236}">
              <a16:creationId xmlns:a16="http://schemas.microsoft.com/office/drawing/2014/main" id="{00000000-0008-0000-6100-0000072A0000}"/>
            </a:ext>
          </a:extLst>
        </xdr:cNvPr>
        <xdr:cNvSpPr txBox="1"/>
      </xdr:nvSpPr>
      <xdr:spPr>
        <a:xfrm>
          <a:off x="16380136" y="36862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23</xdr:row>
      <xdr:rowOff>0</xdr:rowOff>
    </xdr:from>
    <xdr:ext cx="914400" cy="264560"/>
    <xdr:sp macro="" textlink="">
      <xdr:nvSpPr>
        <xdr:cNvPr id="10760" name="TextBox 10759">
          <a:extLst>
            <a:ext uri="{FF2B5EF4-FFF2-40B4-BE49-F238E27FC236}">
              <a16:creationId xmlns:a16="http://schemas.microsoft.com/office/drawing/2014/main" id="{00000000-0008-0000-6100-0000082A0000}"/>
            </a:ext>
          </a:extLst>
        </xdr:cNvPr>
        <xdr:cNvSpPr txBox="1"/>
      </xdr:nvSpPr>
      <xdr:spPr>
        <a:xfrm>
          <a:off x="16380136" y="36862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23</xdr:row>
      <xdr:rowOff>0</xdr:rowOff>
    </xdr:from>
    <xdr:ext cx="914400" cy="264560"/>
    <xdr:sp macro="" textlink="">
      <xdr:nvSpPr>
        <xdr:cNvPr id="10761" name="TextBox 10760">
          <a:extLst>
            <a:ext uri="{FF2B5EF4-FFF2-40B4-BE49-F238E27FC236}">
              <a16:creationId xmlns:a16="http://schemas.microsoft.com/office/drawing/2014/main" id="{00000000-0008-0000-6100-0000092A0000}"/>
            </a:ext>
          </a:extLst>
        </xdr:cNvPr>
        <xdr:cNvSpPr txBox="1"/>
      </xdr:nvSpPr>
      <xdr:spPr>
        <a:xfrm>
          <a:off x="16380136" y="36862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762" name="TextBox 10761">
          <a:extLst>
            <a:ext uri="{FF2B5EF4-FFF2-40B4-BE49-F238E27FC236}">
              <a16:creationId xmlns:a16="http://schemas.microsoft.com/office/drawing/2014/main" id="{00000000-0008-0000-6100-00000A2A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763" name="TextBox 10762">
          <a:extLst>
            <a:ext uri="{FF2B5EF4-FFF2-40B4-BE49-F238E27FC236}">
              <a16:creationId xmlns:a16="http://schemas.microsoft.com/office/drawing/2014/main" id="{00000000-0008-0000-6100-00000B2A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764" name="TextBox 10763">
          <a:extLst>
            <a:ext uri="{FF2B5EF4-FFF2-40B4-BE49-F238E27FC236}">
              <a16:creationId xmlns:a16="http://schemas.microsoft.com/office/drawing/2014/main" id="{00000000-0008-0000-6100-00000C2A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765" name="TextBox 10764">
          <a:extLst>
            <a:ext uri="{FF2B5EF4-FFF2-40B4-BE49-F238E27FC236}">
              <a16:creationId xmlns:a16="http://schemas.microsoft.com/office/drawing/2014/main" id="{00000000-0008-0000-6100-00000D2A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766" name="TextBox 10765">
          <a:extLst>
            <a:ext uri="{FF2B5EF4-FFF2-40B4-BE49-F238E27FC236}">
              <a16:creationId xmlns:a16="http://schemas.microsoft.com/office/drawing/2014/main" id="{00000000-0008-0000-6100-00000E2A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767" name="TextBox 10766">
          <a:extLst>
            <a:ext uri="{FF2B5EF4-FFF2-40B4-BE49-F238E27FC236}">
              <a16:creationId xmlns:a16="http://schemas.microsoft.com/office/drawing/2014/main" id="{00000000-0008-0000-6100-00000F2A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768" name="TextBox 10767">
          <a:extLst>
            <a:ext uri="{FF2B5EF4-FFF2-40B4-BE49-F238E27FC236}">
              <a16:creationId xmlns:a16="http://schemas.microsoft.com/office/drawing/2014/main" id="{00000000-0008-0000-6100-0000102A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769" name="TextBox 10768">
          <a:extLst>
            <a:ext uri="{FF2B5EF4-FFF2-40B4-BE49-F238E27FC236}">
              <a16:creationId xmlns:a16="http://schemas.microsoft.com/office/drawing/2014/main" id="{00000000-0008-0000-6100-0000112A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23</xdr:row>
      <xdr:rowOff>0</xdr:rowOff>
    </xdr:from>
    <xdr:ext cx="914400" cy="264560"/>
    <xdr:sp macro="" textlink="">
      <xdr:nvSpPr>
        <xdr:cNvPr id="10770" name="TextBox 10769">
          <a:extLst>
            <a:ext uri="{FF2B5EF4-FFF2-40B4-BE49-F238E27FC236}">
              <a16:creationId xmlns:a16="http://schemas.microsoft.com/office/drawing/2014/main" id="{00000000-0008-0000-6100-0000122A0000}"/>
            </a:ext>
          </a:extLst>
        </xdr:cNvPr>
        <xdr:cNvSpPr txBox="1"/>
      </xdr:nvSpPr>
      <xdr:spPr>
        <a:xfrm>
          <a:off x="16380136" y="36862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23</xdr:row>
      <xdr:rowOff>0</xdr:rowOff>
    </xdr:from>
    <xdr:ext cx="914400" cy="264560"/>
    <xdr:sp macro="" textlink="">
      <xdr:nvSpPr>
        <xdr:cNvPr id="10771" name="TextBox 10770">
          <a:extLst>
            <a:ext uri="{FF2B5EF4-FFF2-40B4-BE49-F238E27FC236}">
              <a16:creationId xmlns:a16="http://schemas.microsoft.com/office/drawing/2014/main" id="{00000000-0008-0000-6100-0000132A0000}"/>
            </a:ext>
          </a:extLst>
        </xdr:cNvPr>
        <xdr:cNvSpPr txBox="1"/>
      </xdr:nvSpPr>
      <xdr:spPr>
        <a:xfrm>
          <a:off x="16380136" y="36862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23</xdr:row>
      <xdr:rowOff>0</xdr:rowOff>
    </xdr:from>
    <xdr:ext cx="914400" cy="264560"/>
    <xdr:sp macro="" textlink="">
      <xdr:nvSpPr>
        <xdr:cNvPr id="10772" name="TextBox 10771">
          <a:extLst>
            <a:ext uri="{FF2B5EF4-FFF2-40B4-BE49-F238E27FC236}">
              <a16:creationId xmlns:a16="http://schemas.microsoft.com/office/drawing/2014/main" id="{00000000-0008-0000-6100-0000142A0000}"/>
            </a:ext>
          </a:extLst>
        </xdr:cNvPr>
        <xdr:cNvSpPr txBox="1"/>
      </xdr:nvSpPr>
      <xdr:spPr>
        <a:xfrm>
          <a:off x="16380136" y="36862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23</xdr:row>
      <xdr:rowOff>0</xdr:rowOff>
    </xdr:from>
    <xdr:ext cx="914400" cy="264560"/>
    <xdr:sp macro="" textlink="">
      <xdr:nvSpPr>
        <xdr:cNvPr id="10773" name="TextBox 10772">
          <a:extLst>
            <a:ext uri="{FF2B5EF4-FFF2-40B4-BE49-F238E27FC236}">
              <a16:creationId xmlns:a16="http://schemas.microsoft.com/office/drawing/2014/main" id="{00000000-0008-0000-6100-0000152A0000}"/>
            </a:ext>
          </a:extLst>
        </xdr:cNvPr>
        <xdr:cNvSpPr txBox="1"/>
      </xdr:nvSpPr>
      <xdr:spPr>
        <a:xfrm>
          <a:off x="16380136" y="36862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774" name="TextBox 10773">
          <a:extLst>
            <a:ext uri="{FF2B5EF4-FFF2-40B4-BE49-F238E27FC236}">
              <a16:creationId xmlns:a16="http://schemas.microsoft.com/office/drawing/2014/main" id="{00000000-0008-0000-6100-0000162A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775" name="TextBox 10774">
          <a:extLst>
            <a:ext uri="{FF2B5EF4-FFF2-40B4-BE49-F238E27FC236}">
              <a16:creationId xmlns:a16="http://schemas.microsoft.com/office/drawing/2014/main" id="{00000000-0008-0000-6100-0000172A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776" name="TextBox 10775">
          <a:extLst>
            <a:ext uri="{FF2B5EF4-FFF2-40B4-BE49-F238E27FC236}">
              <a16:creationId xmlns:a16="http://schemas.microsoft.com/office/drawing/2014/main" id="{00000000-0008-0000-6100-0000182A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777" name="TextBox 10776">
          <a:extLst>
            <a:ext uri="{FF2B5EF4-FFF2-40B4-BE49-F238E27FC236}">
              <a16:creationId xmlns:a16="http://schemas.microsoft.com/office/drawing/2014/main" id="{00000000-0008-0000-6100-0000192A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23</xdr:row>
      <xdr:rowOff>0</xdr:rowOff>
    </xdr:from>
    <xdr:ext cx="914400" cy="264560"/>
    <xdr:sp macro="" textlink="">
      <xdr:nvSpPr>
        <xdr:cNvPr id="10778" name="TextBox 10777">
          <a:extLst>
            <a:ext uri="{FF2B5EF4-FFF2-40B4-BE49-F238E27FC236}">
              <a16:creationId xmlns:a16="http://schemas.microsoft.com/office/drawing/2014/main" id="{00000000-0008-0000-6100-00001A2A0000}"/>
            </a:ext>
          </a:extLst>
        </xdr:cNvPr>
        <xdr:cNvSpPr txBox="1"/>
      </xdr:nvSpPr>
      <xdr:spPr>
        <a:xfrm>
          <a:off x="16380136" y="36862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23</xdr:row>
      <xdr:rowOff>0</xdr:rowOff>
    </xdr:from>
    <xdr:ext cx="914400" cy="264560"/>
    <xdr:sp macro="" textlink="">
      <xdr:nvSpPr>
        <xdr:cNvPr id="10779" name="TextBox 10778">
          <a:extLst>
            <a:ext uri="{FF2B5EF4-FFF2-40B4-BE49-F238E27FC236}">
              <a16:creationId xmlns:a16="http://schemas.microsoft.com/office/drawing/2014/main" id="{00000000-0008-0000-6100-00001B2A0000}"/>
            </a:ext>
          </a:extLst>
        </xdr:cNvPr>
        <xdr:cNvSpPr txBox="1"/>
      </xdr:nvSpPr>
      <xdr:spPr>
        <a:xfrm>
          <a:off x="16380136" y="36862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23</xdr:row>
      <xdr:rowOff>0</xdr:rowOff>
    </xdr:from>
    <xdr:ext cx="914400" cy="264560"/>
    <xdr:sp macro="" textlink="">
      <xdr:nvSpPr>
        <xdr:cNvPr id="10780" name="TextBox 10779">
          <a:extLst>
            <a:ext uri="{FF2B5EF4-FFF2-40B4-BE49-F238E27FC236}">
              <a16:creationId xmlns:a16="http://schemas.microsoft.com/office/drawing/2014/main" id="{00000000-0008-0000-6100-00001C2A0000}"/>
            </a:ext>
          </a:extLst>
        </xdr:cNvPr>
        <xdr:cNvSpPr txBox="1"/>
      </xdr:nvSpPr>
      <xdr:spPr>
        <a:xfrm>
          <a:off x="16380136" y="36862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23</xdr:row>
      <xdr:rowOff>0</xdr:rowOff>
    </xdr:from>
    <xdr:ext cx="914400" cy="264560"/>
    <xdr:sp macro="" textlink="">
      <xdr:nvSpPr>
        <xdr:cNvPr id="10781" name="TextBox 10780">
          <a:extLst>
            <a:ext uri="{FF2B5EF4-FFF2-40B4-BE49-F238E27FC236}">
              <a16:creationId xmlns:a16="http://schemas.microsoft.com/office/drawing/2014/main" id="{00000000-0008-0000-6100-00001D2A0000}"/>
            </a:ext>
          </a:extLst>
        </xdr:cNvPr>
        <xdr:cNvSpPr txBox="1"/>
      </xdr:nvSpPr>
      <xdr:spPr>
        <a:xfrm>
          <a:off x="16380136" y="3686287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782" name="TextBox 10781">
          <a:extLst>
            <a:ext uri="{FF2B5EF4-FFF2-40B4-BE49-F238E27FC236}">
              <a16:creationId xmlns:a16="http://schemas.microsoft.com/office/drawing/2014/main" id="{00000000-0008-0000-6100-00001E2A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783" name="TextBox 10782">
          <a:extLst>
            <a:ext uri="{FF2B5EF4-FFF2-40B4-BE49-F238E27FC236}">
              <a16:creationId xmlns:a16="http://schemas.microsoft.com/office/drawing/2014/main" id="{00000000-0008-0000-6100-00001F2A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784" name="TextBox 10783">
          <a:extLst>
            <a:ext uri="{FF2B5EF4-FFF2-40B4-BE49-F238E27FC236}">
              <a16:creationId xmlns:a16="http://schemas.microsoft.com/office/drawing/2014/main" id="{00000000-0008-0000-6100-0000202A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785" name="TextBox 10784">
          <a:extLst>
            <a:ext uri="{FF2B5EF4-FFF2-40B4-BE49-F238E27FC236}">
              <a16:creationId xmlns:a16="http://schemas.microsoft.com/office/drawing/2014/main" id="{00000000-0008-0000-6100-0000212A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786" name="TextBox 10785">
          <a:extLst>
            <a:ext uri="{FF2B5EF4-FFF2-40B4-BE49-F238E27FC236}">
              <a16:creationId xmlns:a16="http://schemas.microsoft.com/office/drawing/2014/main" id="{00000000-0008-0000-6100-0000222A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787" name="TextBox 10786">
          <a:extLst>
            <a:ext uri="{FF2B5EF4-FFF2-40B4-BE49-F238E27FC236}">
              <a16:creationId xmlns:a16="http://schemas.microsoft.com/office/drawing/2014/main" id="{00000000-0008-0000-6100-0000232A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788" name="TextBox 10787">
          <a:extLst>
            <a:ext uri="{FF2B5EF4-FFF2-40B4-BE49-F238E27FC236}">
              <a16:creationId xmlns:a16="http://schemas.microsoft.com/office/drawing/2014/main" id="{00000000-0008-0000-6100-0000242A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22</xdr:row>
      <xdr:rowOff>1013883</xdr:rowOff>
    </xdr:from>
    <xdr:ext cx="914400" cy="264560"/>
    <xdr:sp macro="" textlink="">
      <xdr:nvSpPr>
        <xdr:cNvPr id="10789" name="TextBox 10788">
          <a:extLst>
            <a:ext uri="{FF2B5EF4-FFF2-40B4-BE49-F238E27FC236}">
              <a16:creationId xmlns:a16="http://schemas.microsoft.com/office/drawing/2014/main" id="{00000000-0008-0000-6100-0000252A0000}"/>
            </a:ext>
          </a:extLst>
        </xdr:cNvPr>
        <xdr:cNvSpPr txBox="1"/>
      </xdr:nvSpPr>
      <xdr:spPr>
        <a:xfrm>
          <a:off x="16380136" y="3686075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10790" name="TextBox 10789">
          <a:extLst>
            <a:ext uri="{FF2B5EF4-FFF2-40B4-BE49-F238E27FC236}">
              <a16:creationId xmlns:a16="http://schemas.microsoft.com/office/drawing/2014/main" id="{00000000-0008-0000-6100-0000262A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10791" name="TextBox 10790">
          <a:extLst>
            <a:ext uri="{FF2B5EF4-FFF2-40B4-BE49-F238E27FC236}">
              <a16:creationId xmlns:a16="http://schemas.microsoft.com/office/drawing/2014/main" id="{00000000-0008-0000-6100-0000272A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10792" name="TextBox 10791">
          <a:extLst>
            <a:ext uri="{FF2B5EF4-FFF2-40B4-BE49-F238E27FC236}">
              <a16:creationId xmlns:a16="http://schemas.microsoft.com/office/drawing/2014/main" id="{00000000-0008-0000-6100-0000282A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10793" name="TextBox 10792">
          <a:extLst>
            <a:ext uri="{FF2B5EF4-FFF2-40B4-BE49-F238E27FC236}">
              <a16:creationId xmlns:a16="http://schemas.microsoft.com/office/drawing/2014/main" id="{00000000-0008-0000-6100-0000292A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10794" name="TextBox 10793">
          <a:extLst>
            <a:ext uri="{FF2B5EF4-FFF2-40B4-BE49-F238E27FC236}">
              <a16:creationId xmlns:a16="http://schemas.microsoft.com/office/drawing/2014/main" id="{00000000-0008-0000-6100-00002A2A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10795" name="TextBox 10794">
          <a:extLst>
            <a:ext uri="{FF2B5EF4-FFF2-40B4-BE49-F238E27FC236}">
              <a16:creationId xmlns:a16="http://schemas.microsoft.com/office/drawing/2014/main" id="{00000000-0008-0000-6100-00002B2A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10796" name="TextBox 10795">
          <a:extLst>
            <a:ext uri="{FF2B5EF4-FFF2-40B4-BE49-F238E27FC236}">
              <a16:creationId xmlns:a16="http://schemas.microsoft.com/office/drawing/2014/main" id="{00000000-0008-0000-6100-00002C2A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10797" name="TextBox 10796">
          <a:extLst>
            <a:ext uri="{FF2B5EF4-FFF2-40B4-BE49-F238E27FC236}">
              <a16:creationId xmlns:a16="http://schemas.microsoft.com/office/drawing/2014/main" id="{00000000-0008-0000-6100-00002D2A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10798" name="TextBox 10797">
          <a:extLst>
            <a:ext uri="{FF2B5EF4-FFF2-40B4-BE49-F238E27FC236}">
              <a16:creationId xmlns:a16="http://schemas.microsoft.com/office/drawing/2014/main" id="{00000000-0008-0000-6100-00002E2A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10799" name="TextBox 10798">
          <a:extLst>
            <a:ext uri="{FF2B5EF4-FFF2-40B4-BE49-F238E27FC236}">
              <a16:creationId xmlns:a16="http://schemas.microsoft.com/office/drawing/2014/main" id="{00000000-0008-0000-6100-00002F2A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10800" name="TextBox 10799">
          <a:extLst>
            <a:ext uri="{FF2B5EF4-FFF2-40B4-BE49-F238E27FC236}">
              <a16:creationId xmlns:a16="http://schemas.microsoft.com/office/drawing/2014/main" id="{00000000-0008-0000-6100-0000302A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10801" name="TextBox 10800">
          <a:extLst>
            <a:ext uri="{FF2B5EF4-FFF2-40B4-BE49-F238E27FC236}">
              <a16:creationId xmlns:a16="http://schemas.microsoft.com/office/drawing/2014/main" id="{00000000-0008-0000-6100-0000312A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10802" name="TextBox 10801">
          <a:extLst>
            <a:ext uri="{FF2B5EF4-FFF2-40B4-BE49-F238E27FC236}">
              <a16:creationId xmlns:a16="http://schemas.microsoft.com/office/drawing/2014/main" id="{00000000-0008-0000-6100-0000322A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10803" name="TextBox 10802">
          <a:extLst>
            <a:ext uri="{FF2B5EF4-FFF2-40B4-BE49-F238E27FC236}">
              <a16:creationId xmlns:a16="http://schemas.microsoft.com/office/drawing/2014/main" id="{00000000-0008-0000-6100-0000332A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10804" name="TextBox 10803">
          <a:extLst>
            <a:ext uri="{FF2B5EF4-FFF2-40B4-BE49-F238E27FC236}">
              <a16:creationId xmlns:a16="http://schemas.microsoft.com/office/drawing/2014/main" id="{00000000-0008-0000-6100-0000342A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10805" name="TextBox 10804">
          <a:extLst>
            <a:ext uri="{FF2B5EF4-FFF2-40B4-BE49-F238E27FC236}">
              <a16:creationId xmlns:a16="http://schemas.microsoft.com/office/drawing/2014/main" id="{00000000-0008-0000-6100-0000352A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10806" name="TextBox 10805">
          <a:extLst>
            <a:ext uri="{FF2B5EF4-FFF2-40B4-BE49-F238E27FC236}">
              <a16:creationId xmlns:a16="http://schemas.microsoft.com/office/drawing/2014/main" id="{00000000-0008-0000-6100-0000362A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10807" name="TextBox 10806">
          <a:extLst>
            <a:ext uri="{FF2B5EF4-FFF2-40B4-BE49-F238E27FC236}">
              <a16:creationId xmlns:a16="http://schemas.microsoft.com/office/drawing/2014/main" id="{00000000-0008-0000-6100-0000372A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10808" name="TextBox 10807">
          <a:extLst>
            <a:ext uri="{FF2B5EF4-FFF2-40B4-BE49-F238E27FC236}">
              <a16:creationId xmlns:a16="http://schemas.microsoft.com/office/drawing/2014/main" id="{00000000-0008-0000-6100-0000382A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10809" name="TextBox 10808">
          <a:extLst>
            <a:ext uri="{FF2B5EF4-FFF2-40B4-BE49-F238E27FC236}">
              <a16:creationId xmlns:a16="http://schemas.microsoft.com/office/drawing/2014/main" id="{00000000-0008-0000-6100-0000392A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10810" name="TextBox 10809">
          <a:extLst>
            <a:ext uri="{FF2B5EF4-FFF2-40B4-BE49-F238E27FC236}">
              <a16:creationId xmlns:a16="http://schemas.microsoft.com/office/drawing/2014/main" id="{00000000-0008-0000-6100-00003A2A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10811" name="TextBox 10810">
          <a:extLst>
            <a:ext uri="{FF2B5EF4-FFF2-40B4-BE49-F238E27FC236}">
              <a16:creationId xmlns:a16="http://schemas.microsoft.com/office/drawing/2014/main" id="{00000000-0008-0000-6100-00003B2A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10812" name="TextBox 10811">
          <a:extLst>
            <a:ext uri="{FF2B5EF4-FFF2-40B4-BE49-F238E27FC236}">
              <a16:creationId xmlns:a16="http://schemas.microsoft.com/office/drawing/2014/main" id="{00000000-0008-0000-6100-00003C2A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10813" name="TextBox 10812">
          <a:extLst>
            <a:ext uri="{FF2B5EF4-FFF2-40B4-BE49-F238E27FC236}">
              <a16:creationId xmlns:a16="http://schemas.microsoft.com/office/drawing/2014/main" id="{00000000-0008-0000-6100-00003D2A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21</xdr:row>
      <xdr:rowOff>0</xdr:rowOff>
    </xdr:from>
    <xdr:ext cx="914400" cy="264560"/>
    <xdr:sp macro="" textlink="">
      <xdr:nvSpPr>
        <xdr:cNvPr id="10814" name="TextBox 10813">
          <a:extLst>
            <a:ext uri="{FF2B5EF4-FFF2-40B4-BE49-F238E27FC236}">
              <a16:creationId xmlns:a16="http://schemas.microsoft.com/office/drawing/2014/main" id="{00000000-0008-0000-6100-00003E2A0000}"/>
            </a:ext>
          </a:extLst>
        </xdr:cNvPr>
        <xdr:cNvSpPr txBox="1"/>
      </xdr:nvSpPr>
      <xdr:spPr>
        <a:xfrm>
          <a:off x="16380136" y="3166334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21</xdr:row>
      <xdr:rowOff>0</xdr:rowOff>
    </xdr:from>
    <xdr:ext cx="914400" cy="264560"/>
    <xdr:sp macro="" textlink="">
      <xdr:nvSpPr>
        <xdr:cNvPr id="10815" name="TextBox 10814">
          <a:extLst>
            <a:ext uri="{FF2B5EF4-FFF2-40B4-BE49-F238E27FC236}">
              <a16:creationId xmlns:a16="http://schemas.microsoft.com/office/drawing/2014/main" id="{00000000-0008-0000-6100-00003F2A0000}"/>
            </a:ext>
          </a:extLst>
        </xdr:cNvPr>
        <xdr:cNvSpPr txBox="1"/>
      </xdr:nvSpPr>
      <xdr:spPr>
        <a:xfrm>
          <a:off x="16380136" y="3166334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21</xdr:row>
      <xdr:rowOff>0</xdr:rowOff>
    </xdr:from>
    <xdr:ext cx="914400" cy="264560"/>
    <xdr:sp macro="" textlink="">
      <xdr:nvSpPr>
        <xdr:cNvPr id="10816" name="TextBox 10815">
          <a:extLst>
            <a:ext uri="{FF2B5EF4-FFF2-40B4-BE49-F238E27FC236}">
              <a16:creationId xmlns:a16="http://schemas.microsoft.com/office/drawing/2014/main" id="{00000000-0008-0000-6100-0000402A0000}"/>
            </a:ext>
          </a:extLst>
        </xdr:cNvPr>
        <xdr:cNvSpPr txBox="1"/>
      </xdr:nvSpPr>
      <xdr:spPr>
        <a:xfrm>
          <a:off x="16380136" y="3166334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21</xdr:row>
      <xdr:rowOff>0</xdr:rowOff>
    </xdr:from>
    <xdr:ext cx="914400" cy="264560"/>
    <xdr:sp macro="" textlink="">
      <xdr:nvSpPr>
        <xdr:cNvPr id="10817" name="TextBox 10816">
          <a:extLst>
            <a:ext uri="{FF2B5EF4-FFF2-40B4-BE49-F238E27FC236}">
              <a16:creationId xmlns:a16="http://schemas.microsoft.com/office/drawing/2014/main" id="{00000000-0008-0000-6100-0000412A0000}"/>
            </a:ext>
          </a:extLst>
        </xdr:cNvPr>
        <xdr:cNvSpPr txBox="1"/>
      </xdr:nvSpPr>
      <xdr:spPr>
        <a:xfrm>
          <a:off x="16380136" y="3166334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10818" name="TextBox 10817">
          <a:extLst>
            <a:ext uri="{FF2B5EF4-FFF2-40B4-BE49-F238E27FC236}">
              <a16:creationId xmlns:a16="http://schemas.microsoft.com/office/drawing/2014/main" id="{00000000-0008-0000-6100-0000422A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10819" name="TextBox 10818">
          <a:extLst>
            <a:ext uri="{FF2B5EF4-FFF2-40B4-BE49-F238E27FC236}">
              <a16:creationId xmlns:a16="http://schemas.microsoft.com/office/drawing/2014/main" id="{00000000-0008-0000-6100-0000432A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10820" name="TextBox 10819">
          <a:extLst>
            <a:ext uri="{FF2B5EF4-FFF2-40B4-BE49-F238E27FC236}">
              <a16:creationId xmlns:a16="http://schemas.microsoft.com/office/drawing/2014/main" id="{00000000-0008-0000-6100-0000442A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10821" name="TextBox 10820">
          <a:extLst>
            <a:ext uri="{FF2B5EF4-FFF2-40B4-BE49-F238E27FC236}">
              <a16:creationId xmlns:a16="http://schemas.microsoft.com/office/drawing/2014/main" id="{00000000-0008-0000-6100-0000452A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21</xdr:row>
      <xdr:rowOff>0</xdr:rowOff>
    </xdr:from>
    <xdr:ext cx="914400" cy="264560"/>
    <xdr:sp macro="" textlink="">
      <xdr:nvSpPr>
        <xdr:cNvPr id="10822" name="TextBox 10821">
          <a:extLst>
            <a:ext uri="{FF2B5EF4-FFF2-40B4-BE49-F238E27FC236}">
              <a16:creationId xmlns:a16="http://schemas.microsoft.com/office/drawing/2014/main" id="{00000000-0008-0000-6100-0000462A0000}"/>
            </a:ext>
          </a:extLst>
        </xdr:cNvPr>
        <xdr:cNvSpPr txBox="1"/>
      </xdr:nvSpPr>
      <xdr:spPr>
        <a:xfrm>
          <a:off x="16380136" y="3166334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21</xdr:row>
      <xdr:rowOff>0</xdr:rowOff>
    </xdr:from>
    <xdr:ext cx="914400" cy="264560"/>
    <xdr:sp macro="" textlink="">
      <xdr:nvSpPr>
        <xdr:cNvPr id="10823" name="TextBox 10822">
          <a:extLst>
            <a:ext uri="{FF2B5EF4-FFF2-40B4-BE49-F238E27FC236}">
              <a16:creationId xmlns:a16="http://schemas.microsoft.com/office/drawing/2014/main" id="{00000000-0008-0000-6100-0000472A0000}"/>
            </a:ext>
          </a:extLst>
        </xdr:cNvPr>
        <xdr:cNvSpPr txBox="1"/>
      </xdr:nvSpPr>
      <xdr:spPr>
        <a:xfrm>
          <a:off x="16380136" y="3166334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21</xdr:row>
      <xdr:rowOff>0</xdr:rowOff>
    </xdr:from>
    <xdr:ext cx="914400" cy="264560"/>
    <xdr:sp macro="" textlink="">
      <xdr:nvSpPr>
        <xdr:cNvPr id="10824" name="TextBox 10823">
          <a:extLst>
            <a:ext uri="{FF2B5EF4-FFF2-40B4-BE49-F238E27FC236}">
              <a16:creationId xmlns:a16="http://schemas.microsoft.com/office/drawing/2014/main" id="{00000000-0008-0000-6100-0000482A0000}"/>
            </a:ext>
          </a:extLst>
        </xdr:cNvPr>
        <xdr:cNvSpPr txBox="1"/>
      </xdr:nvSpPr>
      <xdr:spPr>
        <a:xfrm>
          <a:off x="16380136" y="3166334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21</xdr:row>
      <xdr:rowOff>0</xdr:rowOff>
    </xdr:from>
    <xdr:ext cx="914400" cy="264560"/>
    <xdr:sp macro="" textlink="">
      <xdr:nvSpPr>
        <xdr:cNvPr id="10825" name="TextBox 10824">
          <a:extLst>
            <a:ext uri="{FF2B5EF4-FFF2-40B4-BE49-F238E27FC236}">
              <a16:creationId xmlns:a16="http://schemas.microsoft.com/office/drawing/2014/main" id="{00000000-0008-0000-6100-0000492A0000}"/>
            </a:ext>
          </a:extLst>
        </xdr:cNvPr>
        <xdr:cNvSpPr txBox="1"/>
      </xdr:nvSpPr>
      <xdr:spPr>
        <a:xfrm>
          <a:off x="16380136" y="3166334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10826" name="TextBox 10825">
          <a:extLst>
            <a:ext uri="{FF2B5EF4-FFF2-40B4-BE49-F238E27FC236}">
              <a16:creationId xmlns:a16="http://schemas.microsoft.com/office/drawing/2014/main" id="{00000000-0008-0000-6100-00004A2A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10827" name="TextBox 10826">
          <a:extLst>
            <a:ext uri="{FF2B5EF4-FFF2-40B4-BE49-F238E27FC236}">
              <a16:creationId xmlns:a16="http://schemas.microsoft.com/office/drawing/2014/main" id="{00000000-0008-0000-6100-00004B2A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10828" name="TextBox 10827">
          <a:extLst>
            <a:ext uri="{FF2B5EF4-FFF2-40B4-BE49-F238E27FC236}">
              <a16:creationId xmlns:a16="http://schemas.microsoft.com/office/drawing/2014/main" id="{00000000-0008-0000-6100-00004C2A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10829" name="TextBox 10828">
          <a:extLst>
            <a:ext uri="{FF2B5EF4-FFF2-40B4-BE49-F238E27FC236}">
              <a16:creationId xmlns:a16="http://schemas.microsoft.com/office/drawing/2014/main" id="{00000000-0008-0000-6100-00004D2A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10830" name="TextBox 10829">
          <a:extLst>
            <a:ext uri="{FF2B5EF4-FFF2-40B4-BE49-F238E27FC236}">
              <a16:creationId xmlns:a16="http://schemas.microsoft.com/office/drawing/2014/main" id="{00000000-0008-0000-6100-00004E2A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10831" name="TextBox 10830">
          <a:extLst>
            <a:ext uri="{FF2B5EF4-FFF2-40B4-BE49-F238E27FC236}">
              <a16:creationId xmlns:a16="http://schemas.microsoft.com/office/drawing/2014/main" id="{00000000-0008-0000-6100-00004F2A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10832" name="TextBox 10831">
          <a:extLst>
            <a:ext uri="{FF2B5EF4-FFF2-40B4-BE49-F238E27FC236}">
              <a16:creationId xmlns:a16="http://schemas.microsoft.com/office/drawing/2014/main" id="{00000000-0008-0000-6100-0000502A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10833" name="TextBox 10832">
          <a:extLst>
            <a:ext uri="{FF2B5EF4-FFF2-40B4-BE49-F238E27FC236}">
              <a16:creationId xmlns:a16="http://schemas.microsoft.com/office/drawing/2014/main" id="{00000000-0008-0000-6100-0000512A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21</xdr:row>
      <xdr:rowOff>0</xdr:rowOff>
    </xdr:from>
    <xdr:ext cx="914400" cy="264560"/>
    <xdr:sp macro="" textlink="">
      <xdr:nvSpPr>
        <xdr:cNvPr id="10834" name="TextBox 10833">
          <a:extLst>
            <a:ext uri="{FF2B5EF4-FFF2-40B4-BE49-F238E27FC236}">
              <a16:creationId xmlns:a16="http://schemas.microsoft.com/office/drawing/2014/main" id="{00000000-0008-0000-6100-0000522A0000}"/>
            </a:ext>
          </a:extLst>
        </xdr:cNvPr>
        <xdr:cNvSpPr txBox="1"/>
      </xdr:nvSpPr>
      <xdr:spPr>
        <a:xfrm>
          <a:off x="16380136" y="3166334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21</xdr:row>
      <xdr:rowOff>0</xdr:rowOff>
    </xdr:from>
    <xdr:ext cx="914400" cy="264560"/>
    <xdr:sp macro="" textlink="">
      <xdr:nvSpPr>
        <xdr:cNvPr id="10835" name="TextBox 10834">
          <a:extLst>
            <a:ext uri="{FF2B5EF4-FFF2-40B4-BE49-F238E27FC236}">
              <a16:creationId xmlns:a16="http://schemas.microsoft.com/office/drawing/2014/main" id="{00000000-0008-0000-6100-0000532A0000}"/>
            </a:ext>
          </a:extLst>
        </xdr:cNvPr>
        <xdr:cNvSpPr txBox="1"/>
      </xdr:nvSpPr>
      <xdr:spPr>
        <a:xfrm>
          <a:off x="16380136" y="3166334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21</xdr:row>
      <xdr:rowOff>0</xdr:rowOff>
    </xdr:from>
    <xdr:ext cx="914400" cy="264560"/>
    <xdr:sp macro="" textlink="">
      <xdr:nvSpPr>
        <xdr:cNvPr id="10836" name="TextBox 10835">
          <a:extLst>
            <a:ext uri="{FF2B5EF4-FFF2-40B4-BE49-F238E27FC236}">
              <a16:creationId xmlns:a16="http://schemas.microsoft.com/office/drawing/2014/main" id="{00000000-0008-0000-6100-0000542A0000}"/>
            </a:ext>
          </a:extLst>
        </xdr:cNvPr>
        <xdr:cNvSpPr txBox="1"/>
      </xdr:nvSpPr>
      <xdr:spPr>
        <a:xfrm>
          <a:off x="16380136" y="3166334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21</xdr:row>
      <xdr:rowOff>0</xdr:rowOff>
    </xdr:from>
    <xdr:ext cx="914400" cy="264560"/>
    <xdr:sp macro="" textlink="">
      <xdr:nvSpPr>
        <xdr:cNvPr id="10837" name="TextBox 10836">
          <a:extLst>
            <a:ext uri="{FF2B5EF4-FFF2-40B4-BE49-F238E27FC236}">
              <a16:creationId xmlns:a16="http://schemas.microsoft.com/office/drawing/2014/main" id="{00000000-0008-0000-6100-0000552A0000}"/>
            </a:ext>
          </a:extLst>
        </xdr:cNvPr>
        <xdr:cNvSpPr txBox="1"/>
      </xdr:nvSpPr>
      <xdr:spPr>
        <a:xfrm>
          <a:off x="16380136" y="3166334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10838" name="TextBox 10837">
          <a:extLst>
            <a:ext uri="{FF2B5EF4-FFF2-40B4-BE49-F238E27FC236}">
              <a16:creationId xmlns:a16="http://schemas.microsoft.com/office/drawing/2014/main" id="{00000000-0008-0000-6100-0000562A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10839" name="TextBox 10838">
          <a:extLst>
            <a:ext uri="{FF2B5EF4-FFF2-40B4-BE49-F238E27FC236}">
              <a16:creationId xmlns:a16="http://schemas.microsoft.com/office/drawing/2014/main" id="{00000000-0008-0000-6100-0000572A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10840" name="TextBox 10839">
          <a:extLst>
            <a:ext uri="{FF2B5EF4-FFF2-40B4-BE49-F238E27FC236}">
              <a16:creationId xmlns:a16="http://schemas.microsoft.com/office/drawing/2014/main" id="{00000000-0008-0000-6100-0000582A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10841" name="TextBox 10840">
          <a:extLst>
            <a:ext uri="{FF2B5EF4-FFF2-40B4-BE49-F238E27FC236}">
              <a16:creationId xmlns:a16="http://schemas.microsoft.com/office/drawing/2014/main" id="{00000000-0008-0000-6100-0000592A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21</xdr:row>
      <xdr:rowOff>0</xdr:rowOff>
    </xdr:from>
    <xdr:ext cx="914400" cy="264560"/>
    <xdr:sp macro="" textlink="">
      <xdr:nvSpPr>
        <xdr:cNvPr id="10842" name="TextBox 10841">
          <a:extLst>
            <a:ext uri="{FF2B5EF4-FFF2-40B4-BE49-F238E27FC236}">
              <a16:creationId xmlns:a16="http://schemas.microsoft.com/office/drawing/2014/main" id="{00000000-0008-0000-6100-00005A2A0000}"/>
            </a:ext>
          </a:extLst>
        </xdr:cNvPr>
        <xdr:cNvSpPr txBox="1"/>
      </xdr:nvSpPr>
      <xdr:spPr>
        <a:xfrm>
          <a:off x="16380136" y="3166334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21</xdr:row>
      <xdr:rowOff>0</xdr:rowOff>
    </xdr:from>
    <xdr:ext cx="914400" cy="264560"/>
    <xdr:sp macro="" textlink="">
      <xdr:nvSpPr>
        <xdr:cNvPr id="10843" name="TextBox 10842">
          <a:extLst>
            <a:ext uri="{FF2B5EF4-FFF2-40B4-BE49-F238E27FC236}">
              <a16:creationId xmlns:a16="http://schemas.microsoft.com/office/drawing/2014/main" id="{00000000-0008-0000-6100-00005B2A0000}"/>
            </a:ext>
          </a:extLst>
        </xdr:cNvPr>
        <xdr:cNvSpPr txBox="1"/>
      </xdr:nvSpPr>
      <xdr:spPr>
        <a:xfrm>
          <a:off x="16380136" y="3166334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21</xdr:row>
      <xdr:rowOff>0</xdr:rowOff>
    </xdr:from>
    <xdr:ext cx="914400" cy="264560"/>
    <xdr:sp macro="" textlink="">
      <xdr:nvSpPr>
        <xdr:cNvPr id="10844" name="TextBox 10843">
          <a:extLst>
            <a:ext uri="{FF2B5EF4-FFF2-40B4-BE49-F238E27FC236}">
              <a16:creationId xmlns:a16="http://schemas.microsoft.com/office/drawing/2014/main" id="{00000000-0008-0000-6100-00005C2A0000}"/>
            </a:ext>
          </a:extLst>
        </xdr:cNvPr>
        <xdr:cNvSpPr txBox="1"/>
      </xdr:nvSpPr>
      <xdr:spPr>
        <a:xfrm>
          <a:off x="16380136" y="3166334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21</xdr:row>
      <xdr:rowOff>0</xdr:rowOff>
    </xdr:from>
    <xdr:ext cx="914400" cy="264560"/>
    <xdr:sp macro="" textlink="">
      <xdr:nvSpPr>
        <xdr:cNvPr id="10845" name="TextBox 10844">
          <a:extLst>
            <a:ext uri="{FF2B5EF4-FFF2-40B4-BE49-F238E27FC236}">
              <a16:creationId xmlns:a16="http://schemas.microsoft.com/office/drawing/2014/main" id="{00000000-0008-0000-6100-00005D2A0000}"/>
            </a:ext>
          </a:extLst>
        </xdr:cNvPr>
        <xdr:cNvSpPr txBox="1"/>
      </xdr:nvSpPr>
      <xdr:spPr>
        <a:xfrm>
          <a:off x="16380136" y="31663341"/>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10846" name="TextBox 10845">
          <a:extLst>
            <a:ext uri="{FF2B5EF4-FFF2-40B4-BE49-F238E27FC236}">
              <a16:creationId xmlns:a16="http://schemas.microsoft.com/office/drawing/2014/main" id="{00000000-0008-0000-6100-00005E2A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10847" name="TextBox 10846">
          <a:extLst>
            <a:ext uri="{FF2B5EF4-FFF2-40B4-BE49-F238E27FC236}">
              <a16:creationId xmlns:a16="http://schemas.microsoft.com/office/drawing/2014/main" id="{00000000-0008-0000-6100-00005F2A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10848" name="TextBox 10847">
          <a:extLst>
            <a:ext uri="{FF2B5EF4-FFF2-40B4-BE49-F238E27FC236}">
              <a16:creationId xmlns:a16="http://schemas.microsoft.com/office/drawing/2014/main" id="{00000000-0008-0000-6100-0000602A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10849" name="TextBox 10848">
          <a:extLst>
            <a:ext uri="{FF2B5EF4-FFF2-40B4-BE49-F238E27FC236}">
              <a16:creationId xmlns:a16="http://schemas.microsoft.com/office/drawing/2014/main" id="{00000000-0008-0000-6100-0000612A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10850" name="TextBox 10849">
          <a:extLst>
            <a:ext uri="{FF2B5EF4-FFF2-40B4-BE49-F238E27FC236}">
              <a16:creationId xmlns:a16="http://schemas.microsoft.com/office/drawing/2014/main" id="{00000000-0008-0000-6100-0000622A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10851" name="TextBox 10850">
          <a:extLst>
            <a:ext uri="{FF2B5EF4-FFF2-40B4-BE49-F238E27FC236}">
              <a16:creationId xmlns:a16="http://schemas.microsoft.com/office/drawing/2014/main" id="{00000000-0008-0000-6100-0000632A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10852" name="TextBox 10851">
          <a:extLst>
            <a:ext uri="{FF2B5EF4-FFF2-40B4-BE49-F238E27FC236}">
              <a16:creationId xmlns:a16="http://schemas.microsoft.com/office/drawing/2014/main" id="{00000000-0008-0000-6100-0000642A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17</xdr:col>
      <xdr:colOff>2347383</xdr:colOff>
      <xdr:row>20</xdr:row>
      <xdr:rowOff>1013883</xdr:rowOff>
    </xdr:from>
    <xdr:ext cx="914400" cy="264560"/>
    <xdr:sp macro="" textlink="">
      <xdr:nvSpPr>
        <xdr:cNvPr id="10853" name="TextBox 10852">
          <a:extLst>
            <a:ext uri="{FF2B5EF4-FFF2-40B4-BE49-F238E27FC236}">
              <a16:creationId xmlns:a16="http://schemas.microsoft.com/office/drawing/2014/main" id="{00000000-0008-0000-6100-0000652A0000}"/>
            </a:ext>
          </a:extLst>
        </xdr:cNvPr>
        <xdr:cNvSpPr txBox="1"/>
      </xdr:nvSpPr>
      <xdr:spPr>
        <a:xfrm>
          <a:off x="16380136" y="31661224"/>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wsDr>
</file>

<file path=xl/drawings/drawing36.xml><?xml version="1.0" encoding="utf-8"?>
<xdr:wsDr xmlns:xdr="http://schemas.openxmlformats.org/drawingml/2006/spreadsheetDrawing" xmlns:a="http://schemas.openxmlformats.org/drawingml/2006/main">
  <xdr:twoCellAnchor>
    <xdr:from>
      <xdr:col>0</xdr:col>
      <xdr:colOff>15875</xdr:colOff>
      <xdr:row>21</xdr:row>
      <xdr:rowOff>15875</xdr:rowOff>
    </xdr:from>
    <xdr:to>
      <xdr:col>6</xdr:col>
      <xdr:colOff>334964</xdr:colOff>
      <xdr:row>38</xdr:row>
      <xdr:rowOff>152400</xdr:rowOff>
    </xdr:to>
    <xdr:graphicFrame macro="">
      <xdr:nvGraphicFramePr>
        <xdr:cNvPr id="2" name="Chart 1">
          <a:extLst>
            <a:ext uri="{FF2B5EF4-FFF2-40B4-BE49-F238E27FC236}">
              <a16:creationId xmlns:a16="http://schemas.microsoft.com/office/drawing/2014/main" id="{582D44DD-AFCE-4515-BB47-E7D3A4B952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15875</xdr:colOff>
      <xdr:row>42</xdr:row>
      <xdr:rowOff>15875</xdr:rowOff>
    </xdr:from>
    <xdr:to>
      <xdr:col>6</xdr:col>
      <xdr:colOff>334964</xdr:colOff>
      <xdr:row>59</xdr:row>
      <xdr:rowOff>152400</xdr:rowOff>
    </xdr:to>
    <xdr:graphicFrame macro="">
      <xdr:nvGraphicFramePr>
        <xdr:cNvPr id="3" name="Chart 2">
          <a:extLst>
            <a:ext uri="{FF2B5EF4-FFF2-40B4-BE49-F238E27FC236}">
              <a16:creationId xmlns:a16="http://schemas.microsoft.com/office/drawing/2014/main" id="{582D44DD-AFCE-4515-BB47-E7D3A4B952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1</xdr:col>
      <xdr:colOff>0</xdr:colOff>
      <xdr:row>5</xdr:row>
      <xdr:rowOff>0</xdr:rowOff>
    </xdr:from>
    <xdr:to>
      <xdr:col>9</xdr:col>
      <xdr:colOff>0</xdr:colOff>
      <xdr:row>31</xdr:row>
      <xdr:rowOff>0</xdr:rowOff>
    </xdr:to>
    <xdr:pic>
      <xdr:nvPicPr>
        <xdr:cNvPr id="2" name="Picture 1" descr="Msunduzi%20logo">
          <a:extLst>
            <a:ext uri="{FF2B5EF4-FFF2-40B4-BE49-F238E27FC236}">
              <a16:creationId xmlns:a16="http://schemas.microsoft.com/office/drawing/2014/main" id="{00000000-0008-0000-40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41350" y="958850"/>
          <a:ext cx="5130800" cy="4787900"/>
        </a:xfrm>
        <a:prstGeom prst="rect">
          <a:avLst/>
        </a:prstGeom>
        <a:noFill/>
        <a:ln w="9525">
          <a:noFill/>
          <a:miter lim="800000"/>
          <a:headEnd/>
          <a:tailEnd/>
        </a:ln>
      </xdr:spPr>
    </xdr:pic>
    <xdr:clientData/>
  </xdr:twoCellAnchor>
  <xdr:twoCellAnchor>
    <xdr:from>
      <xdr:col>1</xdr:col>
      <xdr:colOff>0</xdr:colOff>
      <xdr:row>5</xdr:row>
      <xdr:rowOff>0</xdr:rowOff>
    </xdr:from>
    <xdr:to>
      <xdr:col>9</xdr:col>
      <xdr:colOff>0</xdr:colOff>
      <xdr:row>31</xdr:row>
      <xdr:rowOff>0</xdr:rowOff>
    </xdr:to>
    <xdr:pic>
      <xdr:nvPicPr>
        <xdr:cNvPr id="3" name="Picture 2" descr="Msunduzi%20logo">
          <a:extLst>
            <a:ext uri="{FF2B5EF4-FFF2-40B4-BE49-F238E27FC236}">
              <a16:creationId xmlns:a16="http://schemas.microsoft.com/office/drawing/2014/main" id="{00000000-0008-0000-40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41350" y="958850"/>
          <a:ext cx="5130800" cy="4787900"/>
        </a:xfrm>
        <a:prstGeom prst="rect">
          <a:avLst/>
        </a:prstGeom>
        <a:noFill/>
        <a:ln w="9525">
          <a:noFill/>
          <a:miter lim="800000"/>
          <a:headEnd/>
          <a:tailEnd/>
        </a:ln>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20</xdr:row>
      <xdr:rowOff>130735</xdr:rowOff>
    </xdr:from>
    <xdr:to>
      <xdr:col>6</xdr:col>
      <xdr:colOff>323851</xdr:colOff>
      <xdr:row>38</xdr:row>
      <xdr:rowOff>144377</xdr:rowOff>
    </xdr:to>
    <xdr:graphicFrame macro="">
      <xdr:nvGraphicFramePr>
        <xdr:cNvPr id="3" name="Chart 2">
          <a:extLst>
            <a:ext uri="{FF2B5EF4-FFF2-40B4-BE49-F238E27FC236}">
              <a16:creationId xmlns:a16="http://schemas.microsoft.com/office/drawing/2014/main" id="{00000000-0008-0000-4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20</xdr:row>
      <xdr:rowOff>114300</xdr:rowOff>
    </xdr:from>
    <xdr:to>
      <xdr:col>6</xdr:col>
      <xdr:colOff>323851</xdr:colOff>
      <xdr:row>38</xdr:row>
      <xdr:rowOff>139148</xdr:rowOff>
    </xdr:to>
    <xdr:graphicFrame macro="">
      <xdr:nvGraphicFramePr>
        <xdr:cNvPr id="2" name="Chart 1">
          <a:extLst>
            <a:ext uri="{FF2B5EF4-FFF2-40B4-BE49-F238E27FC236}">
              <a16:creationId xmlns:a16="http://schemas.microsoft.com/office/drawing/2014/main" id="{E552A74C-47F2-4469-A63A-E3714939CC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0</xdr:col>
      <xdr:colOff>133350</xdr:colOff>
      <xdr:row>21</xdr:row>
      <xdr:rowOff>0</xdr:rowOff>
    </xdr:from>
    <xdr:to>
      <xdr:col>6</xdr:col>
      <xdr:colOff>457201</xdr:colOff>
      <xdr:row>41</xdr:row>
      <xdr:rowOff>19050</xdr:rowOff>
    </xdr:to>
    <xdr:graphicFrame macro="">
      <xdr:nvGraphicFramePr>
        <xdr:cNvPr id="2" name="Chart 1">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123825</xdr:colOff>
      <xdr:row>17</xdr:row>
      <xdr:rowOff>9526</xdr:rowOff>
    </xdr:from>
    <xdr:to>
      <xdr:col>6</xdr:col>
      <xdr:colOff>1555750</xdr:colOff>
      <xdr:row>33</xdr:row>
      <xdr:rowOff>174625</xdr:rowOff>
    </xdr:to>
    <xdr:graphicFrame macro="">
      <xdr:nvGraphicFramePr>
        <xdr:cNvPr id="2" name="Chart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21094</xdr:colOff>
      <xdr:row>45</xdr:row>
      <xdr:rowOff>7032</xdr:rowOff>
    </xdr:from>
    <xdr:to>
      <xdr:col>6</xdr:col>
      <xdr:colOff>1001110</xdr:colOff>
      <xdr:row>61</xdr:row>
      <xdr:rowOff>119529</xdr:rowOff>
    </xdr:to>
    <xdr:graphicFrame macro="">
      <xdr:nvGraphicFramePr>
        <xdr:cNvPr id="4" name="Chart 3">
          <a:extLst>
            <a:ext uri="{FF2B5EF4-FFF2-40B4-BE49-F238E27FC236}">
              <a16:creationId xmlns:a16="http://schemas.microsoft.com/office/drawing/2014/main" id="{00000000-0008-0000-1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0</xdr:col>
      <xdr:colOff>114300</xdr:colOff>
      <xdr:row>21</xdr:row>
      <xdr:rowOff>0</xdr:rowOff>
    </xdr:from>
    <xdr:to>
      <xdr:col>6</xdr:col>
      <xdr:colOff>438151</xdr:colOff>
      <xdr:row>41</xdr:row>
      <xdr:rowOff>19050</xdr:rowOff>
    </xdr:to>
    <xdr:graphicFrame macro="">
      <xdr:nvGraphicFramePr>
        <xdr:cNvPr id="2" name="Chart 1">
          <a:extLst>
            <a:ext uri="{FF2B5EF4-FFF2-40B4-BE49-F238E27FC236}">
              <a16:creationId xmlns:a16="http://schemas.microsoft.com/office/drawing/2014/main" id="{00000000-0008-0000-4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0</xdr:col>
      <xdr:colOff>133350</xdr:colOff>
      <xdr:row>20</xdr:row>
      <xdr:rowOff>190500</xdr:rowOff>
    </xdr:from>
    <xdr:to>
      <xdr:col>6</xdr:col>
      <xdr:colOff>457201</xdr:colOff>
      <xdr:row>41</xdr:row>
      <xdr:rowOff>9525</xdr:rowOff>
    </xdr:to>
    <xdr:graphicFrame macro="">
      <xdr:nvGraphicFramePr>
        <xdr:cNvPr id="2" name="Chart 1">
          <a:extLst>
            <a:ext uri="{FF2B5EF4-FFF2-40B4-BE49-F238E27FC236}">
              <a16:creationId xmlns:a16="http://schemas.microsoft.com/office/drawing/2014/main" id="{00000000-0008-0000-4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0</xdr:col>
      <xdr:colOff>133350</xdr:colOff>
      <xdr:row>21</xdr:row>
      <xdr:rowOff>0</xdr:rowOff>
    </xdr:from>
    <xdr:to>
      <xdr:col>6</xdr:col>
      <xdr:colOff>457201</xdr:colOff>
      <xdr:row>41</xdr:row>
      <xdr:rowOff>19050</xdr:rowOff>
    </xdr:to>
    <xdr:graphicFrame macro="">
      <xdr:nvGraphicFramePr>
        <xdr:cNvPr id="2" name="Chart 1">
          <a:extLst>
            <a:ext uri="{FF2B5EF4-FFF2-40B4-BE49-F238E27FC236}">
              <a16:creationId xmlns:a16="http://schemas.microsoft.com/office/drawing/2014/main" id="{00000000-0008-0000-4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0</xdr:col>
      <xdr:colOff>161925</xdr:colOff>
      <xdr:row>20</xdr:row>
      <xdr:rowOff>190499</xdr:rowOff>
    </xdr:from>
    <xdr:to>
      <xdr:col>6</xdr:col>
      <xdr:colOff>485776</xdr:colOff>
      <xdr:row>40</xdr:row>
      <xdr:rowOff>52294</xdr:rowOff>
    </xdr:to>
    <xdr:graphicFrame macro="">
      <xdr:nvGraphicFramePr>
        <xdr:cNvPr id="2" name="Chart 1">
          <a:extLst>
            <a:ext uri="{FF2B5EF4-FFF2-40B4-BE49-F238E27FC236}">
              <a16:creationId xmlns:a16="http://schemas.microsoft.com/office/drawing/2014/main" id="{00000000-0008-0000-4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0</xdr:col>
      <xdr:colOff>161925</xdr:colOff>
      <xdr:row>20</xdr:row>
      <xdr:rowOff>190500</xdr:rowOff>
    </xdr:from>
    <xdr:to>
      <xdr:col>6</xdr:col>
      <xdr:colOff>485776</xdr:colOff>
      <xdr:row>41</xdr:row>
      <xdr:rowOff>9525</xdr:rowOff>
    </xdr:to>
    <xdr:graphicFrame macro="">
      <xdr:nvGraphicFramePr>
        <xdr:cNvPr id="2" name="Chart 1">
          <a:extLst>
            <a:ext uri="{FF2B5EF4-FFF2-40B4-BE49-F238E27FC236}">
              <a16:creationId xmlns:a16="http://schemas.microsoft.com/office/drawing/2014/main" id="{00000000-0008-0000-4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1</xdr:col>
      <xdr:colOff>0</xdr:colOff>
      <xdr:row>5</xdr:row>
      <xdr:rowOff>0</xdr:rowOff>
    </xdr:from>
    <xdr:to>
      <xdr:col>9</xdr:col>
      <xdr:colOff>0</xdr:colOff>
      <xdr:row>31</xdr:row>
      <xdr:rowOff>0</xdr:rowOff>
    </xdr:to>
    <xdr:pic>
      <xdr:nvPicPr>
        <xdr:cNvPr id="2" name="Picture 1" descr="Msunduzi%20logo">
          <a:extLst>
            <a:ext uri="{FF2B5EF4-FFF2-40B4-BE49-F238E27FC236}">
              <a16:creationId xmlns:a16="http://schemas.microsoft.com/office/drawing/2014/main" id="{00000000-0008-0000-4F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09600" y="981075"/>
          <a:ext cx="4876800" cy="4953000"/>
        </a:xfrm>
        <a:prstGeom prst="rect">
          <a:avLst/>
        </a:prstGeom>
        <a:noFill/>
        <a:ln w="9525">
          <a:noFill/>
          <a:miter lim="800000"/>
          <a:headEnd/>
          <a:tailEnd/>
        </a:ln>
      </xdr:spPr>
    </xdr:pic>
    <xdr:clientData/>
  </xdr:twoCellAnchor>
  <xdr:twoCellAnchor>
    <xdr:from>
      <xdr:col>1</xdr:col>
      <xdr:colOff>0</xdr:colOff>
      <xdr:row>5</xdr:row>
      <xdr:rowOff>0</xdr:rowOff>
    </xdr:from>
    <xdr:to>
      <xdr:col>9</xdr:col>
      <xdr:colOff>0</xdr:colOff>
      <xdr:row>31</xdr:row>
      <xdr:rowOff>0</xdr:rowOff>
    </xdr:to>
    <xdr:pic>
      <xdr:nvPicPr>
        <xdr:cNvPr id="4" name="Picture 3" descr="Msunduzi%20logo">
          <a:extLst>
            <a:ext uri="{FF2B5EF4-FFF2-40B4-BE49-F238E27FC236}">
              <a16:creationId xmlns:a16="http://schemas.microsoft.com/office/drawing/2014/main" id="{00000000-0008-0000-4F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57412" y="968188"/>
          <a:ext cx="5259294" cy="4661647"/>
        </a:xfrm>
        <a:prstGeom prst="rect">
          <a:avLst/>
        </a:prstGeom>
        <a:noFill/>
        <a:ln w="9525">
          <a:noFill/>
          <a:miter lim="800000"/>
          <a:headEnd/>
          <a:tailEnd/>
        </a:ln>
      </xdr:spPr>
    </xdr:pic>
    <xdr:clientData/>
  </xdr:twoCellAnchor>
  <xdr:twoCellAnchor>
    <xdr:from>
      <xdr:col>1</xdr:col>
      <xdr:colOff>0</xdr:colOff>
      <xdr:row>5</xdr:row>
      <xdr:rowOff>0</xdr:rowOff>
    </xdr:from>
    <xdr:to>
      <xdr:col>9</xdr:col>
      <xdr:colOff>0</xdr:colOff>
      <xdr:row>31</xdr:row>
      <xdr:rowOff>0</xdr:rowOff>
    </xdr:to>
    <xdr:pic>
      <xdr:nvPicPr>
        <xdr:cNvPr id="5" name="Picture 4" descr="Msunduzi%20logo">
          <a:extLst>
            <a:ext uri="{FF2B5EF4-FFF2-40B4-BE49-F238E27FC236}">
              <a16:creationId xmlns:a16="http://schemas.microsoft.com/office/drawing/2014/main" id="{00000000-0008-0000-4F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57412" y="968188"/>
          <a:ext cx="5259294" cy="4661647"/>
        </a:xfrm>
        <a:prstGeom prst="rect">
          <a:avLst/>
        </a:prstGeom>
        <a:noFill/>
        <a:ln w="9525">
          <a:noFill/>
          <a:miter lim="800000"/>
          <a:headEnd/>
          <a:tailEnd/>
        </a:ln>
      </xdr:spPr>
    </xdr:pic>
    <xdr:clientData/>
  </xdr:twoCellAnchor>
</xdr:wsDr>
</file>

<file path=xl/drawings/drawing46.xml><?xml version="1.0" encoding="utf-8"?>
<xdr:wsDr xmlns:xdr="http://schemas.openxmlformats.org/drawingml/2006/spreadsheetDrawing" xmlns:a="http://schemas.openxmlformats.org/drawingml/2006/main">
  <xdr:twoCellAnchor>
    <xdr:from>
      <xdr:col>0</xdr:col>
      <xdr:colOff>103469</xdr:colOff>
      <xdr:row>21</xdr:row>
      <xdr:rowOff>14942</xdr:rowOff>
    </xdr:from>
    <xdr:to>
      <xdr:col>6</xdr:col>
      <xdr:colOff>427320</xdr:colOff>
      <xdr:row>41</xdr:row>
      <xdr:rowOff>33992</xdr:rowOff>
    </xdr:to>
    <xdr:graphicFrame macro="">
      <xdr:nvGraphicFramePr>
        <xdr:cNvPr id="2" name="Chart 1">
          <a:extLst>
            <a:ext uri="{FF2B5EF4-FFF2-40B4-BE49-F238E27FC236}">
              <a16:creationId xmlns:a16="http://schemas.microsoft.com/office/drawing/2014/main" id="{3E6F2807-3345-4FFD-A8BD-65A314D727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0</xdr:col>
      <xdr:colOff>96157</xdr:colOff>
      <xdr:row>20</xdr:row>
      <xdr:rowOff>190501</xdr:rowOff>
    </xdr:from>
    <xdr:to>
      <xdr:col>6</xdr:col>
      <xdr:colOff>420008</xdr:colOff>
      <xdr:row>41</xdr:row>
      <xdr:rowOff>9980</xdr:rowOff>
    </xdr:to>
    <xdr:graphicFrame macro="">
      <xdr:nvGraphicFramePr>
        <xdr:cNvPr id="2" name="Chart 1">
          <a:extLst>
            <a:ext uri="{FF2B5EF4-FFF2-40B4-BE49-F238E27FC236}">
              <a16:creationId xmlns:a16="http://schemas.microsoft.com/office/drawing/2014/main" id="{E6B5FA17-2E72-4291-8FFF-1A84CA46DB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0</xdr:col>
      <xdr:colOff>196476</xdr:colOff>
      <xdr:row>20</xdr:row>
      <xdr:rowOff>84232</xdr:rowOff>
    </xdr:from>
    <xdr:to>
      <xdr:col>6</xdr:col>
      <xdr:colOff>520327</xdr:colOff>
      <xdr:row>40</xdr:row>
      <xdr:rowOff>92636</xdr:rowOff>
    </xdr:to>
    <xdr:graphicFrame macro="">
      <xdr:nvGraphicFramePr>
        <xdr:cNvPr id="2" name="Chart 1">
          <a:extLst>
            <a:ext uri="{FF2B5EF4-FFF2-40B4-BE49-F238E27FC236}">
              <a16:creationId xmlns:a16="http://schemas.microsoft.com/office/drawing/2014/main" id="{6B5CD4DF-3CBA-459D-B759-7C2AB3AB40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0</xdr:col>
      <xdr:colOff>37354</xdr:colOff>
      <xdr:row>21</xdr:row>
      <xdr:rowOff>18675</xdr:rowOff>
    </xdr:from>
    <xdr:to>
      <xdr:col>6</xdr:col>
      <xdr:colOff>359805</xdr:colOff>
      <xdr:row>41</xdr:row>
      <xdr:rowOff>65974</xdr:rowOff>
    </xdr:to>
    <xdr:graphicFrame macro="">
      <xdr:nvGraphicFramePr>
        <xdr:cNvPr id="2" name="Chart 1">
          <a:extLst>
            <a:ext uri="{FF2B5EF4-FFF2-40B4-BE49-F238E27FC236}">
              <a16:creationId xmlns:a16="http://schemas.microsoft.com/office/drawing/2014/main" id="{386CC72C-1003-45B0-9D70-14431B89CC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19</xdr:row>
      <xdr:rowOff>0</xdr:rowOff>
    </xdr:from>
    <xdr:to>
      <xdr:col>6</xdr:col>
      <xdr:colOff>112499</xdr:colOff>
      <xdr:row>38</xdr:row>
      <xdr:rowOff>133591</xdr:rowOff>
    </xdr:to>
    <xdr:graphicFrame macro="">
      <xdr:nvGraphicFramePr>
        <xdr:cNvPr id="3" name="Chart 2">
          <a:extLst>
            <a:ext uri="{FF2B5EF4-FFF2-40B4-BE49-F238E27FC236}">
              <a16:creationId xmlns:a16="http://schemas.microsoft.com/office/drawing/2014/main" id="{00000000-0008-0000-1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0</xdr:col>
      <xdr:colOff>120650</xdr:colOff>
      <xdr:row>21</xdr:row>
      <xdr:rowOff>0</xdr:rowOff>
    </xdr:from>
    <xdr:to>
      <xdr:col>6</xdr:col>
      <xdr:colOff>439739</xdr:colOff>
      <xdr:row>41</xdr:row>
      <xdr:rowOff>54769</xdr:rowOff>
    </xdr:to>
    <xdr:graphicFrame macro="">
      <xdr:nvGraphicFramePr>
        <xdr:cNvPr id="3" name="Chart 2">
          <a:extLst>
            <a:ext uri="{FF2B5EF4-FFF2-40B4-BE49-F238E27FC236}">
              <a16:creationId xmlns:a16="http://schemas.microsoft.com/office/drawing/2014/main" id="{4D293CFA-0E58-4CF0-83DC-9545D780D7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1</xdr:col>
      <xdr:colOff>0</xdr:colOff>
      <xdr:row>5</xdr:row>
      <xdr:rowOff>0</xdr:rowOff>
    </xdr:from>
    <xdr:to>
      <xdr:col>9</xdr:col>
      <xdr:colOff>0</xdr:colOff>
      <xdr:row>31</xdr:row>
      <xdr:rowOff>0</xdr:rowOff>
    </xdr:to>
    <xdr:pic>
      <xdr:nvPicPr>
        <xdr:cNvPr id="2" name="Picture 1" descr="Msunduzi%20logo">
          <a:extLst>
            <a:ext uri="{FF2B5EF4-FFF2-40B4-BE49-F238E27FC236}">
              <a16:creationId xmlns:a16="http://schemas.microsoft.com/office/drawing/2014/main" id="{00000000-0008-0000-33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09600" y="981075"/>
          <a:ext cx="4876800" cy="4953000"/>
        </a:xfrm>
        <a:prstGeom prst="rect">
          <a:avLst/>
        </a:prstGeom>
        <a:noFill/>
        <a:ln w="9525">
          <a:noFill/>
          <a:miter lim="800000"/>
          <a:headEnd/>
          <a:tailEnd/>
        </a:ln>
      </xdr:spPr>
    </xdr:pic>
    <xdr:clientData/>
  </xdr:twoCellAnchor>
  <xdr:twoCellAnchor>
    <xdr:from>
      <xdr:col>1</xdr:col>
      <xdr:colOff>0</xdr:colOff>
      <xdr:row>5</xdr:row>
      <xdr:rowOff>0</xdr:rowOff>
    </xdr:from>
    <xdr:to>
      <xdr:col>9</xdr:col>
      <xdr:colOff>0</xdr:colOff>
      <xdr:row>31</xdr:row>
      <xdr:rowOff>0</xdr:rowOff>
    </xdr:to>
    <xdr:pic>
      <xdr:nvPicPr>
        <xdr:cNvPr id="4" name="Picture 3" descr="Msunduzi%20logo">
          <a:extLst>
            <a:ext uri="{FF2B5EF4-FFF2-40B4-BE49-F238E27FC236}">
              <a16:creationId xmlns:a16="http://schemas.microsoft.com/office/drawing/2014/main" id="{00000000-0008-0000-33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57412" y="968188"/>
          <a:ext cx="5259294" cy="4685553"/>
        </a:xfrm>
        <a:prstGeom prst="rect">
          <a:avLst/>
        </a:prstGeom>
        <a:noFill/>
        <a:ln w="9525">
          <a:noFill/>
          <a:miter lim="800000"/>
          <a:headEnd/>
          <a:tailEnd/>
        </a:ln>
      </xdr:spPr>
    </xdr:pic>
    <xdr:clientData/>
  </xdr:twoCellAnchor>
</xdr:wsDr>
</file>

<file path=xl/drawings/drawing52.xml><?xml version="1.0" encoding="utf-8"?>
<xdr:wsDr xmlns:xdr="http://schemas.openxmlformats.org/drawingml/2006/spreadsheetDrawing" xmlns:a="http://schemas.openxmlformats.org/drawingml/2006/main">
  <xdr:twoCellAnchor>
    <xdr:from>
      <xdr:col>0</xdr:col>
      <xdr:colOff>28124</xdr:colOff>
      <xdr:row>20</xdr:row>
      <xdr:rowOff>194015</xdr:rowOff>
    </xdr:from>
    <xdr:to>
      <xdr:col>6</xdr:col>
      <xdr:colOff>351975</xdr:colOff>
      <xdr:row>41</xdr:row>
      <xdr:rowOff>16993</xdr:rowOff>
    </xdr:to>
    <xdr:graphicFrame macro="">
      <xdr:nvGraphicFramePr>
        <xdr:cNvPr id="2" name="Chart 1">
          <a:extLst>
            <a:ext uri="{FF2B5EF4-FFF2-40B4-BE49-F238E27FC236}">
              <a16:creationId xmlns:a16="http://schemas.microsoft.com/office/drawing/2014/main" id="{13FE1BA7-B770-4293-B132-3867D44356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0</xdr:col>
      <xdr:colOff>88900</xdr:colOff>
      <xdr:row>20</xdr:row>
      <xdr:rowOff>149225</xdr:rowOff>
    </xdr:from>
    <xdr:to>
      <xdr:col>6</xdr:col>
      <xdr:colOff>412751</xdr:colOff>
      <xdr:row>41</xdr:row>
      <xdr:rowOff>158750</xdr:rowOff>
    </xdr:to>
    <xdr:graphicFrame macro="">
      <xdr:nvGraphicFramePr>
        <xdr:cNvPr id="3" name="Chart 2">
          <a:extLst>
            <a:ext uri="{FF2B5EF4-FFF2-40B4-BE49-F238E27FC236}">
              <a16:creationId xmlns:a16="http://schemas.microsoft.com/office/drawing/2014/main" id="{00000000-0008-0000-3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0</xdr:col>
      <xdr:colOff>88900</xdr:colOff>
      <xdr:row>20</xdr:row>
      <xdr:rowOff>149225</xdr:rowOff>
    </xdr:from>
    <xdr:to>
      <xdr:col>6</xdr:col>
      <xdr:colOff>412751</xdr:colOff>
      <xdr:row>41</xdr:row>
      <xdr:rowOff>158750</xdr:rowOff>
    </xdr:to>
    <xdr:graphicFrame macro="">
      <xdr:nvGraphicFramePr>
        <xdr:cNvPr id="2" name="Chart 1">
          <a:extLst>
            <a:ext uri="{FF2B5EF4-FFF2-40B4-BE49-F238E27FC236}">
              <a16:creationId xmlns:a16="http://schemas.microsoft.com/office/drawing/2014/main" id="{00000000-0008-0000-3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0</xdr:col>
      <xdr:colOff>114300</xdr:colOff>
      <xdr:row>21</xdr:row>
      <xdr:rowOff>0</xdr:rowOff>
    </xdr:from>
    <xdr:to>
      <xdr:col>6</xdr:col>
      <xdr:colOff>438151</xdr:colOff>
      <xdr:row>41</xdr:row>
      <xdr:rowOff>19050</xdr:rowOff>
    </xdr:to>
    <xdr:graphicFrame macro="">
      <xdr:nvGraphicFramePr>
        <xdr:cNvPr id="2" name="Chart 1">
          <a:extLst>
            <a:ext uri="{FF2B5EF4-FFF2-40B4-BE49-F238E27FC236}">
              <a16:creationId xmlns:a16="http://schemas.microsoft.com/office/drawing/2014/main"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0</xdr:col>
      <xdr:colOff>86176</xdr:colOff>
      <xdr:row>21</xdr:row>
      <xdr:rowOff>7031</xdr:rowOff>
    </xdr:from>
    <xdr:to>
      <xdr:col>6</xdr:col>
      <xdr:colOff>410027</xdr:colOff>
      <xdr:row>41</xdr:row>
      <xdr:rowOff>26081</xdr:rowOff>
    </xdr:to>
    <xdr:graphicFrame macro="">
      <xdr:nvGraphicFramePr>
        <xdr:cNvPr id="2" name="Chart 1">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0</xdr:col>
      <xdr:colOff>114300</xdr:colOff>
      <xdr:row>21</xdr:row>
      <xdr:rowOff>0</xdr:rowOff>
    </xdr:from>
    <xdr:to>
      <xdr:col>6</xdr:col>
      <xdr:colOff>438151</xdr:colOff>
      <xdr:row>41</xdr:row>
      <xdr:rowOff>19050</xdr:rowOff>
    </xdr:to>
    <xdr:graphicFrame macro="">
      <xdr:nvGraphicFramePr>
        <xdr:cNvPr id="2" name="Chart 1">
          <a:extLst>
            <a:ext uri="{FF2B5EF4-FFF2-40B4-BE49-F238E27FC236}">
              <a16:creationId xmlns:a16="http://schemas.microsoft.com/office/drawing/2014/main" id="{00000000-0008-0000-3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oneCellAnchor>
    <xdr:from>
      <xdr:col>20</xdr:col>
      <xdr:colOff>2347383</xdr:colOff>
      <xdr:row>28</xdr:row>
      <xdr:rowOff>1013883</xdr:rowOff>
    </xdr:from>
    <xdr:ext cx="914400" cy="264560"/>
    <xdr:sp macro="" textlink="">
      <xdr:nvSpPr>
        <xdr:cNvPr id="2" name="TextBox 1">
          <a:extLst>
            <a:ext uri="{FF2B5EF4-FFF2-40B4-BE49-F238E27FC236}">
              <a16:creationId xmlns:a16="http://schemas.microsoft.com/office/drawing/2014/main" id="{00000000-0008-0000-0A00-00007A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3" name="TextBox 2">
          <a:extLst>
            <a:ext uri="{FF2B5EF4-FFF2-40B4-BE49-F238E27FC236}">
              <a16:creationId xmlns:a16="http://schemas.microsoft.com/office/drawing/2014/main" id="{00000000-0008-0000-0A00-00007B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4" name="TextBox 3">
          <a:extLst>
            <a:ext uri="{FF2B5EF4-FFF2-40B4-BE49-F238E27FC236}">
              <a16:creationId xmlns:a16="http://schemas.microsoft.com/office/drawing/2014/main" id="{00000000-0008-0000-0A00-00007C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5" name="TextBox 4">
          <a:extLst>
            <a:ext uri="{FF2B5EF4-FFF2-40B4-BE49-F238E27FC236}">
              <a16:creationId xmlns:a16="http://schemas.microsoft.com/office/drawing/2014/main" id="{00000000-0008-0000-0A00-00007D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6" name="TextBox 5">
          <a:extLst>
            <a:ext uri="{FF2B5EF4-FFF2-40B4-BE49-F238E27FC236}">
              <a16:creationId xmlns:a16="http://schemas.microsoft.com/office/drawing/2014/main" id="{00000000-0008-0000-0A00-00007E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7" name="TextBox 6">
          <a:extLst>
            <a:ext uri="{FF2B5EF4-FFF2-40B4-BE49-F238E27FC236}">
              <a16:creationId xmlns:a16="http://schemas.microsoft.com/office/drawing/2014/main" id="{00000000-0008-0000-0A00-00007F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8" name="TextBox 7">
          <a:extLst>
            <a:ext uri="{FF2B5EF4-FFF2-40B4-BE49-F238E27FC236}">
              <a16:creationId xmlns:a16="http://schemas.microsoft.com/office/drawing/2014/main" id="{00000000-0008-0000-0A00-000080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9" name="TextBox 8">
          <a:extLst>
            <a:ext uri="{FF2B5EF4-FFF2-40B4-BE49-F238E27FC236}">
              <a16:creationId xmlns:a16="http://schemas.microsoft.com/office/drawing/2014/main" id="{00000000-0008-0000-0A00-000081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10" name="TextBox 9">
          <a:extLst>
            <a:ext uri="{FF2B5EF4-FFF2-40B4-BE49-F238E27FC236}">
              <a16:creationId xmlns:a16="http://schemas.microsoft.com/office/drawing/2014/main" id="{00000000-0008-0000-0A00-000082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11" name="TextBox 10">
          <a:extLst>
            <a:ext uri="{FF2B5EF4-FFF2-40B4-BE49-F238E27FC236}">
              <a16:creationId xmlns:a16="http://schemas.microsoft.com/office/drawing/2014/main" id="{00000000-0008-0000-0A00-000083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12" name="TextBox 11">
          <a:extLst>
            <a:ext uri="{FF2B5EF4-FFF2-40B4-BE49-F238E27FC236}">
              <a16:creationId xmlns:a16="http://schemas.microsoft.com/office/drawing/2014/main" id="{00000000-0008-0000-0A00-000084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13" name="TextBox 12">
          <a:extLst>
            <a:ext uri="{FF2B5EF4-FFF2-40B4-BE49-F238E27FC236}">
              <a16:creationId xmlns:a16="http://schemas.microsoft.com/office/drawing/2014/main" id="{00000000-0008-0000-0A00-000085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14" name="TextBox 13">
          <a:extLst>
            <a:ext uri="{FF2B5EF4-FFF2-40B4-BE49-F238E27FC236}">
              <a16:creationId xmlns:a16="http://schemas.microsoft.com/office/drawing/2014/main" id="{00000000-0008-0000-0A00-000086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15" name="TextBox 14">
          <a:extLst>
            <a:ext uri="{FF2B5EF4-FFF2-40B4-BE49-F238E27FC236}">
              <a16:creationId xmlns:a16="http://schemas.microsoft.com/office/drawing/2014/main" id="{00000000-0008-0000-0A00-000087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16" name="TextBox 15">
          <a:extLst>
            <a:ext uri="{FF2B5EF4-FFF2-40B4-BE49-F238E27FC236}">
              <a16:creationId xmlns:a16="http://schemas.microsoft.com/office/drawing/2014/main" id="{00000000-0008-0000-0A00-000088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17" name="TextBox 16">
          <a:extLst>
            <a:ext uri="{FF2B5EF4-FFF2-40B4-BE49-F238E27FC236}">
              <a16:creationId xmlns:a16="http://schemas.microsoft.com/office/drawing/2014/main" id="{00000000-0008-0000-0A00-000089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18" name="TextBox 17">
          <a:extLst>
            <a:ext uri="{FF2B5EF4-FFF2-40B4-BE49-F238E27FC236}">
              <a16:creationId xmlns:a16="http://schemas.microsoft.com/office/drawing/2014/main" id="{00000000-0008-0000-0A00-00008A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19" name="TextBox 18">
          <a:extLst>
            <a:ext uri="{FF2B5EF4-FFF2-40B4-BE49-F238E27FC236}">
              <a16:creationId xmlns:a16="http://schemas.microsoft.com/office/drawing/2014/main" id="{00000000-0008-0000-0A00-00008B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20" name="TextBox 19">
          <a:extLst>
            <a:ext uri="{FF2B5EF4-FFF2-40B4-BE49-F238E27FC236}">
              <a16:creationId xmlns:a16="http://schemas.microsoft.com/office/drawing/2014/main" id="{00000000-0008-0000-0A00-00008C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21" name="TextBox 20">
          <a:extLst>
            <a:ext uri="{FF2B5EF4-FFF2-40B4-BE49-F238E27FC236}">
              <a16:creationId xmlns:a16="http://schemas.microsoft.com/office/drawing/2014/main" id="{00000000-0008-0000-0A00-00008D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22" name="TextBox 21">
          <a:extLst>
            <a:ext uri="{FF2B5EF4-FFF2-40B4-BE49-F238E27FC236}">
              <a16:creationId xmlns:a16="http://schemas.microsoft.com/office/drawing/2014/main" id="{00000000-0008-0000-0A00-00008E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23" name="TextBox 22">
          <a:extLst>
            <a:ext uri="{FF2B5EF4-FFF2-40B4-BE49-F238E27FC236}">
              <a16:creationId xmlns:a16="http://schemas.microsoft.com/office/drawing/2014/main" id="{00000000-0008-0000-0A00-00008F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24" name="TextBox 23">
          <a:extLst>
            <a:ext uri="{FF2B5EF4-FFF2-40B4-BE49-F238E27FC236}">
              <a16:creationId xmlns:a16="http://schemas.microsoft.com/office/drawing/2014/main" id="{00000000-0008-0000-0A00-000090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1521883</xdr:colOff>
      <xdr:row>28</xdr:row>
      <xdr:rowOff>1013883</xdr:rowOff>
    </xdr:from>
    <xdr:ext cx="914400" cy="264560"/>
    <xdr:sp macro="" textlink="">
      <xdr:nvSpPr>
        <xdr:cNvPr id="25" name="TextBox 24">
          <a:extLst>
            <a:ext uri="{FF2B5EF4-FFF2-40B4-BE49-F238E27FC236}">
              <a16:creationId xmlns:a16="http://schemas.microsoft.com/office/drawing/2014/main" id="{00000000-0008-0000-0A00-000091000000}"/>
            </a:ext>
          </a:extLst>
        </xdr:cNvPr>
        <xdr:cNvSpPr txBox="1"/>
      </xdr:nvSpPr>
      <xdr:spPr>
        <a:xfrm>
          <a:off x="28410024"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26" name="TextBox 25">
          <a:extLst>
            <a:ext uri="{FF2B5EF4-FFF2-40B4-BE49-F238E27FC236}">
              <a16:creationId xmlns:a16="http://schemas.microsoft.com/office/drawing/2014/main" id="{00000000-0008-0000-0A00-0000F2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27" name="TextBox 26">
          <a:extLst>
            <a:ext uri="{FF2B5EF4-FFF2-40B4-BE49-F238E27FC236}">
              <a16:creationId xmlns:a16="http://schemas.microsoft.com/office/drawing/2014/main" id="{00000000-0008-0000-0A00-0000F3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28" name="TextBox 27">
          <a:extLst>
            <a:ext uri="{FF2B5EF4-FFF2-40B4-BE49-F238E27FC236}">
              <a16:creationId xmlns:a16="http://schemas.microsoft.com/office/drawing/2014/main" id="{00000000-0008-0000-0A00-0000F4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29" name="TextBox 28">
          <a:extLst>
            <a:ext uri="{FF2B5EF4-FFF2-40B4-BE49-F238E27FC236}">
              <a16:creationId xmlns:a16="http://schemas.microsoft.com/office/drawing/2014/main" id="{00000000-0008-0000-0A00-0000F5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30" name="TextBox 29">
          <a:extLst>
            <a:ext uri="{FF2B5EF4-FFF2-40B4-BE49-F238E27FC236}">
              <a16:creationId xmlns:a16="http://schemas.microsoft.com/office/drawing/2014/main" id="{00000000-0008-0000-0A00-0000F6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31" name="TextBox 30">
          <a:extLst>
            <a:ext uri="{FF2B5EF4-FFF2-40B4-BE49-F238E27FC236}">
              <a16:creationId xmlns:a16="http://schemas.microsoft.com/office/drawing/2014/main" id="{00000000-0008-0000-0A00-0000F7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32" name="TextBox 31">
          <a:extLst>
            <a:ext uri="{FF2B5EF4-FFF2-40B4-BE49-F238E27FC236}">
              <a16:creationId xmlns:a16="http://schemas.microsoft.com/office/drawing/2014/main" id="{00000000-0008-0000-0A00-0000F8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33" name="TextBox 32">
          <a:extLst>
            <a:ext uri="{FF2B5EF4-FFF2-40B4-BE49-F238E27FC236}">
              <a16:creationId xmlns:a16="http://schemas.microsoft.com/office/drawing/2014/main" id="{00000000-0008-0000-0A00-0000F9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34" name="TextBox 33">
          <a:extLst>
            <a:ext uri="{FF2B5EF4-FFF2-40B4-BE49-F238E27FC236}">
              <a16:creationId xmlns:a16="http://schemas.microsoft.com/office/drawing/2014/main" id="{00000000-0008-0000-0A00-0000FA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35" name="TextBox 34">
          <a:extLst>
            <a:ext uri="{FF2B5EF4-FFF2-40B4-BE49-F238E27FC236}">
              <a16:creationId xmlns:a16="http://schemas.microsoft.com/office/drawing/2014/main" id="{00000000-0008-0000-0A00-0000FB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36" name="TextBox 35">
          <a:extLst>
            <a:ext uri="{FF2B5EF4-FFF2-40B4-BE49-F238E27FC236}">
              <a16:creationId xmlns:a16="http://schemas.microsoft.com/office/drawing/2014/main" id="{00000000-0008-0000-0A00-0000FC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37" name="TextBox 36">
          <a:extLst>
            <a:ext uri="{FF2B5EF4-FFF2-40B4-BE49-F238E27FC236}">
              <a16:creationId xmlns:a16="http://schemas.microsoft.com/office/drawing/2014/main" id="{00000000-0008-0000-0A00-0000FD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38" name="TextBox 37">
          <a:extLst>
            <a:ext uri="{FF2B5EF4-FFF2-40B4-BE49-F238E27FC236}">
              <a16:creationId xmlns:a16="http://schemas.microsoft.com/office/drawing/2014/main" id="{00000000-0008-0000-0A00-0000FE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39" name="TextBox 38">
          <a:extLst>
            <a:ext uri="{FF2B5EF4-FFF2-40B4-BE49-F238E27FC236}">
              <a16:creationId xmlns:a16="http://schemas.microsoft.com/office/drawing/2014/main" id="{00000000-0008-0000-0A00-0000FF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40" name="TextBox 39">
          <a:extLst>
            <a:ext uri="{FF2B5EF4-FFF2-40B4-BE49-F238E27FC236}">
              <a16:creationId xmlns:a16="http://schemas.microsoft.com/office/drawing/2014/main" id="{00000000-0008-0000-0A00-00000001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41" name="TextBox 40">
          <a:extLst>
            <a:ext uri="{FF2B5EF4-FFF2-40B4-BE49-F238E27FC236}">
              <a16:creationId xmlns:a16="http://schemas.microsoft.com/office/drawing/2014/main" id="{00000000-0008-0000-0A00-00000101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42" name="TextBox 41">
          <a:extLst>
            <a:ext uri="{FF2B5EF4-FFF2-40B4-BE49-F238E27FC236}">
              <a16:creationId xmlns:a16="http://schemas.microsoft.com/office/drawing/2014/main" id="{00000000-0008-0000-0A00-00000201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43" name="TextBox 42">
          <a:extLst>
            <a:ext uri="{FF2B5EF4-FFF2-40B4-BE49-F238E27FC236}">
              <a16:creationId xmlns:a16="http://schemas.microsoft.com/office/drawing/2014/main" id="{00000000-0008-0000-0A00-00000301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44" name="TextBox 43">
          <a:extLst>
            <a:ext uri="{FF2B5EF4-FFF2-40B4-BE49-F238E27FC236}">
              <a16:creationId xmlns:a16="http://schemas.microsoft.com/office/drawing/2014/main" id="{00000000-0008-0000-0A00-00000401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45" name="TextBox 44">
          <a:extLst>
            <a:ext uri="{FF2B5EF4-FFF2-40B4-BE49-F238E27FC236}">
              <a16:creationId xmlns:a16="http://schemas.microsoft.com/office/drawing/2014/main" id="{00000000-0008-0000-0A00-00000501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46" name="TextBox 45">
          <a:extLst>
            <a:ext uri="{FF2B5EF4-FFF2-40B4-BE49-F238E27FC236}">
              <a16:creationId xmlns:a16="http://schemas.microsoft.com/office/drawing/2014/main" id="{00000000-0008-0000-0A00-00000601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47" name="TextBox 46">
          <a:extLst>
            <a:ext uri="{FF2B5EF4-FFF2-40B4-BE49-F238E27FC236}">
              <a16:creationId xmlns:a16="http://schemas.microsoft.com/office/drawing/2014/main" id="{00000000-0008-0000-0A00-00000701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48" name="TextBox 47">
          <a:extLst>
            <a:ext uri="{FF2B5EF4-FFF2-40B4-BE49-F238E27FC236}">
              <a16:creationId xmlns:a16="http://schemas.microsoft.com/office/drawing/2014/main" id="{00000000-0008-0000-0A00-00000801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49" name="TextBox 48">
          <a:extLst>
            <a:ext uri="{FF2B5EF4-FFF2-40B4-BE49-F238E27FC236}">
              <a16:creationId xmlns:a16="http://schemas.microsoft.com/office/drawing/2014/main" id="{00000000-0008-0000-0A00-00000901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50" name="TextBox 49">
          <a:extLst>
            <a:ext uri="{FF2B5EF4-FFF2-40B4-BE49-F238E27FC236}">
              <a16:creationId xmlns:a16="http://schemas.microsoft.com/office/drawing/2014/main" id="{00000000-0008-0000-0A00-00007A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51" name="TextBox 50">
          <a:extLst>
            <a:ext uri="{FF2B5EF4-FFF2-40B4-BE49-F238E27FC236}">
              <a16:creationId xmlns:a16="http://schemas.microsoft.com/office/drawing/2014/main" id="{00000000-0008-0000-0A00-00007B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52" name="TextBox 51">
          <a:extLst>
            <a:ext uri="{FF2B5EF4-FFF2-40B4-BE49-F238E27FC236}">
              <a16:creationId xmlns:a16="http://schemas.microsoft.com/office/drawing/2014/main" id="{00000000-0008-0000-0A00-00007C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53" name="TextBox 52">
          <a:extLst>
            <a:ext uri="{FF2B5EF4-FFF2-40B4-BE49-F238E27FC236}">
              <a16:creationId xmlns:a16="http://schemas.microsoft.com/office/drawing/2014/main" id="{00000000-0008-0000-0A00-00007D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54" name="TextBox 53">
          <a:extLst>
            <a:ext uri="{FF2B5EF4-FFF2-40B4-BE49-F238E27FC236}">
              <a16:creationId xmlns:a16="http://schemas.microsoft.com/office/drawing/2014/main" id="{00000000-0008-0000-0A00-00007E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55" name="TextBox 54">
          <a:extLst>
            <a:ext uri="{FF2B5EF4-FFF2-40B4-BE49-F238E27FC236}">
              <a16:creationId xmlns:a16="http://schemas.microsoft.com/office/drawing/2014/main" id="{00000000-0008-0000-0A00-00007F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56" name="TextBox 55">
          <a:extLst>
            <a:ext uri="{FF2B5EF4-FFF2-40B4-BE49-F238E27FC236}">
              <a16:creationId xmlns:a16="http://schemas.microsoft.com/office/drawing/2014/main" id="{00000000-0008-0000-0A00-000080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57" name="TextBox 56">
          <a:extLst>
            <a:ext uri="{FF2B5EF4-FFF2-40B4-BE49-F238E27FC236}">
              <a16:creationId xmlns:a16="http://schemas.microsoft.com/office/drawing/2014/main" id="{00000000-0008-0000-0A00-000081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58" name="TextBox 57">
          <a:extLst>
            <a:ext uri="{FF2B5EF4-FFF2-40B4-BE49-F238E27FC236}">
              <a16:creationId xmlns:a16="http://schemas.microsoft.com/office/drawing/2014/main" id="{00000000-0008-0000-0A00-000082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59" name="TextBox 58">
          <a:extLst>
            <a:ext uri="{FF2B5EF4-FFF2-40B4-BE49-F238E27FC236}">
              <a16:creationId xmlns:a16="http://schemas.microsoft.com/office/drawing/2014/main" id="{00000000-0008-0000-0A00-000083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60" name="TextBox 59">
          <a:extLst>
            <a:ext uri="{FF2B5EF4-FFF2-40B4-BE49-F238E27FC236}">
              <a16:creationId xmlns:a16="http://schemas.microsoft.com/office/drawing/2014/main" id="{00000000-0008-0000-0A00-000084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61" name="TextBox 60">
          <a:extLst>
            <a:ext uri="{FF2B5EF4-FFF2-40B4-BE49-F238E27FC236}">
              <a16:creationId xmlns:a16="http://schemas.microsoft.com/office/drawing/2014/main" id="{00000000-0008-0000-0A00-000085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62" name="TextBox 61">
          <a:extLst>
            <a:ext uri="{FF2B5EF4-FFF2-40B4-BE49-F238E27FC236}">
              <a16:creationId xmlns:a16="http://schemas.microsoft.com/office/drawing/2014/main" id="{00000000-0008-0000-0A00-000086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63" name="TextBox 62">
          <a:extLst>
            <a:ext uri="{FF2B5EF4-FFF2-40B4-BE49-F238E27FC236}">
              <a16:creationId xmlns:a16="http://schemas.microsoft.com/office/drawing/2014/main" id="{00000000-0008-0000-0A00-000087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64" name="TextBox 63">
          <a:extLst>
            <a:ext uri="{FF2B5EF4-FFF2-40B4-BE49-F238E27FC236}">
              <a16:creationId xmlns:a16="http://schemas.microsoft.com/office/drawing/2014/main" id="{00000000-0008-0000-0A00-000088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65" name="TextBox 64">
          <a:extLst>
            <a:ext uri="{FF2B5EF4-FFF2-40B4-BE49-F238E27FC236}">
              <a16:creationId xmlns:a16="http://schemas.microsoft.com/office/drawing/2014/main" id="{00000000-0008-0000-0A00-000089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66" name="TextBox 65">
          <a:extLst>
            <a:ext uri="{FF2B5EF4-FFF2-40B4-BE49-F238E27FC236}">
              <a16:creationId xmlns:a16="http://schemas.microsoft.com/office/drawing/2014/main" id="{00000000-0008-0000-0A00-00008A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67" name="TextBox 66">
          <a:extLst>
            <a:ext uri="{FF2B5EF4-FFF2-40B4-BE49-F238E27FC236}">
              <a16:creationId xmlns:a16="http://schemas.microsoft.com/office/drawing/2014/main" id="{00000000-0008-0000-0A00-00008B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68" name="TextBox 67">
          <a:extLst>
            <a:ext uri="{FF2B5EF4-FFF2-40B4-BE49-F238E27FC236}">
              <a16:creationId xmlns:a16="http://schemas.microsoft.com/office/drawing/2014/main" id="{00000000-0008-0000-0A00-00008C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69" name="TextBox 68">
          <a:extLst>
            <a:ext uri="{FF2B5EF4-FFF2-40B4-BE49-F238E27FC236}">
              <a16:creationId xmlns:a16="http://schemas.microsoft.com/office/drawing/2014/main" id="{00000000-0008-0000-0A00-00008D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70" name="TextBox 69">
          <a:extLst>
            <a:ext uri="{FF2B5EF4-FFF2-40B4-BE49-F238E27FC236}">
              <a16:creationId xmlns:a16="http://schemas.microsoft.com/office/drawing/2014/main" id="{00000000-0008-0000-0A00-00008E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71" name="TextBox 70">
          <a:extLst>
            <a:ext uri="{FF2B5EF4-FFF2-40B4-BE49-F238E27FC236}">
              <a16:creationId xmlns:a16="http://schemas.microsoft.com/office/drawing/2014/main" id="{00000000-0008-0000-0A00-00008F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72" name="TextBox 71">
          <a:extLst>
            <a:ext uri="{FF2B5EF4-FFF2-40B4-BE49-F238E27FC236}">
              <a16:creationId xmlns:a16="http://schemas.microsoft.com/office/drawing/2014/main" id="{00000000-0008-0000-0A00-000090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1521883</xdr:colOff>
      <xdr:row>28</xdr:row>
      <xdr:rowOff>1013883</xdr:rowOff>
    </xdr:from>
    <xdr:ext cx="914400" cy="264560"/>
    <xdr:sp macro="" textlink="">
      <xdr:nvSpPr>
        <xdr:cNvPr id="73" name="TextBox 72">
          <a:extLst>
            <a:ext uri="{FF2B5EF4-FFF2-40B4-BE49-F238E27FC236}">
              <a16:creationId xmlns:a16="http://schemas.microsoft.com/office/drawing/2014/main" id="{00000000-0008-0000-0A00-000091000000}"/>
            </a:ext>
          </a:extLst>
        </xdr:cNvPr>
        <xdr:cNvSpPr txBox="1"/>
      </xdr:nvSpPr>
      <xdr:spPr>
        <a:xfrm>
          <a:off x="28410024"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74" name="TextBox 73">
          <a:extLst>
            <a:ext uri="{FF2B5EF4-FFF2-40B4-BE49-F238E27FC236}">
              <a16:creationId xmlns:a16="http://schemas.microsoft.com/office/drawing/2014/main" id="{00000000-0008-0000-0A00-0000F2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75" name="TextBox 74">
          <a:extLst>
            <a:ext uri="{FF2B5EF4-FFF2-40B4-BE49-F238E27FC236}">
              <a16:creationId xmlns:a16="http://schemas.microsoft.com/office/drawing/2014/main" id="{00000000-0008-0000-0A00-0000F3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76" name="TextBox 75">
          <a:extLst>
            <a:ext uri="{FF2B5EF4-FFF2-40B4-BE49-F238E27FC236}">
              <a16:creationId xmlns:a16="http://schemas.microsoft.com/office/drawing/2014/main" id="{00000000-0008-0000-0A00-0000F4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77" name="TextBox 76">
          <a:extLst>
            <a:ext uri="{FF2B5EF4-FFF2-40B4-BE49-F238E27FC236}">
              <a16:creationId xmlns:a16="http://schemas.microsoft.com/office/drawing/2014/main" id="{00000000-0008-0000-0A00-0000F5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78" name="TextBox 77">
          <a:extLst>
            <a:ext uri="{FF2B5EF4-FFF2-40B4-BE49-F238E27FC236}">
              <a16:creationId xmlns:a16="http://schemas.microsoft.com/office/drawing/2014/main" id="{00000000-0008-0000-0A00-0000F6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79" name="TextBox 78">
          <a:extLst>
            <a:ext uri="{FF2B5EF4-FFF2-40B4-BE49-F238E27FC236}">
              <a16:creationId xmlns:a16="http://schemas.microsoft.com/office/drawing/2014/main" id="{00000000-0008-0000-0A00-0000F7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80" name="TextBox 79">
          <a:extLst>
            <a:ext uri="{FF2B5EF4-FFF2-40B4-BE49-F238E27FC236}">
              <a16:creationId xmlns:a16="http://schemas.microsoft.com/office/drawing/2014/main" id="{00000000-0008-0000-0A00-0000F8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81" name="TextBox 80">
          <a:extLst>
            <a:ext uri="{FF2B5EF4-FFF2-40B4-BE49-F238E27FC236}">
              <a16:creationId xmlns:a16="http://schemas.microsoft.com/office/drawing/2014/main" id="{00000000-0008-0000-0A00-0000F9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82" name="TextBox 81">
          <a:extLst>
            <a:ext uri="{FF2B5EF4-FFF2-40B4-BE49-F238E27FC236}">
              <a16:creationId xmlns:a16="http://schemas.microsoft.com/office/drawing/2014/main" id="{00000000-0008-0000-0A00-0000FA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83" name="TextBox 82">
          <a:extLst>
            <a:ext uri="{FF2B5EF4-FFF2-40B4-BE49-F238E27FC236}">
              <a16:creationId xmlns:a16="http://schemas.microsoft.com/office/drawing/2014/main" id="{00000000-0008-0000-0A00-0000FB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84" name="TextBox 83">
          <a:extLst>
            <a:ext uri="{FF2B5EF4-FFF2-40B4-BE49-F238E27FC236}">
              <a16:creationId xmlns:a16="http://schemas.microsoft.com/office/drawing/2014/main" id="{00000000-0008-0000-0A00-0000FC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85" name="TextBox 84">
          <a:extLst>
            <a:ext uri="{FF2B5EF4-FFF2-40B4-BE49-F238E27FC236}">
              <a16:creationId xmlns:a16="http://schemas.microsoft.com/office/drawing/2014/main" id="{00000000-0008-0000-0A00-0000FD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86" name="TextBox 85">
          <a:extLst>
            <a:ext uri="{FF2B5EF4-FFF2-40B4-BE49-F238E27FC236}">
              <a16:creationId xmlns:a16="http://schemas.microsoft.com/office/drawing/2014/main" id="{00000000-0008-0000-0A00-0000FE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87" name="TextBox 86">
          <a:extLst>
            <a:ext uri="{FF2B5EF4-FFF2-40B4-BE49-F238E27FC236}">
              <a16:creationId xmlns:a16="http://schemas.microsoft.com/office/drawing/2014/main" id="{00000000-0008-0000-0A00-0000FF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88" name="TextBox 87">
          <a:extLst>
            <a:ext uri="{FF2B5EF4-FFF2-40B4-BE49-F238E27FC236}">
              <a16:creationId xmlns:a16="http://schemas.microsoft.com/office/drawing/2014/main" id="{00000000-0008-0000-0A00-00000001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89" name="TextBox 88">
          <a:extLst>
            <a:ext uri="{FF2B5EF4-FFF2-40B4-BE49-F238E27FC236}">
              <a16:creationId xmlns:a16="http://schemas.microsoft.com/office/drawing/2014/main" id="{00000000-0008-0000-0A00-00000101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90" name="TextBox 89">
          <a:extLst>
            <a:ext uri="{FF2B5EF4-FFF2-40B4-BE49-F238E27FC236}">
              <a16:creationId xmlns:a16="http://schemas.microsoft.com/office/drawing/2014/main" id="{00000000-0008-0000-0A00-00000201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91" name="TextBox 90">
          <a:extLst>
            <a:ext uri="{FF2B5EF4-FFF2-40B4-BE49-F238E27FC236}">
              <a16:creationId xmlns:a16="http://schemas.microsoft.com/office/drawing/2014/main" id="{00000000-0008-0000-0A00-00000301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92" name="TextBox 91">
          <a:extLst>
            <a:ext uri="{FF2B5EF4-FFF2-40B4-BE49-F238E27FC236}">
              <a16:creationId xmlns:a16="http://schemas.microsoft.com/office/drawing/2014/main" id="{00000000-0008-0000-0A00-00000401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93" name="TextBox 92">
          <a:extLst>
            <a:ext uri="{FF2B5EF4-FFF2-40B4-BE49-F238E27FC236}">
              <a16:creationId xmlns:a16="http://schemas.microsoft.com/office/drawing/2014/main" id="{00000000-0008-0000-0A00-00000501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94" name="TextBox 93">
          <a:extLst>
            <a:ext uri="{FF2B5EF4-FFF2-40B4-BE49-F238E27FC236}">
              <a16:creationId xmlns:a16="http://schemas.microsoft.com/office/drawing/2014/main" id="{00000000-0008-0000-0A00-00000601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95" name="TextBox 94">
          <a:extLst>
            <a:ext uri="{FF2B5EF4-FFF2-40B4-BE49-F238E27FC236}">
              <a16:creationId xmlns:a16="http://schemas.microsoft.com/office/drawing/2014/main" id="{00000000-0008-0000-0A00-00000701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96" name="TextBox 95">
          <a:extLst>
            <a:ext uri="{FF2B5EF4-FFF2-40B4-BE49-F238E27FC236}">
              <a16:creationId xmlns:a16="http://schemas.microsoft.com/office/drawing/2014/main" id="{00000000-0008-0000-0A00-00000801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97" name="TextBox 96">
          <a:extLst>
            <a:ext uri="{FF2B5EF4-FFF2-40B4-BE49-F238E27FC236}">
              <a16:creationId xmlns:a16="http://schemas.microsoft.com/office/drawing/2014/main" id="{00000000-0008-0000-0A00-00000901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98" name="TextBox 97">
          <a:extLst>
            <a:ext uri="{FF2B5EF4-FFF2-40B4-BE49-F238E27FC236}">
              <a16:creationId xmlns:a16="http://schemas.microsoft.com/office/drawing/2014/main" id="{00000000-0008-0000-0A00-00007A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99" name="TextBox 98">
          <a:extLst>
            <a:ext uri="{FF2B5EF4-FFF2-40B4-BE49-F238E27FC236}">
              <a16:creationId xmlns:a16="http://schemas.microsoft.com/office/drawing/2014/main" id="{00000000-0008-0000-0A00-00007B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100" name="TextBox 99">
          <a:extLst>
            <a:ext uri="{FF2B5EF4-FFF2-40B4-BE49-F238E27FC236}">
              <a16:creationId xmlns:a16="http://schemas.microsoft.com/office/drawing/2014/main" id="{00000000-0008-0000-0A00-00007C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101" name="TextBox 100">
          <a:extLst>
            <a:ext uri="{FF2B5EF4-FFF2-40B4-BE49-F238E27FC236}">
              <a16:creationId xmlns:a16="http://schemas.microsoft.com/office/drawing/2014/main" id="{00000000-0008-0000-0A00-00007D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102" name="TextBox 101">
          <a:extLst>
            <a:ext uri="{FF2B5EF4-FFF2-40B4-BE49-F238E27FC236}">
              <a16:creationId xmlns:a16="http://schemas.microsoft.com/office/drawing/2014/main" id="{00000000-0008-0000-0A00-00007E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103" name="TextBox 102">
          <a:extLst>
            <a:ext uri="{FF2B5EF4-FFF2-40B4-BE49-F238E27FC236}">
              <a16:creationId xmlns:a16="http://schemas.microsoft.com/office/drawing/2014/main" id="{00000000-0008-0000-0A00-00007F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104" name="TextBox 103">
          <a:extLst>
            <a:ext uri="{FF2B5EF4-FFF2-40B4-BE49-F238E27FC236}">
              <a16:creationId xmlns:a16="http://schemas.microsoft.com/office/drawing/2014/main" id="{00000000-0008-0000-0A00-000080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105" name="TextBox 104">
          <a:extLst>
            <a:ext uri="{FF2B5EF4-FFF2-40B4-BE49-F238E27FC236}">
              <a16:creationId xmlns:a16="http://schemas.microsoft.com/office/drawing/2014/main" id="{00000000-0008-0000-0A00-000081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106" name="TextBox 105">
          <a:extLst>
            <a:ext uri="{FF2B5EF4-FFF2-40B4-BE49-F238E27FC236}">
              <a16:creationId xmlns:a16="http://schemas.microsoft.com/office/drawing/2014/main" id="{00000000-0008-0000-0A00-000082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107" name="TextBox 106">
          <a:extLst>
            <a:ext uri="{FF2B5EF4-FFF2-40B4-BE49-F238E27FC236}">
              <a16:creationId xmlns:a16="http://schemas.microsoft.com/office/drawing/2014/main" id="{00000000-0008-0000-0A00-000083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108" name="TextBox 107">
          <a:extLst>
            <a:ext uri="{FF2B5EF4-FFF2-40B4-BE49-F238E27FC236}">
              <a16:creationId xmlns:a16="http://schemas.microsoft.com/office/drawing/2014/main" id="{00000000-0008-0000-0A00-000084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109" name="TextBox 108">
          <a:extLst>
            <a:ext uri="{FF2B5EF4-FFF2-40B4-BE49-F238E27FC236}">
              <a16:creationId xmlns:a16="http://schemas.microsoft.com/office/drawing/2014/main" id="{00000000-0008-0000-0A00-000085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110" name="TextBox 109">
          <a:extLst>
            <a:ext uri="{FF2B5EF4-FFF2-40B4-BE49-F238E27FC236}">
              <a16:creationId xmlns:a16="http://schemas.microsoft.com/office/drawing/2014/main" id="{00000000-0008-0000-0A00-000086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111" name="TextBox 110">
          <a:extLst>
            <a:ext uri="{FF2B5EF4-FFF2-40B4-BE49-F238E27FC236}">
              <a16:creationId xmlns:a16="http://schemas.microsoft.com/office/drawing/2014/main" id="{00000000-0008-0000-0A00-000087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112" name="TextBox 111">
          <a:extLst>
            <a:ext uri="{FF2B5EF4-FFF2-40B4-BE49-F238E27FC236}">
              <a16:creationId xmlns:a16="http://schemas.microsoft.com/office/drawing/2014/main" id="{00000000-0008-0000-0A00-000088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113" name="TextBox 112">
          <a:extLst>
            <a:ext uri="{FF2B5EF4-FFF2-40B4-BE49-F238E27FC236}">
              <a16:creationId xmlns:a16="http://schemas.microsoft.com/office/drawing/2014/main" id="{00000000-0008-0000-0A00-000089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114" name="TextBox 113">
          <a:extLst>
            <a:ext uri="{FF2B5EF4-FFF2-40B4-BE49-F238E27FC236}">
              <a16:creationId xmlns:a16="http://schemas.microsoft.com/office/drawing/2014/main" id="{00000000-0008-0000-0A00-00008A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115" name="TextBox 114">
          <a:extLst>
            <a:ext uri="{FF2B5EF4-FFF2-40B4-BE49-F238E27FC236}">
              <a16:creationId xmlns:a16="http://schemas.microsoft.com/office/drawing/2014/main" id="{00000000-0008-0000-0A00-00008B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116" name="TextBox 115">
          <a:extLst>
            <a:ext uri="{FF2B5EF4-FFF2-40B4-BE49-F238E27FC236}">
              <a16:creationId xmlns:a16="http://schemas.microsoft.com/office/drawing/2014/main" id="{00000000-0008-0000-0A00-00008C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117" name="TextBox 116">
          <a:extLst>
            <a:ext uri="{FF2B5EF4-FFF2-40B4-BE49-F238E27FC236}">
              <a16:creationId xmlns:a16="http://schemas.microsoft.com/office/drawing/2014/main" id="{00000000-0008-0000-0A00-00008D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118" name="TextBox 117">
          <a:extLst>
            <a:ext uri="{FF2B5EF4-FFF2-40B4-BE49-F238E27FC236}">
              <a16:creationId xmlns:a16="http://schemas.microsoft.com/office/drawing/2014/main" id="{00000000-0008-0000-0A00-00008E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119" name="TextBox 118">
          <a:extLst>
            <a:ext uri="{FF2B5EF4-FFF2-40B4-BE49-F238E27FC236}">
              <a16:creationId xmlns:a16="http://schemas.microsoft.com/office/drawing/2014/main" id="{00000000-0008-0000-0A00-00008F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120" name="TextBox 119">
          <a:extLst>
            <a:ext uri="{FF2B5EF4-FFF2-40B4-BE49-F238E27FC236}">
              <a16:creationId xmlns:a16="http://schemas.microsoft.com/office/drawing/2014/main" id="{00000000-0008-0000-0A00-000090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1521883</xdr:colOff>
      <xdr:row>28</xdr:row>
      <xdr:rowOff>1013883</xdr:rowOff>
    </xdr:from>
    <xdr:ext cx="914400" cy="264560"/>
    <xdr:sp macro="" textlink="">
      <xdr:nvSpPr>
        <xdr:cNvPr id="121" name="TextBox 120">
          <a:extLst>
            <a:ext uri="{FF2B5EF4-FFF2-40B4-BE49-F238E27FC236}">
              <a16:creationId xmlns:a16="http://schemas.microsoft.com/office/drawing/2014/main" id="{00000000-0008-0000-0A00-000091000000}"/>
            </a:ext>
          </a:extLst>
        </xdr:cNvPr>
        <xdr:cNvSpPr txBox="1"/>
      </xdr:nvSpPr>
      <xdr:spPr>
        <a:xfrm>
          <a:off x="28410024"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122" name="TextBox 121">
          <a:extLst>
            <a:ext uri="{FF2B5EF4-FFF2-40B4-BE49-F238E27FC236}">
              <a16:creationId xmlns:a16="http://schemas.microsoft.com/office/drawing/2014/main" id="{00000000-0008-0000-0A00-0000F2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123" name="TextBox 122">
          <a:extLst>
            <a:ext uri="{FF2B5EF4-FFF2-40B4-BE49-F238E27FC236}">
              <a16:creationId xmlns:a16="http://schemas.microsoft.com/office/drawing/2014/main" id="{00000000-0008-0000-0A00-0000F3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124" name="TextBox 123">
          <a:extLst>
            <a:ext uri="{FF2B5EF4-FFF2-40B4-BE49-F238E27FC236}">
              <a16:creationId xmlns:a16="http://schemas.microsoft.com/office/drawing/2014/main" id="{00000000-0008-0000-0A00-0000F4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125" name="TextBox 124">
          <a:extLst>
            <a:ext uri="{FF2B5EF4-FFF2-40B4-BE49-F238E27FC236}">
              <a16:creationId xmlns:a16="http://schemas.microsoft.com/office/drawing/2014/main" id="{00000000-0008-0000-0A00-0000F5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126" name="TextBox 125">
          <a:extLst>
            <a:ext uri="{FF2B5EF4-FFF2-40B4-BE49-F238E27FC236}">
              <a16:creationId xmlns:a16="http://schemas.microsoft.com/office/drawing/2014/main" id="{00000000-0008-0000-0A00-0000F6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127" name="TextBox 126">
          <a:extLst>
            <a:ext uri="{FF2B5EF4-FFF2-40B4-BE49-F238E27FC236}">
              <a16:creationId xmlns:a16="http://schemas.microsoft.com/office/drawing/2014/main" id="{00000000-0008-0000-0A00-0000F7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128" name="TextBox 127">
          <a:extLst>
            <a:ext uri="{FF2B5EF4-FFF2-40B4-BE49-F238E27FC236}">
              <a16:creationId xmlns:a16="http://schemas.microsoft.com/office/drawing/2014/main" id="{00000000-0008-0000-0A00-0000F8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129" name="TextBox 128">
          <a:extLst>
            <a:ext uri="{FF2B5EF4-FFF2-40B4-BE49-F238E27FC236}">
              <a16:creationId xmlns:a16="http://schemas.microsoft.com/office/drawing/2014/main" id="{00000000-0008-0000-0A00-0000F9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130" name="TextBox 129">
          <a:extLst>
            <a:ext uri="{FF2B5EF4-FFF2-40B4-BE49-F238E27FC236}">
              <a16:creationId xmlns:a16="http://schemas.microsoft.com/office/drawing/2014/main" id="{00000000-0008-0000-0A00-0000FA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131" name="TextBox 130">
          <a:extLst>
            <a:ext uri="{FF2B5EF4-FFF2-40B4-BE49-F238E27FC236}">
              <a16:creationId xmlns:a16="http://schemas.microsoft.com/office/drawing/2014/main" id="{00000000-0008-0000-0A00-0000FB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132" name="TextBox 131">
          <a:extLst>
            <a:ext uri="{FF2B5EF4-FFF2-40B4-BE49-F238E27FC236}">
              <a16:creationId xmlns:a16="http://schemas.microsoft.com/office/drawing/2014/main" id="{00000000-0008-0000-0A00-0000FC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133" name="TextBox 132">
          <a:extLst>
            <a:ext uri="{FF2B5EF4-FFF2-40B4-BE49-F238E27FC236}">
              <a16:creationId xmlns:a16="http://schemas.microsoft.com/office/drawing/2014/main" id="{00000000-0008-0000-0A00-0000FD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134" name="TextBox 133">
          <a:extLst>
            <a:ext uri="{FF2B5EF4-FFF2-40B4-BE49-F238E27FC236}">
              <a16:creationId xmlns:a16="http://schemas.microsoft.com/office/drawing/2014/main" id="{00000000-0008-0000-0A00-0000FE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135" name="TextBox 134">
          <a:extLst>
            <a:ext uri="{FF2B5EF4-FFF2-40B4-BE49-F238E27FC236}">
              <a16:creationId xmlns:a16="http://schemas.microsoft.com/office/drawing/2014/main" id="{00000000-0008-0000-0A00-0000FF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136" name="TextBox 135">
          <a:extLst>
            <a:ext uri="{FF2B5EF4-FFF2-40B4-BE49-F238E27FC236}">
              <a16:creationId xmlns:a16="http://schemas.microsoft.com/office/drawing/2014/main" id="{00000000-0008-0000-0A00-00000001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137" name="TextBox 136">
          <a:extLst>
            <a:ext uri="{FF2B5EF4-FFF2-40B4-BE49-F238E27FC236}">
              <a16:creationId xmlns:a16="http://schemas.microsoft.com/office/drawing/2014/main" id="{00000000-0008-0000-0A00-00000101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138" name="TextBox 137">
          <a:extLst>
            <a:ext uri="{FF2B5EF4-FFF2-40B4-BE49-F238E27FC236}">
              <a16:creationId xmlns:a16="http://schemas.microsoft.com/office/drawing/2014/main" id="{00000000-0008-0000-0A00-00000201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139" name="TextBox 138">
          <a:extLst>
            <a:ext uri="{FF2B5EF4-FFF2-40B4-BE49-F238E27FC236}">
              <a16:creationId xmlns:a16="http://schemas.microsoft.com/office/drawing/2014/main" id="{00000000-0008-0000-0A00-00000301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140" name="TextBox 139">
          <a:extLst>
            <a:ext uri="{FF2B5EF4-FFF2-40B4-BE49-F238E27FC236}">
              <a16:creationId xmlns:a16="http://schemas.microsoft.com/office/drawing/2014/main" id="{00000000-0008-0000-0A00-00000401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141" name="TextBox 140">
          <a:extLst>
            <a:ext uri="{FF2B5EF4-FFF2-40B4-BE49-F238E27FC236}">
              <a16:creationId xmlns:a16="http://schemas.microsoft.com/office/drawing/2014/main" id="{00000000-0008-0000-0A00-00000501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142" name="TextBox 141">
          <a:extLst>
            <a:ext uri="{FF2B5EF4-FFF2-40B4-BE49-F238E27FC236}">
              <a16:creationId xmlns:a16="http://schemas.microsoft.com/office/drawing/2014/main" id="{00000000-0008-0000-0A00-00000601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143" name="TextBox 142">
          <a:extLst>
            <a:ext uri="{FF2B5EF4-FFF2-40B4-BE49-F238E27FC236}">
              <a16:creationId xmlns:a16="http://schemas.microsoft.com/office/drawing/2014/main" id="{00000000-0008-0000-0A00-00000701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144" name="TextBox 143">
          <a:extLst>
            <a:ext uri="{FF2B5EF4-FFF2-40B4-BE49-F238E27FC236}">
              <a16:creationId xmlns:a16="http://schemas.microsoft.com/office/drawing/2014/main" id="{00000000-0008-0000-0A00-00000801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145" name="TextBox 144">
          <a:extLst>
            <a:ext uri="{FF2B5EF4-FFF2-40B4-BE49-F238E27FC236}">
              <a16:creationId xmlns:a16="http://schemas.microsoft.com/office/drawing/2014/main" id="{00000000-0008-0000-0A00-00000901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146" name="TextBox 145">
          <a:extLst>
            <a:ext uri="{FF2B5EF4-FFF2-40B4-BE49-F238E27FC236}">
              <a16:creationId xmlns:a16="http://schemas.microsoft.com/office/drawing/2014/main" id="{00000000-0008-0000-0A00-00007A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147" name="TextBox 146">
          <a:extLst>
            <a:ext uri="{FF2B5EF4-FFF2-40B4-BE49-F238E27FC236}">
              <a16:creationId xmlns:a16="http://schemas.microsoft.com/office/drawing/2014/main" id="{00000000-0008-0000-0A00-00007B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148" name="TextBox 147">
          <a:extLst>
            <a:ext uri="{FF2B5EF4-FFF2-40B4-BE49-F238E27FC236}">
              <a16:creationId xmlns:a16="http://schemas.microsoft.com/office/drawing/2014/main" id="{00000000-0008-0000-0A00-00007C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149" name="TextBox 148">
          <a:extLst>
            <a:ext uri="{FF2B5EF4-FFF2-40B4-BE49-F238E27FC236}">
              <a16:creationId xmlns:a16="http://schemas.microsoft.com/office/drawing/2014/main" id="{00000000-0008-0000-0A00-00007D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150" name="TextBox 149">
          <a:extLst>
            <a:ext uri="{FF2B5EF4-FFF2-40B4-BE49-F238E27FC236}">
              <a16:creationId xmlns:a16="http://schemas.microsoft.com/office/drawing/2014/main" id="{00000000-0008-0000-0A00-00007E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151" name="TextBox 150">
          <a:extLst>
            <a:ext uri="{FF2B5EF4-FFF2-40B4-BE49-F238E27FC236}">
              <a16:creationId xmlns:a16="http://schemas.microsoft.com/office/drawing/2014/main" id="{00000000-0008-0000-0A00-00007F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152" name="TextBox 151">
          <a:extLst>
            <a:ext uri="{FF2B5EF4-FFF2-40B4-BE49-F238E27FC236}">
              <a16:creationId xmlns:a16="http://schemas.microsoft.com/office/drawing/2014/main" id="{00000000-0008-0000-0A00-000080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153" name="TextBox 152">
          <a:extLst>
            <a:ext uri="{FF2B5EF4-FFF2-40B4-BE49-F238E27FC236}">
              <a16:creationId xmlns:a16="http://schemas.microsoft.com/office/drawing/2014/main" id="{00000000-0008-0000-0A00-000081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154" name="TextBox 153">
          <a:extLst>
            <a:ext uri="{FF2B5EF4-FFF2-40B4-BE49-F238E27FC236}">
              <a16:creationId xmlns:a16="http://schemas.microsoft.com/office/drawing/2014/main" id="{00000000-0008-0000-0A00-000082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155" name="TextBox 154">
          <a:extLst>
            <a:ext uri="{FF2B5EF4-FFF2-40B4-BE49-F238E27FC236}">
              <a16:creationId xmlns:a16="http://schemas.microsoft.com/office/drawing/2014/main" id="{00000000-0008-0000-0A00-000083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156" name="TextBox 155">
          <a:extLst>
            <a:ext uri="{FF2B5EF4-FFF2-40B4-BE49-F238E27FC236}">
              <a16:creationId xmlns:a16="http://schemas.microsoft.com/office/drawing/2014/main" id="{00000000-0008-0000-0A00-000084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157" name="TextBox 156">
          <a:extLst>
            <a:ext uri="{FF2B5EF4-FFF2-40B4-BE49-F238E27FC236}">
              <a16:creationId xmlns:a16="http://schemas.microsoft.com/office/drawing/2014/main" id="{00000000-0008-0000-0A00-000085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158" name="TextBox 157">
          <a:extLst>
            <a:ext uri="{FF2B5EF4-FFF2-40B4-BE49-F238E27FC236}">
              <a16:creationId xmlns:a16="http://schemas.microsoft.com/office/drawing/2014/main" id="{00000000-0008-0000-0A00-000086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159" name="TextBox 158">
          <a:extLst>
            <a:ext uri="{FF2B5EF4-FFF2-40B4-BE49-F238E27FC236}">
              <a16:creationId xmlns:a16="http://schemas.microsoft.com/office/drawing/2014/main" id="{00000000-0008-0000-0A00-000087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160" name="TextBox 159">
          <a:extLst>
            <a:ext uri="{FF2B5EF4-FFF2-40B4-BE49-F238E27FC236}">
              <a16:creationId xmlns:a16="http://schemas.microsoft.com/office/drawing/2014/main" id="{00000000-0008-0000-0A00-000088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161" name="TextBox 160">
          <a:extLst>
            <a:ext uri="{FF2B5EF4-FFF2-40B4-BE49-F238E27FC236}">
              <a16:creationId xmlns:a16="http://schemas.microsoft.com/office/drawing/2014/main" id="{00000000-0008-0000-0A00-000089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162" name="TextBox 161">
          <a:extLst>
            <a:ext uri="{FF2B5EF4-FFF2-40B4-BE49-F238E27FC236}">
              <a16:creationId xmlns:a16="http://schemas.microsoft.com/office/drawing/2014/main" id="{00000000-0008-0000-0A00-00008A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163" name="TextBox 162">
          <a:extLst>
            <a:ext uri="{FF2B5EF4-FFF2-40B4-BE49-F238E27FC236}">
              <a16:creationId xmlns:a16="http://schemas.microsoft.com/office/drawing/2014/main" id="{00000000-0008-0000-0A00-00008B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164" name="TextBox 163">
          <a:extLst>
            <a:ext uri="{FF2B5EF4-FFF2-40B4-BE49-F238E27FC236}">
              <a16:creationId xmlns:a16="http://schemas.microsoft.com/office/drawing/2014/main" id="{00000000-0008-0000-0A00-00008C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165" name="TextBox 164">
          <a:extLst>
            <a:ext uri="{FF2B5EF4-FFF2-40B4-BE49-F238E27FC236}">
              <a16:creationId xmlns:a16="http://schemas.microsoft.com/office/drawing/2014/main" id="{00000000-0008-0000-0A00-00008D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166" name="TextBox 165">
          <a:extLst>
            <a:ext uri="{FF2B5EF4-FFF2-40B4-BE49-F238E27FC236}">
              <a16:creationId xmlns:a16="http://schemas.microsoft.com/office/drawing/2014/main" id="{00000000-0008-0000-0A00-00008E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167" name="TextBox 166">
          <a:extLst>
            <a:ext uri="{FF2B5EF4-FFF2-40B4-BE49-F238E27FC236}">
              <a16:creationId xmlns:a16="http://schemas.microsoft.com/office/drawing/2014/main" id="{00000000-0008-0000-0A00-00008F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168" name="TextBox 167">
          <a:extLst>
            <a:ext uri="{FF2B5EF4-FFF2-40B4-BE49-F238E27FC236}">
              <a16:creationId xmlns:a16="http://schemas.microsoft.com/office/drawing/2014/main" id="{00000000-0008-0000-0A00-000090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1521883</xdr:colOff>
      <xdr:row>28</xdr:row>
      <xdr:rowOff>1013883</xdr:rowOff>
    </xdr:from>
    <xdr:ext cx="914400" cy="264560"/>
    <xdr:sp macro="" textlink="">
      <xdr:nvSpPr>
        <xdr:cNvPr id="169" name="TextBox 168">
          <a:extLst>
            <a:ext uri="{FF2B5EF4-FFF2-40B4-BE49-F238E27FC236}">
              <a16:creationId xmlns:a16="http://schemas.microsoft.com/office/drawing/2014/main" id="{00000000-0008-0000-0A00-000091000000}"/>
            </a:ext>
          </a:extLst>
        </xdr:cNvPr>
        <xdr:cNvSpPr txBox="1"/>
      </xdr:nvSpPr>
      <xdr:spPr>
        <a:xfrm>
          <a:off x="28410024"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170" name="TextBox 169">
          <a:extLst>
            <a:ext uri="{FF2B5EF4-FFF2-40B4-BE49-F238E27FC236}">
              <a16:creationId xmlns:a16="http://schemas.microsoft.com/office/drawing/2014/main" id="{00000000-0008-0000-0A00-0000F2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171" name="TextBox 170">
          <a:extLst>
            <a:ext uri="{FF2B5EF4-FFF2-40B4-BE49-F238E27FC236}">
              <a16:creationId xmlns:a16="http://schemas.microsoft.com/office/drawing/2014/main" id="{00000000-0008-0000-0A00-0000F3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172" name="TextBox 171">
          <a:extLst>
            <a:ext uri="{FF2B5EF4-FFF2-40B4-BE49-F238E27FC236}">
              <a16:creationId xmlns:a16="http://schemas.microsoft.com/office/drawing/2014/main" id="{00000000-0008-0000-0A00-0000F4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173" name="TextBox 172">
          <a:extLst>
            <a:ext uri="{FF2B5EF4-FFF2-40B4-BE49-F238E27FC236}">
              <a16:creationId xmlns:a16="http://schemas.microsoft.com/office/drawing/2014/main" id="{00000000-0008-0000-0A00-0000F5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174" name="TextBox 173">
          <a:extLst>
            <a:ext uri="{FF2B5EF4-FFF2-40B4-BE49-F238E27FC236}">
              <a16:creationId xmlns:a16="http://schemas.microsoft.com/office/drawing/2014/main" id="{00000000-0008-0000-0A00-0000F6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175" name="TextBox 174">
          <a:extLst>
            <a:ext uri="{FF2B5EF4-FFF2-40B4-BE49-F238E27FC236}">
              <a16:creationId xmlns:a16="http://schemas.microsoft.com/office/drawing/2014/main" id="{00000000-0008-0000-0A00-0000F7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176" name="TextBox 175">
          <a:extLst>
            <a:ext uri="{FF2B5EF4-FFF2-40B4-BE49-F238E27FC236}">
              <a16:creationId xmlns:a16="http://schemas.microsoft.com/office/drawing/2014/main" id="{00000000-0008-0000-0A00-0000F8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177" name="TextBox 176">
          <a:extLst>
            <a:ext uri="{FF2B5EF4-FFF2-40B4-BE49-F238E27FC236}">
              <a16:creationId xmlns:a16="http://schemas.microsoft.com/office/drawing/2014/main" id="{00000000-0008-0000-0A00-0000F9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178" name="TextBox 177">
          <a:extLst>
            <a:ext uri="{FF2B5EF4-FFF2-40B4-BE49-F238E27FC236}">
              <a16:creationId xmlns:a16="http://schemas.microsoft.com/office/drawing/2014/main" id="{00000000-0008-0000-0A00-0000FA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179" name="TextBox 178">
          <a:extLst>
            <a:ext uri="{FF2B5EF4-FFF2-40B4-BE49-F238E27FC236}">
              <a16:creationId xmlns:a16="http://schemas.microsoft.com/office/drawing/2014/main" id="{00000000-0008-0000-0A00-0000FB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180" name="TextBox 179">
          <a:extLst>
            <a:ext uri="{FF2B5EF4-FFF2-40B4-BE49-F238E27FC236}">
              <a16:creationId xmlns:a16="http://schemas.microsoft.com/office/drawing/2014/main" id="{00000000-0008-0000-0A00-0000FC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181" name="TextBox 180">
          <a:extLst>
            <a:ext uri="{FF2B5EF4-FFF2-40B4-BE49-F238E27FC236}">
              <a16:creationId xmlns:a16="http://schemas.microsoft.com/office/drawing/2014/main" id="{00000000-0008-0000-0A00-0000FD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182" name="TextBox 181">
          <a:extLst>
            <a:ext uri="{FF2B5EF4-FFF2-40B4-BE49-F238E27FC236}">
              <a16:creationId xmlns:a16="http://schemas.microsoft.com/office/drawing/2014/main" id="{00000000-0008-0000-0A00-0000FE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183" name="TextBox 182">
          <a:extLst>
            <a:ext uri="{FF2B5EF4-FFF2-40B4-BE49-F238E27FC236}">
              <a16:creationId xmlns:a16="http://schemas.microsoft.com/office/drawing/2014/main" id="{00000000-0008-0000-0A00-0000FF00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184" name="TextBox 183">
          <a:extLst>
            <a:ext uri="{FF2B5EF4-FFF2-40B4-BE49-F238E27FC236}">
              <a16:creationId xmlns:a16="http://schemas.microsoft.com/office/drawing/2014/main" id="{00000000-0008-0000-0A00-00000001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185" name="TextBox 184">
          <a:extLst>
            <a:ext uri="{FF2B5EF4-FFF2-40B4-BE49-F238E27FC236}">
              <a16:creationId xmlns:a16="http://schemas.microsoft.com/office/drawing/2014/main" id="{00000000-0008-0000-0A00-00000101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186" name="TextBox 185">
          <a:extLst>
            <a:ext uri="{FF2B5EF4-FFF2-40B4-BE49-F238E27FC236}">
              <a16:creationId xmlns:a16="http://schemas.microsoft.com/office/drawing/2014/main" id="{00000000-0008-0000-0A00-00000201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187" name="TextBox 186">
          <a:extLst>
            <a:ext uri="{FF2B5EF4-FFF2-40B4-BE49-F238E27FC236}">
              <a16:creationId xmlns:a16="http://schemas.microsoft.com/office/drawing/2014/main" id="{00000000-0008-0000-0A00-00000301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188" name="TextBox 187">
          <a:extLst>
            <a:ext uri="{FF2B5EF4-FFF2-40B4-BE49-F238E27FC236}">
              <a16:creationId xmlns:a16="http://schemas.microsoft.com/office/drawing/2014/main" id="{00000000-0008-0000-0A00-00000401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189" name="TextBox 188">
          <a:extLst>
            <a:ext uri="{FF2B5EF4-FFF2-40B4-BE49-F238E27FC236}">
              <a16:creationId xmlns:a16="http://schemas.microsoft.com/office/drawing/2014/main" id="{00000000-0008-0000-0A00-00000501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190" name="TextBox 189">
          <a:extLst>
            <a:ext uri="{FF2B5EF4-FFF2-40B4-BE49-F238E27FC236}">
              <a16:creationId xmlns:a16="http://schemas.microsoft.com/office/drawing/2014/main" id="{00000000-0008-0000-0A00-00000601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191" name="TextBox 190">
          <a:extLst>
            <a:ext uri="{FF2B5EF4-FFF2-40B4-BE49-F238E27FC236}">
              <a16:creationId xmlns:a16="http://schemas.microsoft.com/office/drawing/2014/main" id="{00000000-0008-0000-0A00-00000701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192" name="TextBox 191">
          <a:extLst>
            <a:ext uri="{FF2B5EF4-FFF2-40B4-BE49-F238E27FC236}">
              <a16:creationId xmlns:a16="http://schemas.microsoft.com/office/drawing/2014/main" id="{00000000-0008-0000-0A00-00000801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20</xdr:col>
      <xdr:colOff>2347383</xdr:colOff>
      <xdr:row>28</xdr:row>
      <xdr:rowOff>1013883</xdr:rowOff>
    </xdr:from>
    <xdr:ext cx="914400" cy="264560"/>
    <xdr:sp macro="" textlink="">
      <xdr:nvSpPr>
        <xdr:cNvPr id="193" name="TextBox 192">
          <a:extLst>
            <a:ext uri="{FF2B5EF4-FFF2-40B4-BE49-F238E27FC236}">
              <a16:creationId xmlns:a16="http://schemas.microsoft.com/office/drawing/2014/main" id="{00000000-0008-0000-0A00-000009010000}"/>
            </a:ext>
          </a:extLst>
        </xdr:cNvPr>
        <xdr:cNvSpPr txBox="1"/>
      </xdr:nvSpPr>
      <xdr:spPr>
        <a:xfrm>
          <a:off x="29074159" y="78433083"/>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wsDr>
</file>

<file path=xl/drawings/drawing7.xml><?xml version="1.0" encoding="utf-8"?>
<xdr:wsDr xmlns:xdr="http://schemas.openxmlformats.org/drawingml/2006/spreadsheetDrawing" xmlns:a="http://schemas.openxmlformats.org/drawingml/2006/main">
  <xdr:twoCellAnchor>
    <xdr:from>
      <xdr:col>1</xdr:col>
      <xdr:colOff>0</xdr:colOff>
      <xdr:row>20</xdr:row>
      <xdr:rowOff>0</xdr:rowOff>
    </xdr:from>
    <xdr:to>
      <xdr:col>6</xdr:col>
      <xdr:colOff>112499</xdr:colOff>
      <xdr:row>39</xdr:row>
      <xdr:rowOff>133590</xdr:rowOff>
    </xdr:to>
    <xdr:graphicFrame macro="">
      <xdr:nvGraphicFramePr>
        <xdr:cNvPr id="3" name="Chart 2">
          <a:extLst>
            <a:ext uri="{FF2B5EF4-FFF2-40B4-BE49-F238E27FC236}">
              <a16:creationId xmlns:a16="http://schemas.microsoft.com/office/drawing/2014/main" id="{00000000-0008-0000-1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20</xdr:row>
      <xdr:rowOff>0</xdr:rowOff>
    </xdr:from>
    <xdr:to>
      <xdr:col>6</xdr:col>
      <xdr:colOff>112499</xdr:colOff>
      <xdr:row>39</xdr:row>
      <xdr:rowOff>133590</xdr:rowOff>
    </xdr:to>
    <xdr:graphicFrame macro="">
      <xdr:nvGraphicFramePr>
        <xdr:cNvPr id="3" name="Chart 2">
          <a:extLst>
            <a:ext uri="{FF2B5EF4-FFF2-40B4-BE49-F238E27FC236}">
              <a16:creationId xmlns:a16="http://schemas.microsoft.com/office/drawing/2014/main" id="{00000000-0008-0000-1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20</xdr:row>
      <xdr:rowOff>0</xdr:rowOff>
    </xdr:from>
    <xdr:to>
      <xdr:col>6</xdr:col>
      <xdr:colOff>112499</xdr:colOff>
      <xdr:row>39</xdr:row>
      <xdr:rowOff>133590</xdr:rowOff>
    </xdr:to>
    <xdr:graphicFrame macro="">
      <xdr:nvGraphicFramePr>
        <xdr:cNvPr id="3" name="Chart 2">
          <a:extLst>
            <a:ext uri="{FF2B5EF4-FFF2-40B4-BE49-F238E27FC236}">
              <a16:creationId xmlns:a16="http://schemas.microsoft.com/office/drawing/2014/main" id="{00000000-0008-0000-1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IndrasenC/AppData/Local/Microsoft/Windows/INetCache/Content.Outlook/BRCHHHKK/FINAL%20DRAFT%20BUDGET%202017%2018%20A1%20SCHEDULE%2016%20MAY%202017.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LacilP\OneDrive%20-%20msunduzi.gov.za\Desktop\SDBIP%20&amp;%20OP\23%2024%20FY\NOVEMBER%202023\SDCE%20NOVEMBER%202023%20SDBIP%20%2020%2012%202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LacilP\OneDrive%20-%20msunduzi.gov.za\Documents\PEFORMANCE%20%20TEMPLATES\2023%202024\QUARTER%201%202023%20SDBIP%20TEMPLATE%2002%2010%202023.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Z:\MID%20YEAR%202017%202018\SDBIP%20&amp;%20OP%2017%2018%20AMENDED%20final%20final%2013%207%202017\OP%202017%202018%20MASTER%20FINAL%2026%206%2017.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personal/vishals_msunduzi_gov_za/Documents/Documents/Main%20Documents/2023/Copy%20of%202018%202019%20FINAL%20FOR%20MAYOR%20MID%20YEAR%20Update.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Lathad\Desktop\Copy%20of%20SDBIP%20FOR%20TOWN%20PLANNING.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SueletteL.MSUNDUZI\Documents\LOOSE%202018\SDBIP%202018%202019%20FINAL%20FOR%20MAYOR%20(002)%20CNL%20ROADS.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indrasenc.MSUNDUZI\AppData\Local\Microsoft\Windows\Temporary%20Internet%20Files\Content.Outlook\2HR6HDY8\Copy%20of%20Copy%20of%20SDBIP%202016%202017%20MASTER%2021%204%202016TBM10MAY2016%20(2).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HafizB\AppData\Local\Microsoft\Windows\INetCache\Content.Outlook\9L0KN061\B2B%202016%202017%20MASTER%2015.%206%202016%20FINAL.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MSUNDUZI\SDBIP%20&amp;%20OP%2017%2018\FINAL%20MID%20YEAR%20SDBIP%20&amp;%20OP%2017%2018\FINAL%20DATA%20SET%20MID%20YEAR%2017%2018\SDBIP%202017%202018%20MASTER%20FINAL%20MID%20YEAR%2016%201%2018.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INDRASEN\RESEARCH%20MONITORING%20&amp;%20EVALUATION%2001%2009%202010\SDBIP%202014%202015\SDBIP%20&amp;%20OP%2014%2015%20REVIEW%20DEC%202014\SDBIP%2014%2015%201%2026%202015\SDBIP%202014_2015%20TEMPLATE.%20monthly%2028%2001%2020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IndrasenC\AppData\Local\Microsoft\Windows\INetCache\Content.Outlook\BRCHHHKK\FINAL%20DRAFT%20BUDGET%202017%2018%20A1%20SCHEDULE%2016%20MAY%20201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Users\nokwandam1\OneDrive%20-%20msunduzi.gov.za\Desktop\Performance%20Templates\April%202023\April%202023%20SDBIP%20OP.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Users\nokwandam1\AppData\Local\Microsoft\Windows\INetCache\Content.Outlook\BCVH7LDJ\ANNUAL%20OPERATIONAL%20PLAN%2022%2023%20FY%20-%20FINAL.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Users\MosesN\Documents\SDBIP%202016%20TO%202017\OP%202016%202017%20MASTER%2021%204%202016.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Users\LacilP\Desktop\MASTER%20SDBIP%20OP\2018%202019\CURRENT%20After%20Mid%20Year%20Master%2018%2019\OP%202018%202019%20FINAL%20FOR%20MAYOR%20MID%20YEAR%20MASTER%207%201%2019%20ic.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Users\DebbieP\AppData\Local\Microsoft\Windows\Temporary%20Internet%20Files\Content.Outlook\VXEKDMC5\Copy%20of%20OP%202016%202017%20MASTER%2021%204%202016_CORPORATE%20SERVICES%20xlsx%2023%20MAY.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Users\IndrasenC\AppData\Local\Microsoft\Windows\INetCache\Content.Outlook\2R0WFJ6U\OP%202019%202020%20Consolidated%20(00000002).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Users\nokwandam1\AppData\Local\Microsoft\Windows\INetCache\Content.Outlook\BCVH7LDJ\Draft%20QUARTER%202%202023%20TL%20SDBIP_CS%20%20OMM.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Users\nokwandam1\AppData\Local\Microsoft\Windows\INetCache\Content.Outlook\BCVH7LDJ\DRAFT%20SDBIP%2022%2023%20FY%20WS.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Users\BongakonkeH\AppData\Local\Microsoft\Windows\INetCache\Content.Outlook\WL32DVZ4\DRAFT%20SDBIP%2021%2022%20FY.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Users\BongakonkeH\AppData\Local\Microsoft\Windows\INetCache\Content.Outlook\SEYB1UVR\DRAFT%20SDBIP%2021%2022%20FY%205%2026%202021%20FINA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MadeleineJ/Local%20Settings/Temporary%20Internet%20Files/Content.Outlook/D29IB1HD/A1%20Schedule%20-%20Ver%202.3.%20%20-%2002%20December%202010%20-%2025%20April%202011.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Users\WilsonM\Desktop\APRIL%20SDBIP\APRIL%202021%20SDBIP%20OP%20TEMPLATE%2020%2021%20FY%20%2030%2004%2021.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Users\LacilP\AppData\Local\Microsoft\Windows\INetCache\Content.Outlook\ISMDARA0\JULY%20SDBIP%20OP%2023%2024%20FY-%20COMMUNITY%20SERVICES%20%20BTO%2023%2008%2025.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Users\NicoletteH\Desktop\SDBIP%20-%20Nokwanda\APRIL%202023\April%202023%20SDBIP%20OP%20WS.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Users\LacilP\OneDrive%20-%20msunduzi.gov.za\Desktop\MASTER%20SDBIP%20OP\23%2024%20FY\ORIGINAL\FINAL%20APPROVED%2023%2024%20SDBIP\FINAL%20Departmental%20SDBIP%2023%2024.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Users\LacilP\OneDrive%20-%20msunduzi.gov.za\Desktop\SDBIP%20&amp;%20OP\23%2024%20FY\FINAL%20SDCE%20JULY%202023%20SDBIP%2023%2008%202023.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Users\IndrasenC\Documents\2016%20Submissions\SDBIP%20Q1%20Submission%20EDS.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Users\Nompumelelok1\AppData\Local\Microsoft\Windows\INetCache\Content.Outlook\ED31DMQF\Copy%20of%20Copy%20of%20DRAFT%20SDBIP%2021%2022%20(002).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personal/vishals_msunduzi_gov_za/Documents/Documents/Main%20Documents/2022/SDBIP/MAY%202022/Draft%20OP_DS%2020_21.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Users\nompumelelok1\AppData\Local\Microsoft\Windows\INetCache\Content.Outlook\8COXMMRC\DRAFT%20SDBIP%2021%2022%20(002).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Users\LacilP\AppData\Local\Microsoft\Windows\INetCache\Content.Outlook\T1UXYWOC\DEVELOPMEMT%20SERVICES%20%20OP%202021%20TO%2020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ocuments%20and%20Settings\MadeleineJ\Local%20Settings\Temporary%20Internet%20Files\Content.Outlook\D29IB1HD\A1%20Schedule%20-%20Ver%202.3.%20%20-%2002%20December%202010%20-%2025%20April%202011.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Users\Nompumelelok1\AppData\Local\Microsoft\Windows\INetCache\Content.Outlook\G17BFNZ0\Copy%20of%20SDCE%20SDBIP%20OP%20DRAFT%2023%2024%20EPI%20May%202023%20(004).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personal/noloyisom_msunduzi_gov_za/Documents/SDBIP%20AUGUST%202023/SDCE%20SDBIP%20OP%20%20MAY%202023.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Users\Nompumelelok1\AppData\Local\Microsoft\Windows\INetCache\Content.Outlook\G17BFNZ0\LED%20SDBIP%20OP%20DRAFT%2023%202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Users\nompumelelok1\AppData\Local\Microsoft\Windows\INetCache\Content.Outlook\8COXMMRC\Copy%20of%20Copy%20of%20DRAFT%20SDBIP%2021%2022.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Users\BongakonkeH\AppData\Local\Microsoft\Windows\INetCache\Content.Outlook\WL32DVZ4\DRAFT%20OP%2021%2022%20FY.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Users\BongakonkeH\AppData\Local\Microsoft\Windows\INetCache\Content.Outlook\F4OO83ZE\Copy%20of%20Copy%20of%20Enviro_Mgnt_Copy%20of%20DRAFT%20OP%202018%202019_FINAL%20(00000002).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Users\BiancaV\AppData\Local\Microsoft\Windows\INetCache\Content.Outlook\ZBJTJQDC\TPEM%20%20OP%2020%2021%20Financial%20Year_OP_Land%20Survey%20(002).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Users\Kerinas\Desktop\retrofitting%20municipal%20buildings\Baseline%20Assessment\Original_Baseline%20Assessment%20SDBIP%202019%20_2020%20(DEC%202018).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Users\thulin\AppData\Local\Microsoft\Windows\INetCache\Content.Outlook\DXO41ZJC\Copy%20of%20FINAL%20DRAFT%20OP%2021-22%20FY%20(TPEM).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Users\Shannonf\AppData\Local\Microsoft\Windows\INetCache\Content.Outlook\STOSD7DD\Copy%20of%20Copy%20of%20DRAFT%20OP%202018%202019%20(00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Debbiep\AppData\Local\Microsoft\Windows\INetCache\Content.Outlook\71H7W6PX\MAY%20MONTHLY%20SDBIP%20REPORT%202017%202018%2023%205%2018.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Users\indrasenc.MSUNDUZI\AppData\Local\Microsoft\Windows\Temporary%20Internet%20Files\Content.Outlook\2HR6HDY8\SDBIP%202016%202017%20MASTER%2021%204%202016%20(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Users\BiancaV\Documents\Admin\Clive%20Anthony\TP%20&amp;%20EM%20Submissions\20202021%20SDBIP%20OP\SDBIP%20TP%20&amp;%20EM%20MAY%202020.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Users\Dell\Downloads\draft%2021%2022.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Users\LacilP\AppData\Local\Microsoft\Windows\INetCache\Content.Outlook\SMG9N1LC\SDCE%20QUARTER%202%202023%20SDBIP%20%2009%2001%2024.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Users\Debbiep\AppData\Local\Microsoft\Windows\INetCache\Content.Outlook\71H7W6PX\MAY%20MONTHLY%20SDBIP%20REPORT%202017%202018%2023%205%2018.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LacilP\AppData\Local\Microsoft\Windows\INetCache\Content.Outlook\RMDNVN4M\QUARTER%201%202023%20SDBIP%20%20CS%20%20OMM.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LacilP\OneDrive%20-%20msunduzi.gov.za\Documents\POE%20TOP%20SHEETS\POE%20VERIFICATION\23%2024%20FY\QUARTER%201%202023\SDCE%20QUARTER%201%202023%20POE%20VERIFICATION%2018%2010%202023.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personal/noloyisom_msunduzi_gov_za/Documents/SDBIP%202023/SDCE%20QUARTER%201%202023%20%2019%2010%20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a"/>
      <sheetName val="SA13b"/>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4e"/>
      <sheetName val="SA35"/>
      <sheetName val="SA36"/>
      <sheetName val="SA37"/>
      <sheetName val="SA38"/>
      <sheetName val="LGDB_EXPORT"/>
      <sheetName val="kpa's"/>
      <sheetName val="cds strategies 16 17"/>
      <sheetName val="FINAL DRAFT BUDGET 2017 18 A1 S"/>
      <sheetName val="DROP DOWN KEY"/>
    </sheetNames>
    <sheetDataSet>
      <sheetData sheetId="0"/>
      <sheetData sheetId="1"/>
      <sheetData sheetId="2">
        <row r="2">
          <cell r="B2" t="str">
            <v>2015/16</v>
          </cell>
        </row>
        <row r="3">
          <cell r="B3" t="str">
            <v>2014/15</v>
          </cell>
        </row>
        <row r="4">
          <cell r="B4" t="str">
            <v>2013/14</v>
          </cell>
        </row>
        <row r="5">
          <cell r="B5" t="str">
            <v>Current Year 2016/17</v>
          </cell>
        </row>
        <row r="6">
          <cell r="B6" t="str">
            <v>2016/17</v>
          </cell>
        </row>
        <row r="7">
          <cell r="B7" t="str">
            <v>2017/18 Medium Term Revenue &amp; Expenditure Framework</v>
          </cell>
        </row>
        <row r="9">
          <cell r="B9" t="str">
            <v>Audited Outcome</v>
          </cell>
        </row>
        <row r="11">
          <cell r="B11" t="str">
            <v>Pre-audit outcome</v>
          </cell>
        </row>
        <row r="12">
          <cell r="B12" t="str">
            <v>Original Budget</v>
          </cell>
        </row>
        <row r="13">
          <cell r="B13" t="str">
            <v>Adjusted Budget</v>
          </cell>
        </row>
        <row r="14">
          <cell r="B14" t="str">
            <v>Full Year Forecast</v>
          </cell>
        </row>
        <row r="15">
          <cell r="B15" t="str">
            <v>Budget Year 2017/18</v>
          </cell>
        </row>
        <row r="16">
          <cell r="B16" t="str">
            <v>Budget Year +1 2018/19</v>
          </cell>
        </row>
        <row r="17">
          <cell r="B17" t="str">
            <v>Budget Year +2 2019/20</v>
          </cell>
        </row>
        <row r="32">
          <cell r="B32" t="str">
            <v>Vote Description</v>
          </cell>
        </row>
        <row r="33">
          <cell r="B33" t="str">
            <v>Ref</v>
          </cell>
        </row>
        <row r="35">
          <cell r="B35" t="str">
            <v>Surplus/(Deficit) for the year</v>
          </cell>
        </row>
        <row r="93">
          <cell r="B93" t="str">
            <v>KZN225 Msunduzi</v>
          </cell>
        </row>
        <row r="102">
          <cell r="B102" t="str">
            <v>Table A3 Budgeted Financial Performance (revenue and expenditure by municipal vote)</v>
          </cell>
        </row>
        <row r="104">
          <cell r="B104" t="str">
            <v>Table A5 Budgeted Capital Expenditure by vote, functional classification and funding</v>
          </cell>
        </row>
      </sheetData>
      <sheetData sheetId="3"/>
      <sheetData sheetId="4">
        <row r="2">
          <cell r="A2" t="str">
            <v>Vote 1 - City Manager</v>
          </cell>
        </row>
        <row r="3">
          <cell r="A3" t="str">
            <v>Vote 2 - City Finance</v>
          </cell>
        </row>
        <row r="4">
          <cell r="A4" t="str">
            <v>Vote 3 - Community Services and Social Equity</v>
          </cell>
        </row>
        <row r="5">
          <cell r="A5" t="str">
            <v>Vote 4 - Corporate Services</v>
          </cell>
        </row>
        <row r="6">
          <cell r="A6" t="str">
            <v>Vote 5 - Infrastructure Services</v>
          </cell>
        </row>
        <row r="7">
          <cell r="A7" t="str">
            <v>Vote 6 - Sustainable Development and City Enterprises</v>
          </cell>
        </row>
        <row r="8">
          <cell r="A8" t="str">
            <v>Vote 7 - [NAME OF VOTE 7]</v>
          </cell>
        </row>
        <row r="9">
          <cell r="A9" t="str">
            <v>Vote 8 - [NAME OF VOTE 8]</v>
          </cell>
        </row>
        <row r="10">
          <cell r="A10" t="str">
            <v>Vote 9 - [NAME OF VOTE 9]</v>
          </cell>
        </row>
        <row r="11">
          <cell r="A11" t="str">
            <v>Vote 10 - [NAME OF VOTE 10]</v>
          </cell>
        </row>
        <row r="12">
          <cell r="A12" t="str">
            <v>Vote 11 - [NAME OF VOTE 11]</v>
          </cell>
        </row>
        <row r="13">
          <cell r="A13" t="str">
            <v>Vote 12 - [NAME OF VOTE 12]</v>
          </cell>
        </row>
        <row r="14">
          <cell r="A14" t="str">
            <v>Vote 13 - [NAME OF VOTE 13]</v>
          </cell>
        </row>
        <row r="15">
          <cell r="A15" t="str">
            <v>Vote 14 - [NAME OF VOTE 14]</v>
          </cell>
        </row>
        <row r="16">
          <cell r="A16" t="str">
            <v>Vote 15 - [NAME OF VOTE 15]</v>
          </cell>
        </row>
      </sheetData>
      <sheetData sheetId="5"/>
      <sheetData sheetId="6"/>
      <sheetData sheetId="7"/>
      <sheetData sheetId="8"/>
      <sheetData sheetId="9"/>
      <sheetData sheetId="10">
        <row r="5">
          <cell r="A5" t="str">
            <v>Vote 1 - City Manager</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PAGE"/>
      <sheetName val="COVER PAGE SDBIP"/>
      <sheetName val="ANNEX A"/>
      <sheetName val="ANNEX B"/>
      <sheetName val="ANNEX C"/>
      <sheetName val="ANNEX D"/>
      <sheetName val="ANNEXURE E"/>
      <sheetName val="RPI OVERVIEW"/>
      <sheetName val="REGULATD PERFORMANCE INDICATORS"/>
      <sheetName val="DROP DOWN KEY"/>
      <sheetName val="ANNEXURE F"/>
      <sheetName val="SDBIP ORG OVERVIEW"/>
      <sheetName val="ANNEXURE G"/>
      <sheetName val="COMM SERV OVERVIEW"/>
      <sheetName val="COMMUNITY SERVICES"/>
      <sheetName val="RECR &amp; FACILITIES OVERVIEW"/>
      <sheetName val="RECREATION &amp; FACILITIES"/>
      <sheetName val="WASTE MANAGEMENT OVERVIEW"/>
      <sheetName val="WASTE MANAGEMENT"/>
      <sheetName val="ANNEXURE H"/>
      <sheetName val="INFRA SERVICES OVERVIEW"/>
      <sheetName val="INFRASTRUCTURE HIGH LEVEL"/>
      <sheetName val="WATER &amp; SANITATION OVERVIEW"/>
      <sheetName val="WATER &amp; SAN"/>
      <sheetName val="R&amp;T OVERVIEW"/>
      <sheetName val="ROADS"/>
      <sheetName val="PMO OVERVIEW "/>
      <sheetName val=" PMO"/>
      <sheetName val="ANNEXURE I"/>
      <sheetName val="ELECTRICITY OVERVIEW"/>
      <sheetName val="ELECTRCITY H L"/>
      <sheetName val="ESS OVERVIEW"/>
      <sheetName val="ESS"/>
      <sheetName val="ANNEXURE J"/>
      <sheetName val="SUS DEV &amp; CITY ENT OVERVIEW"/>
      <sheetName val="SUS DEVELOPMENT &amp; CITY ENTI"/>
      <sheetName val="HUMAN SETTLEMENTS OVERVIEW"/>
      <sheetName val="HUMAN SETTLEMENTS"/>
      <sheetName val="COVER PAGE OP"/>
      <sheetName val="ANNEX A OP"/>
      <sheetName val="ORG OVERVIEW OP"/>
      <sheetName val="ANNEX B OP"/>
      <sheetName val="COMM SERV OP OVERVIEW"/>
      <sheetName val="PUB SAF,EMS &amp; ENF OVERVIEW"/>
      <sheetName val="PUB SAF, EMER SERV &amp; ENF"/>
      <sheetName val="ABM OVERVIEW"/>
      <sheetName val="ABM"/>
      <sheetName val="RECR &amp; FACILITIES OVERVIEW OP"/>
      <sheetName val="RECREATION &amp; FACILITIES OP"/>
      <sheetName val="WASTE MANAGEMENT OVERVIEW OP"/>
      <sheetName val="WASTE MANAGEMENT OP"/>
      <sheetName val="ANNEX C OP"/>
      <sheetName val="OFFICE OF THE CM-OVERVIEW"/>
      <sheetName val="OCM OVERVIEW"/>
      <sheetName val="OFFICE OF THE CM "/>
      <sheetName val="POLITICAL SUPP OVERVIEW"/>
      <sheetName val="POLITICAL SUPPORT"/>
      <sheetName val="INTERNAL AUDIT OVERVIEW"/>
      <sheetName val="INTERNAL AUDIT"/>
      <sheetName val="STRAT PLAN OVERVIEW"/>
      <sheetName val="STRATEGIC PLANNING (IDP)"/>
      <sheetName val="RISK MANAGEMENT OVERVIEW"/>
      <sheetName val="RISK MANAGEMENT"/>
      <sheetName val="ANNEX D OP"/>
      <sheetName val="BUDGET &amp; TREAS OVERVIEW"/>
      <sheetName val="BUDGET &amp; TREASURY"/>
      <sheetName val="BUDGET PLGN OVERVIEW"/>
      <sheetName val="BUDGET PLNG IMPLTN &amp; MNTNG"/>
      <sheetName val="EXPENDITURE OVERVIEW"/>
      <sheetName val="EXPENDITURE MNGNT"/>
      <sheetName val="REVENUE OVERVIEW"/>
      <sheetName val="REVENUE MNGNT"/>
      <sheetName val="SCM OVERVIEW"/>
      <sheetName val="SUPPLY CHAIN "/>
      <sheetName val="ASSETS OVERVIEW"/>
      <sheetName val="ASSETS &amp; LIABILITIES MNGNT"/>
      <sheetName val="FIN GOV &amp; PM OVERVIEW"/>
      <sheetName val="FIN GOV &amp; PM"/>
      <sheetName val="ANNEX E OP "/>
      <sheetName val="CORP SERV OVERVIEW"/>
      <sheetName val="CORPORATE SERVICE"/>
      <sheetName val="LEGAL OVERVIEW"/>
      <sheetName val="LEGAL"/>
      <sheetName val="SEC &amp; AUX OVERVIEW"/>
      <sheetName val="SECRETARIAT &amp; AUX SERV"/>
      <sheetName val="ICT OVERVIEW"/>
      <sheetName val="ICT"/>
      <sheetName val="HR OVERVIEW"/>
      <sheetName val="HUMAN RESOURCES"/>
      <sheetName val="ANNEX F OP"/>
      <sheetName val="SUS DEV &amp; CITY ENT OVERVIEW OP"/>
      <sheetName val="HUMAN SETTLEMENTS OVERVIEW OP"/>
      <sheetName val="HUMAN SETTLEMENTS OP"/>
      <sheetName val="DEV SERV OVERVIEW OP"/>
      <sheetName val="SDCE TOP LAYER"/>
      <sheetName val="TP &amp; EM OVERVIEW OP"/>
      <sheetName val="TOWN PLAN &amp; EM"/>
      <sheetName val="CITY ENTITIES OP OVERVIEW"/>
      <sheetName val="DEVELOPMENT SERVICES"/>
      <sheetName val="CITY ENTITIES"/>
      <sheetName val="ANNEX G OP"/>
      <sheetName val="INFRA SERVICES OVERVIEW OP"/>
      <sheetName val="MECH WORKS OVERVIEW"/>
      <sheetName val="MECH WORKSHOPS"/>
      <sheetName val="PMO OVERVIEW OP"/>
      <sheetName val="PMO"/>
      <sheetName val="R&amp;T OP OVERVIEW"/>
      <sheetName val="ROADS OP"/>
      <sheetName val="W&amp;S OP OVERVIEW"/>
      <sheetName val="WATER &amp; SANI OP"/>
      <sheetName val="ANNEX H OP"/>
      <sheetName val="ELECTRICITY OP OVERVIEW "/>
      <sheetName val="ESS OP OVERVIEW"/>
      <sheetName val="ESS OP"/>
      <sheetName val="SDBIP &amp; OP CALCULATIONS 22 23F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PAGE"/>
      <sheetName val="COVER PAGE SDBIP"/>
      <sheetName val="ANNEX A"/>
      <sheetName val="ANNEX B"/>
      <sheetName val="ANNEX C"/>
      <sheetName val="ANNEX D"/>
      <sheetName val="ANNEXURE E"/>
      <sheetName val="RPI OVERVIEW"/>
      <sheetName val="REGULATD PERFORMANCE INDICATORS"/>
      <sheetName val="DROP DOWN KEY"/>
      <sheetName val="ANNEXURE F"/>
      <sheetName val="SDBIP ORG OVERVIEW"/>
      <sheetName val="ANNEXURE G"/>
      <sheetName val="COMM SERV OVERVIEW"/>
      <sheetName val="COMMUNITY SERVICES"/>
      <sheetName val="RECR &amp; FACILITIES OVERVIEW"/>
      <sheetName val="RECREATION &amp; FACILITIES"/>
      <sheetName val="WASTE MANAGEMENT OVERVIEW"/>
      <sheetName val="WASTE MANAGEMENT"/>
      <sheetName val="ANNEXURE H"/>
      <sheetName val="INFRA SERVICES OVERVIEW"/>
      <sheetName val="INFRASTRUCTURE HIGH LEVEL"/>
      <sheetName val="WATER &amp; SANITATION OVERVIEW"/>
      <sheetName val="WATER &amp; SAN"/>
      <sheetName val="R&amp;T OVERVIEW"/>
      <sheetName val="ROADS"/>
      <sheetName val="PMO OVERVIEW "/>
      <sheetName val=" PMO"/>
      <sheetName val="ANNEXURE I"/>
      <sheetName val="ELECTRICITY OVERVIEW"/>
      <sheetName val="ELECTRCITY H L"/>
      <sheetName val="ESS OVERVIEW"/>
      <sheetName val="ESS"/>
      <sheetName val="ANNEXURE J"/>
      <sheetName val="SUS DEV &amp; CITY ENT OVERVIEW"/>
      <sheetName val="SUS DEVELOPMENT &amp; CITY ENTI"/>
      <sheetName val="HUMAN SETTLEMENTS OVERVIEW"/>
      <sheetName val="HUMAN SETTLEMENTS"/>
      <sheetName val="COVER PAGE OP"/>
      <sheetName val="ANNEX A OP"/>
      <sheetName val="ORG OVERVIEW OP"/>
      <sheetName val="ANNEX B OP"/>
      <sheetName val="COMM SERV OP OVERVIEW"/>
      <sheetName val="PUB SAF,EMS &amp; ENF OVERVIEW"/>
      <sheetName val="PUB SAF, EMER SERV &amp; ENF"/>
      <sheetName val="ABM OVERVIEW"/>
      <sheetName val="ABM"/>
      <sheetName val="RECR &amp; FACILITIES OVERVIEW OP"/>
      <sheetName val="RECREATION &amp; FACILITIES OP"/>
      <sheetName val="WASTE MANAGEMENT OVERVIEW OP"/>
      <sheetName val="WASTE MANAGEMENT OP"/>
      <sheetName val="ANNEX C OP"/>
      <sheetName val="OFFICE OF THE CM-OVERVIEW"/>
      <sheetName val="OCM OVERVIEW"/>
      <sheetName val="OFFICE OF THE CM "/>
      <sheetName val="POLITICAL SUPP OVERVIEW"/>
      <sheetName val="POLITICAL SUPPORT"/>
      <sheetName val="INTERNAL AUDIT OVERVIEW"/>
      <sheetName val="INTERNAL AUDIT"/>
      <sheetName val="STRAT PLAN OVERVIEW"/>
      <sheetName val="STRATEGIC PLANNING (IDP)"/>
      <sheetName val="RISK MANAGEMENT OVERVIEW"/>
      <sheetName val="RISK MANAGEMENT"/>
      <sheetName val="ANNEX D OP"/>
      <sheetName val="BUDGET &amp; TREAS OVERVIEW"/>
      <sheetName val="BUDGET &amp; TREASURY"/>
      <sheetName val="BUDGET PLGN OVERVIEW"/>
      <sheetName val="BUDGET PLNG IMPLTN &amp; MNTNG"/>
      <sheetName val="EXPENDITURE OVERVIEW"/>
      <sheetName val="EXPENDITURE MNGNT"/>
      <sheetName val="REVENUE OVERVIEW"/>
      <sheetName val="REVENUE MNGNT"/>
      <sheetName val="SCM OVERVIEW"/>
      <sheetName val="SUPPLY CHAIN "/>
      <sheetName val="ASSETS OVERVIEW"/>
      <sheetName val="ASSETS &amp; LIABILITIES MNGNT"/>
      <sheetName val="FIN GOV &amp; PM OVERVIEW"/>
      <sheetName val="FIN GOV &amp; PM"/>
      <sheetName val="ANNEX E OP "/>
      <sheetName val="CORP SERV OVERVIEW"/>
      <sheetName val="CORPORATE SERVICE"/>
      <sheetName val="LEGAL OVERVIEW"/>
      <sheetName val="LEGAL"/>
      <sheetName val="SEC &amp; AUX OVERVIEW"/>
      <sheetName val="SECRETARIAT &amp; AUX SERV"/>
      <sheetName val="ICT OVERVIEW"/>
      <sheetName val="ICT"/>
      <sheetName val="HR OVERVIEW"/>
      <sheetName val="HUMAN RESOURCES"/>
      <sheetName val="ANNEX F OP"/>
      <sheetName val="SUS DEV &amp; CITY ENT OVERVIEW OP"/>
      <sheetName val="HUMAN SETTLEMENTS OVERVIEW OP"/>
      <sheetName val="HUMAN SETTLEMENTS OP"/>
      <sheetName val="DEV SERV OVERVIEW OP"/>
      <sheetName val="SDCE TOP LAYER"/>
      <sheetName val="DEVELOPMENT SERVICES"/>
      <sheetName val="TP &amp; EM OVERVIEW OP"/>
      <sheetName val="TOWN PLAN &amp; EM"/>
      <sheetName val="CITY ENTITIES OP OVERVIEW"/>
      <sheetName val="CITY ENTITIES"/>
      <sheetName val="ANNEX G OP"/>
      <sheetName val="INFRA SERVICES OVERVIEW OP"/>
      <sheetName val="MECH WORKS OVERVIEW"/>
      <sheetName val="MECH WORKSHOPS"/>
      <sheetName val="PMO OVERVIEW OP"/>
      <sheetName val="PMO"/>
      <sheetName val="R&amp;T OP OVERVIEW"/>
      <sheetName val="ROADS OP"/>
      <sheetName val="W&amp;S OP OVERVIEW"/>
      <sheetName val="WATER &amp; SANI OP"/>
      <sheetName val="ANNEX H OP"/>
      <sheetName val="ELECTRICITY OP OVERVIEW "/>
      <sheetName val="ESS OP OVERVIEW"/>
      <sheetName val="ESS OP"/>
      <sheetName val="SDBIP &amp; OP CALCULATIONS 22 23F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OP 17 18"/>
      <sheetName val="CONTENTS PAGE"/>
      <sheetName val="STRATEGIC OBJECTIVES"/>
      <sheetName val="TABLE OF ABBREVIATIONS"/>
      <sheetName val="ANN A OCM COVER"/>
      <sheetName val="INTERNAL AUDIT"/>
      <sheetName val="STRATEGIC PLANNING (IDP)"/>
      <sheetName val="OFFICE OF THE CM (COMM &amp; IGR)"/>
      <sheetName val="OFFICE OF THE CM (OC,P &amp; KM)"/>
      <sheetName val="ANN B FIN COVER"/>
      <sheetName val="BUDGET PLNG IMPLTN &amp; MNTNG"/>
      <sheetName val="EXPENDITURE MNGNT"/>
      <sheetName val="REVENUE MNGNT"/>
      <sheetName val="dates 17 18"/>
      <sheetName val="SUPPLY CHAIN "/>
      <sheetName val="ASSETS &amp; LIABILITIES MNGNT"/>
      <sheetName val="mSCOA"/>
      <sheetName val="SAP"/>
      <sheetName val="FIN GOV &amp; PM"/>
      <sheetName val="ANN C INFRA SERV COV"/>
      <sheetName val="PM0"/>
      <sheetName val="ANN D CORP SERV COV"/>
      <sheetName val="LEGAL"/>
      <sheetName val="ICT"/>
      <sheetName val="SECRETARIAT &amp; AUX SERV"/>
      <sheetName val="HUMAN RESOURCES"/>
      <sheetName val="ANNEXURE E"/>
      <sheetName val="TOWN PLAN &amp; EM "/>
      <sheetName val="BUILD CONTR "/>
      <sheetName val="ENVIRONMENTAL HEALTH"/>
      <sheetName val="HUMAN SETTLEMENTS"/>
      <sheetName val="kpa's"/>
      <sheetName val="cds strategies 16 1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ds strategies 16 17"/>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ds strategies 17 18"/>
      <sheetName val="COVER SDBIP 17 18"/>
      <sheetName val="CONTENTS PAGE"/>
      <sheetName val="STRATEGIC OBJECTIVES"/>
      <sheetName val="TABLE OF ABBREVIATIONS"/>
      <sheetName val="ANNEXURE E"/>
      <sheetName val="3 YEAR CAPITAL PLAN"/>
      <sheetName val="ANNEX A"/>
      <sheetName val="ANNEX B"/>
      <sheetName val="ANNEX C"/>
      <sheetName val="ANNEX D"/>
      <sheetName val="REGULATD PERFORMANCE INDICATORS"/>
      <sheetName val="ANNEXURE F"/>
      <sheetName val="BACK TO BASICS "/>
      <sheetName val="ANNEXURE G"/>
      <sheetName val="ANNEXURE H"/>
      <sheetName val="ANNEXURE I"/>
      <sheetName val="ANNEXURE J"/>
      <sheetName val="Environmental Management"/>
      <sheetName val="Spatial Planning "/>
      <sheetName val="Development Management "/>
      <sheetName val="GEVDI"/>
      <sheetName val="dates 17 18"/>
      <sheetName val="LMO "/>
      <sheetName val="kpa's"/>
      <sheetName val="b2b pillars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ds strategies 17 18"/>
      <sheetName val="COVER SDBIP 18 19"/>
      <sheetName val="CONTENTS PAGE"/>
      <sheetName val="STRATEGIC OBJECTIVES"/>
      <sheetName val="TABLE OF ABBREVIATIONS"/>
      <sheetName val="ANNEXURE E"/>
      <sheetName val="ANNEXURE F"/>
      <sheetName val="ANNEXURE G"/>
      <sheetName val="3 YEAR CAPITAL PLAN"/>
      <sheetName val="ANNEX A"/>
      <sheetName val="ANNEX B"/>
      <sheetName val="ANNEX C"/>
      <sheetName val="ANNEX D"/>
      <sheetName val="BACK TO BASICS "/>
      <sheetName val="REGULATD PERFORMANCE INDICATORS"/>
      <sheetName val="POLITICAL SUPPORT (OTS)"/>
      <sheetName val="POLITICAL SUPPORT (OTM)"/>
      <sheetName val="MM IRPTN"/>
      <sheetName val="WASTE MANAGEMENT "/>
      <sheetName val="ANNEXURE H"/>
      <sheetName val="PUB SAF, EMER SERV &amp; ENF"/>
      <sheetName val="ABM"/>
      <sheetName val="RECREATION &amp; FACILITIES"/>
      <sheetName val="ANNEXURE I"/>
      <sheetName val="WATER &amp; SAN"/>
      <sheetName val="ROADS"/>
      <sheetName val="ELECTRICITY"/>
      <sheetName val="MECH WORKSHOPS"/>
      <sheetName val="ANNEXURE J"/>
      <sheetName val="DEVELOPMENT SERVICES"/>
      <sheetName val="TOWN PLAN &amp; EM "/>
      <sheetName val="ENVIRONMENTAL HEALTH"/>
      <sheetName val="HUMAN SETTLEMENTS"/>
      <sheetName val="dates 17 18"/>
      <sheetName val="CITY ENTITIES - SAFE CITY"/>
      <sheetName val="kpa's"/>
      <sheetName val="b2b pillars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pa's"/>
      <sheetName val="COVER SDBIP 16 17"/>
      <sheetName val="CONTENTS PAGE"/>
      <sheetName val="STRATEGIC OBJECTIVES"/>
      <sheetName val="TABLE OF ABBREVIATIONS"/>
      <sheetName val="3 YEAR CAPITAL PLAN"/>
      <sheetName val="ANNEX A"/>
      <sheetName val="ANNEX B"/>
      <sheetName val="ANNEX C"/>
      <sheetName val="ANNEX D"/>
      <sheetName val="ANNEXURE E"/>
      <sheetName val="REGULATD PERFORMANCE INDICATORS"/>
      <sheetName val="ANNEXURE F"/>
      <sheetName val="BACK TO BASICS (2)"/>
      <sheetName val="BACK TO BASICS"/>
      <sheetName val="ANNEXURE G"/>
      <sheetName val="SPEAKER"/>
      <sheetName val="MAYOR"/>
      <sheetName val="MM IRPTN"/>
      <sheetName val="ANNEXURE H"/>
      <sheetName val="ABM"/>
      <sheetName val="HEALTH &amp; SS"/>
      <sheetName val="COM DEV"/>
      <sheetName val="PUB SAF &amp; DIS MNGT"/>
      <sheetName val="SAFE CITY"/>
      <sheetName val="ANNEXURE I"/>
      <sheetName val="WATER &amp; SAN"/>
      <sheetName val="ROADS"/>
      <sheetName val="ELECTRICITY"/>
      <sheetName val="LANDFILL"/>
      <sheetName val="FLEET"/>
      <sheetName val="ANNEXURE J"/>
      <sheetName val="LED"/>
      <sheetName val="TOWN PLAN &amp; EM"/>
      <sheetName val="HUMAN SETTLEMENTS"/>
      <sheetName val="dates 16 17"/>
      <sheetName val="b2b pillars "/>
      <sheetName val="cds strategies 16 17"/>
      <sheetName val="DROP DOWN KE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ds strategies 16 17"/>
      <sheetName val="COVER SDBIP 16 17"/>
      <sheetName val="CONTENTS PAGE"/>
      <sheetName val="STRATEGIC OBJECTIVES"/>
      <sheetName val="TABLE OF ABBREVIATIONS"/>
      <sheetName val="3 YEAR CAPITAL PLAN"/>
      <sheetName val="ANNEX A"/>
      <sheetName val="ANNEX B"/>
      <sheetName val="ANNEX C"/>
      <sheetName val="ANNEX D"/>
      <sheetName val="ANNEXURE E"/>
      <sheetName val="REGULATD PERFORMANCE INDICATORS"/>
      <sheetName val="dates 16 17"/>
      <sheetName val="ANNEXURE F"/>
      <sheetName val="BACK TO BASICS "/>
      <sheetName val="ANNEXURE G"/>
      <sheetName val="SPEAKER"/>
      <sheetName val="MAYOR"/>
      <sheetName val="MM IRPTN"/>
      <sheetName val="ANNEXURE H"/>
      <sheetName val="ABM"/>
      <sheetName val="HEALTH &amp; SS"/>
      <sheetName val="COM DEV"/>
      <sheetName val="PUB SAF &amp; DIS MNGT"/>
      <sheetName val="SAFE CITY"/>
      <sheetName val="ANNEXURE I"/>
      <sheetName val="WATER &amp; SAN"/>
      <sheetName val="ROADS"/>
      <sheetName val="ELECTRICITY"/>
      <sheetName val="LANDFILL"/>
      <sheetName val="FLEET"/>
      <sheetName val="ANNEXURE J"/>
      <sheetName val="LED"/>
      <sheetName val="TOWN PLAN &amp; EM"/>
      <sheetName val="HUMAN SETTLEMENTS"/>
      <sheetName val="kpa's"/>
      <sheetName val="b2b pillars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DBIP 17 18"/>
      <sheetName val="CONTENTS PAGE"/>
      <sheetName val="STRATEGIC OBJECTIVES"/>
      <sheetName val="TABLE OF ABBREVIATIONS"/>
      <sheetName val="ANNEXURE E"/>
      <sheetName val="3 YEAR CAPITAL PLAN"/>
      <sheetName val="ANNEX A"/>
      <sheetName val="ANNEX B"/>
      <sheetName val="ANNEX C"/>
      <sheetName val="ANNEX D"/>
      <sheetName val="REGULATD PERFORMANCE INDICATORS"/>
      <sheetName val="ANNEXURE F"/>
      <sheetName val="BACK TO BASICS "/>
      <sheetName val="ANNEXURE G"/>
      <sheetName val="POLITICAL SUPPORT (OTS)"/>
      <sheetName val="POLITICAL SUPPORT (OTM)"/>
      <sheetName val="MM IRPTN"/>
      <sheetName val="ANNEXURE H"/>
      <sheetName val="WASTE MANAGEMENT "/>
      <sheetName val="PUB SAF, EMER SERV &amp; ENF"/>
      <sheetName val="ABM"/>
      <sheetName val="RECREATION &amp; FACILITIES"/>
      <sheetName val="ANNEXURE I"/>
      <sheetName val="WATER &amp; SAN"/>
      <sheetName val="ROADS"/>
      <sheetName val="ELECTRICITY"/>
      <sheetName val="MECH WORKSHOPS"/>
      <sheetName val="ANNEXURE J"/>
      <sheetName val="DEVELOPMENT SERVICES"/>
      <sheetName val="TOWN PLAN &amp; EM "/>
      <sheetName val="ENVIRONMENTAL HEALTH"/>
      <sheetName val="HUMAN SETTLEMENTS"/>
      <sheetName val="dates 17 18"/>
      <sheetName val="CITY ENTITIES - SAFE CITY"/>
      <sheetName val="kpa's"/>
      <sheetName val="b2b pillars "/>
      <sheetName val="cds strategies 17 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PAGE"/>
      <sheetName val="COVER SDBIP 14 15"/>
      <sheetName val="STRATEGIC OBJECTIVES - KEY"/>
      <sheetName val="TABLE OF ABBREVIATIONS"/>
      <sheetName val="3 YEAR CAP PLAN"/>
      <sheetName val="ANNEX A"/>
      <sheetName val="ANNEX B"/>
      <sheetName val="ANNEX C"/>
      <sheetName val="ANNEX D"/>
      <sheetName val="ANNEX E"/>
      <sheetName val="REGULATED PERF INDICATORS"/>
      <sheetName val="ANNEX F"/>
      <sheetName val="OFFICE OF THE SPEAKER"/>
      <sheetName val="OFFICE OF THE MAYOR"/>
      <sheetName val="OFFICE OF THE MM"/>
      <sheetName val="ANNEX G"/>
      <sheetName val="ABM"/>
      <sheetName val="HEALTH &amp; SOC SERV"/>
      <sheetName val="COMMUNITY DEVELOPMENT"/>
      <sheetName val="PUBLIC SAFETY ENF &amp; DIS MNGT"/>
      <sheetName val="SAFE CITY"/>
      <sheetName val="ANNEX H"/>
      <sheetName val="WATER &amp; SANITATION"/>
      <sheetName val="ROADS &amp; TRANSPORTATION"/>
      <sheetName val="ELECTRICITY "/>
      <sheetName val="LANDFILL SITE"/>
      <sheetName val="FLEET MANAGEMENT"/>
      <sheetName val="ANNEX I"/>
      <sheetName val="LOCAL ECONOMIC DEVELOPMENT"/>
      <sheetName val="TOWN PLANNING AND ENV MNGT"/>
      <sheetName val="HUMAN SETTLEMENTS"/>
      <sheetName val="Sheet1"/>
      <sheetName val="Sheet2"/>
      <sheetName val="cds strategies 16 1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a"/>
      <sheetName val="SA13b"/>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4e"/>
      <sheetName val="SA35"/>
      <sheetName val="SA36"/>
      <sheetName val="SA37"/>
      <sheetName val="SA38"/>
      <sheetName val="LGDB_EXPORT"/>
      <sheetName val="kpa's"/>
      <sheetName val="cds strategies 16 17"/>
      <sheetName val="FINAL DRAFT BUDGET 2017 18 A1 S"/>
    </sheetNames>
    <sheetDataSet>
      <sheetData sheetId="0"/>
      <sheetData sheetId="1"/>
      <sheetData sheetId="2">
        <row r="2">
          <cell r="B2" t="str">
            <v>2015/16</v>
          </cell>
        </row>
        <row r="3">
          <cell r="B3" t="str">
            <v>2014/15</v>
          </cell>
        </row>
        <row r="4">
          <cell r="B4" t="str">
            <v>2013/14</v>
          </cell>
        </row>
        <row r="5">
          <cell r="B5" t="str">
            <v>Current Year 2016/17</v>
          </cell>
        </row>
        <row r="6">
          <cell r="B6" t="str">
            <v>2016/17</v>
          </cell>
        </row>
        <row r="7">
          <cell r="B7" t="str">
            <v>2017/18 Medium Term Revenue &amp; Expenditure Framework</v>
          </cell>
        </row>
        <row r="9">
          <cell r="B9" t="str">
            <v>Audited Outcome</v>
          </cell>
        </row>
        <row r="11">
          <cell r="B11" t="str">
            <v>Pre-audit outcome</v>
          </cell>
        </row>
        <row r="12">
          <cell r="B12" t="str">
            <v>Original Budget</v>
          </cell>
        </row>
        <row r="13">
          <cell r="B13" t="str">
            <v>Adjusted Budget</v>
          </cell>
        </row>
        <row r="14">
          <cell r="B14" t="str">
            <v>Full Year Forecast</v>
          </cell>
        </row>
        <row r="15">
          <cell r="B15" t="str">
            <v>Budget Year 2017/18</v>
          </cell>
        </row>
        <row r="16">
          <cell r="B16" t="str">
            <v>Budget Year +1 2018/19</v>
          </cell>
        </row>
        <row r="17">
          <cell r="B17" t="str">
            <v>Budget Year +2 2019/20</v>
          </cell>
        </row>
        <row r="32">
          <cell r="B32" t="str">
            <v>Vote Description</v>
          </cell>
        </row>
        <row r="33">
          <cell r="B33" t="str">
            <v>Ref</v>
          </cell>
        </row>
        <row r="35">
          <cell r="B35" t="str">
            <v>Surplus/(Deficit) for the year</v>
          </cell>
        </row>
        <row r="93">
          <cell r="B93" t="str">
            <v>KZN225 Msunduzi</v>
          </cell>
        </row>
        <row r="102">
          <cell r="B102" t="str">
            <v>Table A3 Budgeted Financial Performance (revenue and expenditure by municipal vote)</v>
          </cell>
        </row>
        <row r="104">
          <cell r="B104" t="str">
            <v>Table A5 Budgeted Capital Expenditure by vote, functional classification and funding</v>
          </cell>
        </row>
      </sheetData>
      <sheetData sheetId="3"/>
      <sheetData sheetId="4">
        <row r="2">
          <cell r="A2" t="str">
            <v>Vote 1 - City Manager</v>
          </cell>
        </row>
        <row r="3">
          <cell r="A3" t="str">
            <v>Vote 2 - City Finance</v>
          </cell>
        </row>
        <row r="4">
          <cell r="A4" t="str">
            <v>Vote 3 - Community Services and Social Equity</v>
          </cell>
        </row>
        <row r="5">
          <cell r="A5" t="str">
            <v>Vote 4 - Corporate Services</v>
          </cell>
        </row>
        <row r="6">
          <cell r="A6" t="str">
            <v>Vote 5 - Infrastructure Services</v>
          </cell>
        </row>
        <row r="7">
          <cell r="A7" t="str">
            <v>Vote 6 - Sustainable Development and City Enterprises</v>
          </cell>
        </row>
        <row r="8">
          <cell r="A8" t="str">
            <v>Vote 7 - [NAME OF VOTE 7]</v>
          </cell>
        </row>
        <row r="9">
          <cell r="A9" t="str">
            <v>Vote 8 - [NAME OF VOTE 8]</v>
          </cell>
        </row>
        <row r="10">
          <cell r="A10" t="str">
            <v>Vote 9 - [NAME OF VOTE 9]</v>
          </cell>
        </row>
        <row r="11">
          <cell r="A11" t="str">
            <v>Vote 10 - [NAME OF VOTE 10]</v>
          </cell>
        </row>
        <row r="12">
          <cell r="A12" t="str">
            <v>Vote 11 - [NAME OF VOTE 11]</v>
          </cell>
        </row>
        <row r="13">
          <cell r="A13" t="str">
            <v>Vote 12 - [NAME OF VOTE 12]</v>
          </cell>
        </row>
        <row r="14">
          <cell r="A14" t="str">
            <v>Vote 13 - [NAME OF VOTE 13]</v>
          </cell>
        </row>
        <row r="15">
          <cell r="A15" t="str">
            <v>Vote 14 - [NAME OF VOTE 14]</v>
          </cell>
        </row>
        <row r="16">
          <cell r="A16" t="str">
            <v>Vote 15 - [NAME OF VOTE 15]</v>
          </cell>
        </row>
      </sheetData>
      <sheetData sheetId="5"/>
      <sheetData sheetId="6"/>
      <sheetData sheetId="7"/>
      <sheetData sheetId="8"/>
      <sheetData sheetId="9"/>
      <sheetData sheetId="10">
        <row r="5">
          <cell r="A5" t="str">
            <v>Vote 1 - City Manager</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PAGE"/>
      <sheetName val="COVER PAGE SDBIP"/>
      <sheetName val="ANNEX A"/>
      <sheetName val="ANNEX B"/>
      <sheetName val="ANNEX C"/>
      <sheetName val="ANNEX D"/>
      <sheetName val="ANNEXURE E"/>
      <sheetName val="RPI OVERVIEW"/>
      <sheetName val="REGULATD PERFORMANCE INDICATORS"/>
      <sheetName val="DROP DOWN KEY"/>
      <sheetName val="ANNEXURE F"/>
      <sheetName val="SDBIP ORG OVERVIEW"/>
      <sheetName val="ANNEXURE G"/>
      <sheetName val="COMM SERV OVERVIEW"/>
      <sheetName val="COMMUNITY SERVICES"/>
      <sheetName val="RECR &amp; FACILITIES OVERVIEW"/>
      <sheetName val="RECREATION &amp; FACILITIES"/>
      <sheetName val="WASTE MANAGEMENT OVERVIEW"/>
      <sheetName val="WASTE MANAGEMENT"/>
      <sheetName val="ANNEXURE H"/>
      <sheetName val="INFRA SERVICES OVERVIEW"/>
      <sheetName val="INFRASTRUCTURE HIGH LEVEL"/>
      <sheetName val="WATER &amp; SANITATION OVERVIEW"/>
      <sheetName val="WATER &amp; SAN"/>
      <sheetName val="R&amp;T OVERVIEW"/>
      <sheetName val="ROADS"/>
      <sheetName val="PMO OVERVIEW "/>
      <sheetName val=" PMO"/>
      <sheetName val="ANNEXURE I"/>
      <sheetName val="ELECTRICITY OVERVIEW"/>
      <sheetName val="ELECTRCITY H L"/>
      <sheetName val="ESS OVERVIEW"/>
      <sheetName val="ESS"/>
      <sheetName val="ANNEXURE J"/>
      <sheetName val="SUS DEV &amp; CITY ENT OVERVIEW"/>
      <sheetName val="SUS DEVELOPMENT &amp; CITY ENTITIES"/>
      <sheetName val="HUMAN SETTLEMENTS OVERVIEW"/>
      <sheetName val="HUMAN SETTLEMENTS"/>
      <sheetName val="COVER PAGE OP"/>
      <sheetName val="ANNEX A OP"/>
      <sheetName val="ORG OVERVIEW OP"/>
      <sheetName val="ANNEX B OP"/>
      <sheetName val="COMM SERV OP OVERVIEW"/>
      <sheetName val="PUB SAF,EMS &amp; ENF OVERVIEW"/>
      <sheetName val="PUB SAF, EMER SERV &amp; ENF"/>
      <sheetName val="ABM OVERVIEW"/>
      <sheetName val="ABM"/>
      <sheetName val="RECR &amp; FACILITIES OVERVIEW OP"/>
      <sheetName val="RECREATION &amp; FACILITIES OP"/>
      <sheetName val="WASTE MANAGEMENT OVERVIEW OP"/>
      <sheetName val="WASTE MANAGEMENT OP"/>
      <sheetName val="ANNEX C OP"/>
      <sheetName val="OFFICE OF THE CM-OVERVIEW"/>
      <sheetName val="OCM OVERVIEW"/>
      <sheetName val="OFFICE OF THE CM "/>
      <sheetName val="POLITICAL SUPP OVERVIEW"/>
      <sheetName val="POLITICAL SUPPORT"/>
      <sheetName val="INTERNAL AUDIT OVERVIEW"/>
      <sheetName val="INTERNAL AUDIT"/>
      <sheetName val="STRAT PLAN OVERVIEW"/>
      <sheetName val="STRATEGIC PLANNING (IDP)"/>
      <sheetName val="RISK MANAGEMENT OVERVIEW"/>
      <sheetName val="RISK MANAGEMENT"/>
      <sheetName val="ANNEX D OP"/>
      <sheetName val="BUDGET &amp; TREAS OVERVIEW"/>
      <sheetName val="BUDGET &amp; TREASURY"/>
      <sheetName val="BUDGET PLGN OVERVIEW"/>
      <sheetName val="BUDGET PLNG IMPLTN &amp; MNTNG"/>
      <sheetName val="EXPENDITURE OVERVIEW"/>
      <sheetName val="EXPENDITURE MNGNT"/>
      <sheetName val="REVENUE OVERVIEW"/>
      <sheetName val="REVENUE MNGNT"/>
      <sheetName val="SCM OVERVIEW"/>
      <sheetName val="SUPPLY CHAIN "/>
      <sheetName val="ASSETS OVERVIEW"/>
      <sheetName val="ASSETS &amp; LIABILITIES MNGNT"/>
      <sheetName val="FIN GOV &amp; PM OVERVIEW"/>
      <sheetName val="FIN GOV &amp; PM"/>
      <sheetName val="ANNEX E OP "/>
      <sheetName val="CORP SERV OVERVIEW"/>
      <sheetName val="CORPORATE SERVICE"/>
      <sheetName val="LEGAL OVERVIEW"/>
      <sheetName val="LEGAL"/>
      <sheetName val="SEC &amp; AUX OVERVIEW"/>
      <sheetName val="SECRETARIAT &amp; AUX SERV"/>
      <sheetName val="ICT OVERVIEW"/>
      <sheetName val="ICT"/>
      <sheetName val="HR OVERVIEW"/>
      <sheetName val="HUMAN RESOURCES"/>
      <sheetName val="ANNEX F OP"/>
      <sheetName val="SUS DEV &amp; CITY ENT OVERVIEW OP"/>
      <sheetName val="HUMAN SETTLEMENTS OVERVIEW OP"/>
      <sheetName val="HUMAN SETTLEMENTS OP"/>
      <sheetName val="DEV SERV OVERVIEW OP"/>
      <sheetName val="DEVELOPMENT SERVICES OP"/>
      <sheetName val="TP &amp; EM OVERVIEW OP"/>
      <sheetName val="TOWN PLAN &amp; EM OP"/>
      <sheetName val="CITY ENTITIES OP OVERVIEW"/>
      <sheetName val="CITY ENTITIES OP"/>
      <sheetName val="ANNEX G OP"/>
      <sheetName val="INFRA SERVICES OVERVIEW OP"/>
      <sheetName val="MECH WORKS OVERVIEW"/>
      <sheetName val="MECH WORKSHOPS"/>
      <sheetName val="PMO OVERVIEW OP"/>
      <sheetName val="PMO"/>
      <sheetName val="R&amp;T OP OVERVIEW"/>
      <sheetName val="ROADS OP"/>
      <sheetName val="WATER &amp; SANI"/>
      <sheetName val="ANNEX H OP"/>
      <sheetName val="ELECTRICITY OP OVERVIEW "/>
      <sheetName val="ESS OP OVERVIEW"/>
      <sheetName val="ESS OP"/>
      <sheetName val="SDBIP &amp; OP CALCULATIONS 22 23F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OP DOWN KEY"/>
      <sheetName val="CONTENTS PAGE"/>
      <sheetName val="COVER PAGE SDBIP"/>
      <sheetName val="ANNEX A"/>
      <sheetName val="ANNEX B"/>
      <sheetName val="ANNEX C"/>
      <sheetName val="ANNEX D"/>
      <sheetName val="ANNEXURE E"/>
      <sheetName val="RPI OVERVIEW"/>
      <sheetName val="REGULATD PERFORMANCE INDICATORS"/>
      <sheetName val="ANNEXURE F"/>
      <sheetName val="SDBIP ORG OVERVIEW"/>
      <sheetName val="ANNEXURE G"/>
      <sheetName val="COMM SERV OVERVIEW"/>
      <sheetName val="COMMUNITY SERVICES"/>
      <sheetName val="RECR &amp; FACILITIES OVERVIEW"/>
      <sheetName val="RECREATION &amp; FACILITIES"/>
      <sheetName val="WASTE MANAGEMENT OVERVIEW"/>
      <sheetName val="WASTE MANAGEMENT"/>
      <sheetName val="ANNEXURE H"/>
      <sheetName val="INFRA SERVICES OVERVIEW"/>
      <sheetName val="INFRASTRUCTURE HIGH LEVEL "/>
      <sheetName val="WATER &amp; SANITATION OVERVIEW"/>
      <sheetName val="WATER &amp; SAN"/>
      <sheetName val="R&amp;T OVERVIEW"/>
      <sheetName val="ROADS"/>
      <sheetName val="PMO OVERVIEW "/>
      <sheetName val=" PMO"/>
      <sheetName val="ANNEXURE I"/>
      <sheetName val="ELECTRICITY OVERVIEW"/>
      <sheetName val="ELECTRCITY H L "/>
      <sheetName val="ESS OVERVIEW"/>
      <sheetName val="ESS"/>
      <sheetName val="ANNEXURE J"/>
      <sheetName val="SUS DEV &amp; CITY ENT OVERVIEW"/>
      <sheetName val="SUS DEVELOPMENT &amp; CITY ENTI"/>
      <sheetName val="HUMAN SETTLEMENTS OVERVIEW"/>
      <sheetName val="HUMAN SETTLEMENTS"/>
      <sheetName val="COVER PAGE OP"/>
      <sheetName val="ANNEX A OP"/>
      <sheetName val="ORG OVERVIEW OP"/>
      <sheetName val="ANNEX B OP"/>
      <sheetName val="COMM SERV OP OVERVIEW"/>
      <sheetName val="PUB SAF,EMS &amp; ENF OVERVIEW"/>
      <sheetName val="PUB SAF, EMER SERV &amp; ENF"/>
      <sheetName val="ABM OVERVIEW"/>
      <sheetName val="ABM"/>
      <sheetName val="RECR &amp; FACILITIES OVERVIEW OP"/>
      <sheetName val="RECREATION &amp; FACILITIES OP"/>
      <sheetName val="WASTE MANAGEMENT OVERVIEW OP"/>
      <sheetName val="WASTE MANAGEMENT OP"/>
      <sheetName val="ANNEX C OP"/>
      <sheetName val="OFFICE OF THE CM-OVERVIEW"/>
      <sheetName val="OFFICE OF THE CITY MANAGER"/>
      <sheetName val="OCM OVERVIEW"/>
      <sheetName val="OFFICE OF THE CM "/>
      <sheetName val="POLITICAL SUPP OVERVIEW"/>
      <sheetName val="POLITICAL SUPPORT"/>
      <sheetName val="INTERNAL AUDIT OVERVIEW"/>
      <sheetName val="INTERNAL AUDIT"/>
      <sheetName val="STRAT PLAN OVERVIEW"/>
      <sheetName val="STRATEGIC PLANNING (IDP)"/>
      <sheetName val="RISK MANAGEMENT OVERVIEW"/>
      <sheetName val="RISK MANAGEMENT"/>
      <sheetName val="ANNEX D OP"/>
      <sheetName val="BUDGET &amp; TREAS OVERVIEW"/>
      <sheetName val="BUDGET &amp; TREASURY"/>
      <sheetName val="BUDGET PLGN OVERVIEW"/>
      <sheetName val="BUDGET PLNG IMPLTN &amp; MNTNG"/>
      <sheetName val="EXPENDITURE OVERVIEW"/>
      <sheetName val="EXPENDITURE MNGNT"/>
      <sheetName val="REVENUE OVERVIEW"/>
      <sheetName val="REVENUE MNGNT"/>
      <sheetName val="SCM OVERVIEW"/>
      <sheetName val="SUPPLY CHAIN "/>
      <sheetName val="ASSETS OVERVIEW"/>
      <sheetName val="ASSETS &amp; LIABILITIES MNGNT"/>
      <sheetName val="FIN GOV &amp; PM OVERVIEW"/>
      <sheetName val="FIN GOV &amp; PM"/>
      <sheetName val="ANNEX E OP "/>
      <sheetName val="CORP SERV OVERVIEW"/>
      <sheetName val="CORPORATE SERVICE "/>
      <sheetName val="LEGAL OVERVIEW"/>
      <sheetName val="LEGAL"/>
      <sheetName val="SEC &amp; AUX OVERVIEW"/>
      <sheetName val="SECRETARIAT &amp; AUX SERV"/>
      <sheetName val="ICT OVERVIEW"/>
      <sheetName val="ICT"/>
      <sheetName val="HR OVERVIEW"/>
      <sheetName val="HUMAN RESOURCES"/>
      <sheetName val="ANNEX F OP"/>
      <sheetName val="SUS DEV &amp; CITY ENT OVERVIEW OP"/>
      <sheetName val="HUMAN SETTLEMENTS OVERVIEW OP"/>
      <sheetName val="HUMAN SETTLEMENTS OP"/>
      <sheetName val="DEV SERV OVERVIEW OP"/>
      <sheetName val="DEVELOPMENT SERVICES OP"/>
      <sheetName val="TP &amp; EM OVERVIEW OP"/>
      <sheetName val="TOWN PLAN &amp; EM OP"/>
      <sheetName val="CITY ENTITIES OP OVERVIEW"/>
      <sheetName val="CITY ENTITIES OP"/>
      <sheetName val="ANNEX G OP"/>
      <sheetName val="INFRA SERVICES OVERVIEW OP"/>
      <sheetName val="MECH WORKS OVERVIEW"/>
      <sheetName val="MECH WORKSHOPS"/>
      <sheetName val="PMO OVERVIEW OP"/>
      <sheetName val="PMO"/>
      <sheetName val="R&amp;T OP OVERVIEW"/>
      <sheetName val="ROADS OP"/>
      <sheetName val="W&amp;S OP OVERVIEW"/>
      <sheetName val="WATER &amp; SANI OP"/>
      <sheetName val="ANNEX H OP"/>
      <sheetName val="ELECTRICITY OP OVERVIEW "/>
      <sheetName val="ESS OP OVERVIEW"/>
      <sheetName val="ESS OP"/>
      <sheetName val="SDBIP &amp; OP CALCULATIONS 22 23F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ow r="121">
          <cell r="A121" t="str">
            <v>TOTAL PROJECTS</v>
          </cell>
        </row>
        <row r="215">
          <cell r="A215" t="str">
            <v>TOTAL PROJECTS</v>
          </cell>
          <cell r="B215" t="str">
            <v>1 (69% &amp; below)</v>
          </cell>
          <cell r="C215" t="str">
            <v>2 (70% - 99%)</v>
          </cell>
          <cell r="D215" t="str">
            <v>3 (100% - 129%)</v>
          </cell>
          <cell r="E215" t="str">
            <v>4 (130% -149%)</v>
          </cell>
          <cell r="F215" t="str">
            <v xml:space="preserve">5 (150% - 167%) </v>
          </cell>
          <cell r="G215" t="str">
            <v>NOT APPLICABLE</v>
          </cell>
        </row>
        <row r="216">
          <cell r="A216">
            <v>1</v>
          </cell>
          <cell r="B216">
            <v>2.9411764705882353E-2</v>
          </cell>
          <cell r="C216">
            <v>8.8235294117647065E-2</v>
          </cell>
          <cell r="D216">
            <v>0.8529411764705882</v>
          </cell>
          <cell r="E216">
            <v>2.9411764705882353E-2</v>
          </cell>
          <cell r="F216">
            <v>0</v>
          </cell>
          <cell r="G216">
            <v>0</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pa's"/>
      <sheetName val="COVER SDBIP 16 17"/>
      <sheetName val="CONTENTS PAGE"/>
      <sheetName val="STRATEGIC OBJECTIVES"/>
      <sheetName val="TABLE OF ABBREVIATIONS"/>
      <sheetName val="ANN A CBU COVER"/>
      <sheetName val="INTERNAL AUDIT"/>
      <sheetName val="PMS"/>
      <sheetName val="MARKETING"/>
      <sheetName val="IDP"/>
      <sheetName val="ANN B FIN COVER"/>
      <sheetName val="BUDGET"/>
      <sheetName val="EXPENDITURE"/>
      <sheetName val="REVENUE"/>
      <sheetName val="SUPPLY CHAIN "/>
      <sheetName val="ASSETS &amp; LIABILITIES"/>
      <sheetName val="ANN C INFRA SERV COV"/>
      <sheetName val="PMU"/>
      <sheetName val="ANN D CORP SERV COV"/>
      <sheetName val="LEGAL"/>
      <sheetName val="ICT"/>
      <sheetName val="SOUND GOVERNANCE"/>
      <sheetName val="HUMAN RESOURCES"/>
      <sheetName val="ANN E ECO DEV COVER"/>
      <sheetName val="INFR PLAN &amp; SURV"/>
      <sheetName val="dates 16 17"/>
      <sheetName val="cds strategies 16 1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ds strategies 16 17"/>
      <sheetName val="COVER OP 18 19"/>
      <sheetName val="CONTENTS PAGE"/>
      <sheetName val="STRATEGIC OBJECTIVES"/>
      <sheetName val="TABLE OF ABBREVIATIONS"/>
      <sheetName val="ANN A OCM COVER"/>
      <sheetName val="INTERNAL AUDIT"/>
      <sheetName val="RISK MANAGEMENT"/>
      <sheetName val="STRATEGIC PLANNING (IDP)"/>
      <sheetName val="OFFICE OF THE CM (COMM &amp; IGR)"/>
      <sheetName val="OFFICE OF THE CM (OC,P &amp; KM)"/>
      <sheetName val="PROPOSED MPAC OFFICE"/>
      <sheetName val="ANN B FIN COVER"/>
      <sheetName val="BUDGET PLNG IMPLTN &amp; MNTNG"/>
      <sheetName val="EXPENDITURE MNGNT"/>
      <sheetName val="REVENUE MNGNT"/>
      <sheetName val="dates 17 18"/>
      <sheetName val="SUPPLY CHAIN "/>
      <sheetName val="ASSETS &amp; LIABILITIES MNGNT"/>
      <sheetName val="mSCOA"/>
      <sheetName val="SAP"/>
      <sheetName val="FIN GOV &amp; PM"/>
      <sheetName val="ANN C INFRA SERV COV"/>
      <sheetName val="PM0"/>
      <sheetName val="ANN D CORP SERV COV"/>
      <sheetName val="LEGAL"/>
      <sheetName val="SOUND GOV &amp; AUX SERV"/>
      <sheetName val="kpa's"/>
      <sheetName val="ICT"/>
      <sheetName val="HUMAN RESOURCES"/>
      <sheetName val="ANNEXURE E"/>
      <sheetName val="DEVELOPMENT SERVICES"/>
      <sheetName val="TOWN PLAN &amp; EM "/>
      <sheetName val="BUILD CONTR "/>
      <sheetName val="ENVIRONMENTAL HEALTH"/>
      <sheetName val="PROPOSED LMO"/>
      <sheetName val="PROPOSED LAND SURVEY"/>
      <sheetName val="HUMAN SETTL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pa's"/>
      <sheetName val="COVER SDBIP 16 17"/>
      <sheetName val="CONTENTS PAGE"/>
      <sheetName val="STRATEGIC OBJECTIVES"/>
      <sheetName val="TABLE OF ABBREVIATIONS"/>
      <sheetName val="ANN A CBU COVER"/>
      <sheetName val="INTERNAL AUDIT"/>
      <sheetName val="PMS"/>
      <sheetName val="MARKETING"/>
      <sheetName val="IDP"/>
      <sheetName val="ANN B FIN COVER"/>
      <sheetName val="BUDGET"/>
      <sheetName val="EXPENDITURE"/>
      <sheetName val="REVENUE"/>
      <sheetName val="SUPPLY CHAIN "/>
      <sheetName val="ASSETS &amp; LIABILITIES"/>
      <sheetName val="ANN C INFRA SERV COV"/>
      <sheetName val="PMU"/>
      <sheetName val="ANN D CORP SERV COV"/>
      <sheetName val="LEGAL"/>
      <sheetName val="ICT"/>
      <sheetName val="SOUND GOVERNANCE"/>
      <sheetName val="HUMAN RESOURCES"/>
      <sheetName val="ANN E ECO DEV COVER"/>
      <sheetName val="INFR PLAN &amp; SURV"/>
      <sheetName val="dates 16 17"/>
      <sheetName val="cds strategies 16 1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ds strategies 16 17"/>
      <sheetName val="COVER OP 19 20"/>
      <sheetName val="CONTENTS PAGE"/>
      <sheetName val="STRATEGIC OBJECTIVES"/>
      <sheetName val="TABLE OF ABBREVIATIONS"/>
      <sheetName val="ANN A OCM COVER"/>
      <sheetName val="INTERNAL AUDIT"/>
      <sheetName val="RISK MANAGEMENT"/>
      <sheetName val="STRATEGIC PLANNING (IDP)"/>
      <sheetName val="OFFICE OF THE CM (COMM &amp; IGR)"/>
      <sheetName val="OFFICE OF THE CM (OC,P &amp; KM)"/>
      <sheetName val="PROPOSED MPAC OFFICE"/>
      <sheetName val="ANN B FIN COVER"/>
      <sheetName val="BUDGET PLNG IMPLTN &amp; MNTNG"/>
      <sheetName val="Assets and Liabilities"/>
      <sheetName val="EXPENDITURE MNGNT"/>
      <sheetName val="REVENUE MNGNT"/>
      <sheetName val="dates 17 18"/>
      <sheetName val="SUPPLY CHAIN "/>
      <sheetName val="SAP ERP"/>
      <sheetName val="FIN GOV &amp; PM"/>
      <sheetName val="ANN C INFRA SERV COV"/>
      <sheetName val="PM0"/>
      <sheetName val="ANN D CORP SERV COV"/>
      <sheetName val="LEGAL"/>
      <sheetName val="SOUND GOV &amp; AUX SERV"/>
      <sheetName val="kpa's"/>
      <sheetName val="ICT"/>
      <sheetName val="HUMAN RESOURCES"/>
      <sheetName val="ANNEXURE E"/>
      <sheetName val="DEVELOPMENT SERVICES"/>
      <sheetName val="TOWN PLAN &amp; EM "/>
      <sheetName val="BUILD CONTR "/>
      <sheetName val="ENVIRONMENTAL HEALTH"/>
      <sheetName val="PROPOSED LMO"/>
      <sheetName val="PROPOSED LAND SURVEY"/>
      <sheetName val="HUMAN SETTL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PAGE"/>
      <sheetName val="VOTE EXPENDITURE"/>
      <sheetName val="ANNEXURE A"/>
      <sheetName val="ANNEXURE B"/>
      <sheetName val="ANNEXURE C"/>
      <sheetName val="ANNEXURE D"/>
      <sheetName val="ANNEXURE E"/>
      <sheetName val="ANNEXURE F"/>
      <sheetName val="TOP LAYER SDBIP ORG OVERVIEW"/>
      <sheetName val="SDCE TL OVERVIEW"/>
      <sheetName val="SDCE TOP LAYER"/>
      <sheetName val="COMMUNITY SERVICES TL OVERVIEW"/>
      <sheetName val="COMMUNITY SERVICES TOP LAYER"/>
      <sheetName val="INFRA SERV TL OVERVIEW"/>
      <sheetName val="INFRA SERVICES TOP LAYER"/>
      <sheetName val="ELECTRICITY TL OVERVIEW"/>
      <sheetName val="ELECTRICITY TOP LAYER"/>
      <sheetName val="B&amp;T TL OVERVIEW"/>
      <sheetName val="BUDGET &amp; TREASURY TOP LAYER"/>
      <sheetName val="CORP SERV TL OVERVIEW"/>
      <sheetName val="CORPORATE SERVICES TOP LAYER"/>
      <sheetName val="OMM TL OVERVIEW"/>
      <sheetName val="MMs OFFICE TOP LAYER"/>
      <sheetName val="ANNEX A"/>
      <sheetName val="ANNEX B"/>
      <sheetName val="DEPARTMENTAL SDBIP ORG OVERVIEW"/>
      <sheetName val="ANNEX C"/>
      <sheetName val="INFRA SERVICES OVERVIEW"/>
      <sheetName val="WATER &amp; SAN OVERVIEW"/>
      <sheetName val="WATER &amp; SAN"/>
      <sheetName val="R&amp;T OVERVIEW"/>
      <sheetName val="ROADS"/>
      <sheetName val="PMO OVERVIEW "/>
      <sheetName val=" PMO"/>
      <sheetName val="MECH WORKS OVERVIEW"/>
      <sheetName val="MECH WORKSHOPS"/>
      <sheetName val="ANNEX D"/>
      <sheetName val="ELECTRICITY OVERVIEW"/>
      <sheetName val="ESS"/>
      <sheetName val="ANNEX E"/>
      <sheetName val="COMM SERV OVERVIEW"/>
      <sheetName val="WASTE MANAGEMENT OVERVIEW"/>
      <sheetName val="WASTE MANAGEMENT"/>
      <sheetName val="RECR &amp; FACILITIES OVERVIEW"/>
      <sheetName val="RECREATION &amp; FACILITIES"/>
      <sheetName val="ABM OVERVIEW"/>
      <sheetName val="ABM"/>
      <sheetName val="PUB SAF,EMS &amp; ENF OVERVIEW"/>
      <sheetName val="PUB SAF, EMER SERV &amp; ENF"/>
      <sheetName val="ANNEX F"/>
      <sheetName val="SUS DEV &amp; CITY ENT OVERVIEW"/>
      <sheetName val="HUMAN SETTLEMENTS OVERVIEW"/>
      <sheetName val="HUMAN SETTLEMENTS"/>
      <sheetName val="DEV SERV OVERVIEW"/>
      <sheetName val="DEVELOPMENT SERVICES"/>
      <sheetName val="TP &amp; EM OVERVIEW"/>
      <sheetName val="TOWN PLAN &amp; EM"/>
      <sheetName val="CITY ENTITIES OVERVIEW"/>
      <sheetName val="CITY ENTITIES"/>
      <sheetName val="ANNEX G"/>
      <sheetName val="BUDGET &amp; TREASURY OVERVIEW"/>
      <sheetName val="BUDGET PLANNING OVERVIEW"/>
      <sheetName val="BUDGET PLNG IMPLTN &amp; MNTNG"/>
      <sheetName val="EXPENDITURE OVERVIEW"/>
      <sheetName val="EXPENDITURE MNGNT"/>
      <sheetName val="REVENUE OVERVIEW"/>
      <sheetName val="REVENUE MNGNT"/>
      <sheetName val="SCM OVERVIEW"/>
      <sheetName val="SUPPLY CHAIN "/>
      <sheetName val="ASSETS OVERVIEW"/>
      <sheetName val="ASSETS &amp; LIABILITIES MNGNT"/>
      <sheetName val="FIN GOV &amp; PM OVERVIEW"/>
      <sheetName val="FIN GOV &amp; PM"/>
      <sheetName val="ANNEX H"/>
      <sheetName val="CORP SERV OVERVIEW"/>
      <sheetName val="LEGAL OVERVIEW"/>
      <sheetName val="LEGAL"/>
      <sheetName val="SEC &amp; AUX OVERVIEW"/>
      <sheetName val="SECRETARIAT &amp; AUX SERV"/>
      <sheetName val="ICT OVERVIEW"/>
      <sheetName val="ICT"/>
      <sheetName val="DROP DOWN KEY"/>
      <sheetName val="HR OVERVIEW"/>
      <sheetName val="HUMAN RESOURCES"/>
      <sheetName val="ANNEX I"/>
      <sheetName val="OFFICE OF THE MM OVERVIEW"/>
      <sheetName val="OMM OVERVIEW"/>
      <sheetName val="OMM"/>
      <sheetName val="POLITICAL SUPP OVERVIEW"/>
      <sheetName val="POLITICAL SUPPORT"/>
      <sheetName val="INTERNAL AUDIT OVERVIEW"/>
      <sheetName val="INTERNAL AUDIT"/>
      <sheetName val="STRAT PLAN OVERVIEW"/>
      <sheetName val="STRATEGIC PLANNING (IDP)"/>
      <sheetName val="RISK MANAGEMENT OVERVIEW"/>
      <sheetName val="RISK MANAGEMENT"/>
      <sheetName val="FORENSIC I OVERVIEW"/>
      <sheetName val="FORENSIC INVESTIGATIONS"/>
      <sheetName val="SDBIP CALCULATIONS 23 24F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pa's"/>
      <sheetName val="cds strategies 17 18"/>
      <sheetName val="COVER SDBIP 21 22"/>
      <sheetName val="CONTENTS PAGE"/>
      <sheetName val="STRATEGIC OBJECTIVES"/>
      <sheetName val="TABLE OF ABBREVIATIONS"/>
      <sheetName val="ANNEX A"/>
      <sheetName val="ANNEX B"/>
      <sheetName val="ANNEX C"/>
      <sheetName val="ANNEX D"/>
      <sheetName val="ANNEXURE E "/>
      <sheetName val="3 YEAR CAPITAL PLAN "/>
      <sheetName val="CAPEX"/>
      <sheetName val="DRAFT SDBIP - HIGH LEVEL"/>
      <sheetName val="ANNEXURE F"/>
      <sheetName val="BACK TO BASICS  "/>
      <sheetName val="ANNEXURE G"/>
      <sheetName val="REGULATD PERFORMANCE INDICATORS"/>
      <sheetName val="ANNEXURE H"/>
      <sheetName val="POLITICAL SUPPORT (OTM)"/>
      <sheetName val="ANNEXURE I"/>
      <sheetName val="PUB SAF, EMER SERV &amp; ENF"/>
      <sheetName val="ABM"/>
      <sheetName val="RECREATION &amp; FACILITIES"/>
      <sheetName val="WASTE MANAGEMENT "/>
      <sheetName val="ANNEXURE J"/>
      <sheetName val="WATER &amp; SAN"/>
      <sheetName val="ROADS"/>
      <sheetName val="ELECTRICITY"/>
      <sheetName val="PMO"/>
      <sheetName val="MECH WORKSHOPS"/>
      <sheetName val="ANNEXURE K"/>
      <sheetName val="DEVELOPMENT SERVICES"/>
      <sheetName val="TOWN PLAN &amp; EM "/>
      <sheetName val="HUMAN SETTLEMENTS"/>
      <sheetName val="dates 17 18"/>
      <sheetName val="CITY ENTITIES - SAFE CITY"/>
      <sheetName val="b2b pillars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pa's"/>
      <sheetName val="cds strategies 17 18"/>
      <sheetName val="COVER SDBIP 21 22"/>
      <sheetName val="CONTENTS PAGE"/>
      <sheetName val="STRATEGIC OBJECTIVES"/>
      <sheetName val="TABLE OF ABBREVIATIONS"/>
      <sheetName val="ANNEX A"/>
      <sheetName val="ANNEX B"/>
      <sheetName val="ANNEX C"/>
      <sheetName val="ANNEX D"/>
      <sheetName val="ANNEXURE E "/>
      <sheetName val="3 YEAR CAPITAL PLAN "/>
      <sheetName val="CAPEX"/>
      <sheetName val="ANNEXURE F"/>
      <sheetName val="BACK TO BASICS  "/>
      <sheetName val="ANNEXURE G"/>
      <sheetName val="REGULATD PERFORMANCE INDICATORS"/>
      <sheetName val="ANNEXURE H"/>
      <sheetName val="POLITICAL SUPPORT (OTM)"/>
      <sheetName val="ANNEXURE I"/>
      <sheetName val="PUB SAF, EMER SERV &amp; ENF"/>
      <sheetName val="ABM"/>
      <sheetName val="RECREATION &amp; FACILITIES"/>
      <sheetName val="WASTE MANAGEMENT "/>
      <sheetName val="ANNEXURE J"/>
      <sheetName val="WATER &amp; SAN"/>
      <sheetName val="ROADS"/>
      <sheetName val="ELECTRICITY"/>
      <sheetName val="PMO"/>
      <sheetName val="MECH WORKSHOPS"/>
      <sheetName val="ANNEXURE K"/>
      <sheetName val="TOWN PLAN &amp; EM "/>
      <sheetName val="HUMAN SETTLEMENTS"/>
      <sheetName val="dates 17 18"/>
      <sheetName val="CITY ENTITIES - SAFE CITY"/>
      <sheetName val="b2b pillars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pa's"/>
      <sheetName val="cds strategies 17 18"/>
    </sheet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 &amp;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5"/>
      <sheetName val="SA36"/>
      <sheetName val="SA37"/>
      <sheetName val="NERF"/>
      <sheetName val="MSCOA"/>
      <sheetName val="Compliance assessment"/>
      <sheetName val="Sheet1"/>
      <sheetName val="Sheet6"/>
      <sheetName val="KPA SUMMARY"/>
      <sheetName val="Sheet2"/>
      <sheetName val="cds strategies 16 17"/>
      <sheetName val="kpa's"/>
      <sheetName val="INDEX"/>
      <sheetName val="IDP REFERENCE"/>
      <sheetName val="NKPA"/>
      <sheetName val="b2b pillars "/>
      <sheetName val="DROP DOWN KEY"/>
      <sheetName val="Sheet 4"/>
      <sheetName val="cds strategies 17 18"/>
    </sheetNames>
    <sheetDataSet>
      <sheetData sheetId="0" refreshError="1"/>
      <sheetData sheetId="1" refreshError="1"/>
      <sheetData sheetId="2" refreshError="1">
        <row r="15">
          <cell r="B15" t="str">
            <v>Budget Year 2011/12</v>
          </cell>
        </row>
        <row r="30">
          <cell r="B30" t="str">
            <v>Description</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PAGE"/>
      <sheetName val="COVER PAGE SDBIP"/>
      <sheetName val="ANNEX A"/>
      <sheetName val="ANNEX B"/>
      <sheetName val="ANNEX C"/>
      <sheetName val="ANNEX D"/>
      <sheetName val="ANNEXURE E"/>
      <sheetName val="RPI OVERVIEW"/>
      <sheetName val="REGULATD PERFORMANCE INDICATORS"/>
      <sheetName val="DROP DOWN KEY"/>
      <sheetName val="ANNEXURE F"/>
      <sheetName val="SDBIP ORG OVERVIEW"/>
      <sheetName val="SDBIP ORGANIZATIONAL NARRATIVE"/>
      <sheetName val="ANNEXURE G"/>
      <sheetName val="OFFICE OF THE CM OVERVIEW"/>
      <sheetName val="OFFICE OF THE CM NARRATIVE"/>
      <sheetName val="POLITICAL SUPPORT OVERVIEW"/>
      <sheetName val="POLITICAL SUPPORT "/>
      <sheetName val="ANNEXURE H"/>
      <sheetName val="COMM SERV OVERVIEW"/>
      <sheetName val="COMMUNITY SERV NARRATIVE"/>
      <sheetName val="PUB SAF,EMS &amp; ENF OVERVIEW"/>
      <sheetName val="PUB SAF, EMER SERV &amp; ENF"/>
      <sheetName val="ABM OVERVIEW"/>
      <sheetName val="ABM"/>
      <sheetName val="RECR &amp; FACILITIES OVERVIEW"/>
      <sheetName val="RECREATION &amp; FACILITIES"/>
      <sheetName val="WASTE MANAGEMENT OVERVIEW"/>
      <sheetName val="WASTE MANAGEMENT "/>
      <sheetName val="ANNEXURE I"/>
      <sheetName val="INFRA SERVICES OVERVIEW"/>
      <sheetName val="INFRASTRUCTURE SER NARRATIVE"/>
      <sheetName val="WATER &amp; SANITATION OVERVIEW"/>
      <sheetName val="WATER &amp; SAN"/>
      <sheetName val="R&amp;T OVERVIEW"/>
      <sheetName val="ROADS"/>
      <sheetName val="ELECTRICITY OVERVIEW"/>
      <sheetName val="ELECTRICITY"/>
      <sheetName val="PMO OVERVIEW "/>
      <sheetName val=" PMO "/>
      <sheetName val="MECH WORKS OVERVIEW"/>
      <sheetName val="MECH WORKSHOPS "/>
      <sheetName val="ANNEXURE J"/>
      <sheetName val="SUS DEV &amp; CITY ENT OVERVIEW"/>
      <sheetName val="SUSTAINABLE DEV NARRATIVE"/>
      <sheetName val="DS OVERVIEW"/>
      <sheetName val="DEVELOPMENT SERV"/>
      <sheetName val="TP &amp; EM OVERVIEW"/>
      <sheetName val="TOWN PLAN &amp; EM"/>
      <sheetName val="HUMAN SETTLEMENTS OVERVIEW"/>
      <sheetName val="HUMAN SETTLEMENTS"/>
      <sheetName val="CITY ENTITIES OVERVIEW"/>
      <sheetName val="CITY ENTITIES "/>
      <sheetName val="COVER PAGE OP"/>
      <sheetName val="ANNEX A OP"/>
      <sheetName val="ORG OVERVIEW OP"/>
      <sheetName val="OP ORGANIZATIONAL NARRATIVE "/>
      <sheetName val="ANNEX B OP"/>
      <sheetName val="OFFICE OF THE CM-OVERVIEW"/>
      <sheetName val="OFFICE OF THE CM NARRATIVE OP "/>
      <sheetName val="OCM OVERVIEW"/>
      <sheetName val="OFFICE OF THE CM "/>
      <sheetName val="INTERNAL AUDIT OVERVIEW"/>
      <sheetName val="INTERNAL AUDIT"/>
      <sheetName val="STRAT PLAN OVERVIEW"/>
      <sheetName val="STRATEGIC PLANNING (IDP)"/>
      <sheetName val="ANNEX C OP"/>
      <sheetName val="BUDGET &amp; TREAS OVERVIEW"/>
      <sheetName val=" BGT &amp; TREAS NARRATIVE OP"/>
      <sheetName val="BUDGET PLGN OVERVIEW"/>
      <sheetName val="BUDGET PLNG IMPLTN &amp; MNTNG"/>
      <sheetName val="EXPENDITURE OVERVIEW"/>
      <sheetName val="EXPENDITURE MNGNT"/>
      <sheetName val="REVENUE OVERVIEW"/>
      <sheetName val="REVENUE MNGNT"/>
      <sheetName val="SCM OVERVIEW"/>
      <sheetName val="SUPPLY CHAIN "/>
      <sheetName val="ASSETS OVERVIEW"/>
      <sheetName val="ASSETS &amp; LIABILITIES MNGNT"/>
      <sheetName val="FIN GOV &amp; PM OVERVIEW"/>
      <sheetName val="FIN GOV &amp; PM"/>
      <sheetName val="ANNEX D OP"/>
      <sheetName val="CORP SERV OVERVIEW"/>
      <sheetName val="CORP SERV NARRATIVE OP"/>
      <sheetName val="LEGAL OVERVIEW"/>
      <sheetName val="LEGAL"/>
      <sheetName val="SEC &amp; AUX OVERVIEW"/>
      <sheetName val="SECRETARIAT &amp; AUX SERV"/>
      <sheetName val="ICT OVERVIEW"/>
      <sheetName val="ICT"/>
      <sheetName val="HR OVERVIEW"/>
      <sheetName val="HUMAN RESOURCES"/>
      <sheetName val="ANNEX E OP "/>
      <sheetName val="SUS DEV &amp; CITY ENT OVERVIEW OP"/>
      <sheetName val="SUSTAINABLE DEV NARRATIVE OP"/>
      <sheetName val="DEV SERV OVERVIEW OP"/>
      <sheetName val="DEVELOPMENT SERVICES OP"/>
      <sheetName val="TP &amp; EM OVERVIEW OP"/>
      <sheetName val="TOWN PLAN &amp; EM OP"/>
      <sheetName val="HUMAN SETTLEMENTS OVERVIEW OP"/>
      <sheetName val="HUMAN SETTLEMENTS OP"/>
      <sheetName val="SDBIP &amp; OP CALCULATIONS Q3 2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8">
          <cell r="C8" t="str">
            <v>2 - BACK TO BASICS</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PAGE"/>
      <sheetName val="COVER PAGE SDBIP"/>
      <sheetName val="ANNEX A"/>
      <sheetName val="ANNEX B"/>
      <sheetName val="ANNEX C"/>
      <sheetName val="ANNEX D"/>
      <sheetName val="ANNEXURE E"/>
      <sheetName val="RPI OVERVIEW"/>
      <sheetName val="REGULATD PERFORMANCE INDICATORS"/>
      <sheetName val="ANNEXURE F"/>
      <sheetName val="SDBIP ORG OVERVIEW"/>
      <sheetName val="ANNEXURE G"/>
      <sheetName val="COMM SERV OVERVIEW"/>
      <sheetName val="COMMUNITY SERVICES"/>
      <sheetName val="RECR &amp; FACILITIES OVERVIEW"/>
      <sheetName val="WASTE MANAGEMENT OVERVIEW"/>
      <sheetName val="ANNEXURE H"/>
      <sheetName val="INFRA SERVICES OVERVIEW"/>
      <sheetName val="INFRASTRUCTURE HIGH LEVEL"/>
      <sheetName val="WATER &amp; SANITATION OVERVIEW"/>
      <sheetName val="WATER &amp; SAN"/>
      <sheetName val="R&amp;T OVERVIEW"/>
      <sheetName val="ROADS"/>
      <sheetName val="PMO OVERVIEW "/>
      <sheetName val=" PMO"/>
      <sheetName val="ANNEXURE I"/>
      <sheetName val="ELECTRICITY OVERVIEW"/>
      <sheetName val="ELECTRCITY H L"/>
      <sheetName val="ESS OVERVIEW"/>
      <sheetName val="ESS"/>
      <sheetName val="ANNEXURE J"/>
      <sheetName val="SUS DEV &amp; CITY ENT OVERVIEW"/>
      <sheetName val="SUS DEVELOPMENT &amp; CITY ENTI"/>
      <sheetName val="HUMAN SETTLEMENTS OVERVIEW"/>
      <sheetName val="HUMAN SETTLEMENTS"/>
      <sheetName val="COVER PAGE OP"/>
      <sheetName val="ANNEX A OP"/>
      <sheetName val="ORG OVERVIEW OP"/>
      <sheetName val="ANNEX B OP"/>
      <sheetName val="COMM SERV OP OVERVIEW"/>
      <sheetName val="WASTE MANAGEMENT OVERVIEW OP"/>
      <sheetName val="WASTE MANAGEMENT"/>
      <sheetName val="PUB SAF,EMS &amp; ENF OVERVIEW"/>
      <sheetName val="PUB SAF, EMER SERV &amp; ENF"/>
      <sheetName val="ABM OVERVIEW"/>
      <sheetName val="ABM"/>
      <sheetName val="RECREATION &amp; FACILITIES"/>
      <sheetName val="RECR &amp; FACILITIES OVERVIEW OP"/>
      <sheetName val="RECREATION &amp; FACILITIES OP"/>
      <sheetName val="WASTE MANAGEMENT OP"/>
      <sheetName val="ANNEX C OP"/>
      <sheetName val="OFFICE OF THE CM-OVERVIEW"/>
      <sheetName val="OCM OVERVIEW"/>
      <sheetName val="OFFICE OF THE CM "/>
      <sheetName val="POLITICAL SUPP OVERVIEW"/>
      <sheetName val="POLITICAL SUPPORT"/>
      <sheetName val="INTERNAL AUDIT OVERVIEW"/>
      <sheetName val="INTERNAL AUDIT"/>
      <sheetName val="STRAT PLAN OVERVIEW"/>
      <sheetName val="STRATEGIC PLANNING (IDP)"/>
      <sheetName val="RISK MANAGEMENT OVERVIEW"/>
      <sheetName val="RISK MANAGEMENT"/>
      <sheetName val="ANNEX D OP"/>
      <sheetName val="BUDGET &amp; TREAS OVERVIEW"/>
      <sheetName val="DROP DOWN KEY"/>
      <sheetName val="BUDGET &amp; TREASURY"/>
      <sheetName val="BUDGET PLGN OVERVIEW"/>
      <sheetName val="BUDGET PLNG IMPLTN &amp; MNTNG"/>
      <sheetName val="EXPENDITURE OVERVIEW"/>
      <sheetName val="EXPENDITURE MNGNT"/>
      <sheetName val="REVENUE OVERVIEW"/>
      <sheetName val="REVENUE MNGNT"/>
      <sheetName val="SCM OVERVIEW"/>
      <sheetName val="SUPPLY CHAIN "/>
      <sheetName val="ASSETS OVERVIEW"/>
      <sheetName val="ASSETS &amp; LIABILITIES MNGNT"/>
      <sheetName val="FIN GOV &amp; PM OVERVIEW"/>
      <sheetName val="FIN GOV &amp; PM"/>
      <sheetName val="ANNEX E OP "/>
      <sheetName val="CORP SERV OVERVIEW"/>
      <sheetName val="CORPORATE SERVICE"/>
      <sheetName val="LEGAL OVERVIEW"/>
      <sheetName val="LEGAL"/>
      <sheetName val="SEC &amp; AUX OVERVIEW"/>
      <sheetName val="SECRETARIAT &amp; AUX SERV"/>
      <sheetName val="ICT OVERVIEW"/>
      <sheetName val="ICT"/>
      <sheetName val="HR OVERVIEW"/>
      <sheetName val="HUMAN RESOURCES"/>
      <sheetName val="ANNEX F OP"/>
      <sheetName val="SUS DEV &amp; CITY ENT OVERVIEW OP"/>
      <sheetName val="HUMAN SETTLEMENTS OVERVIEW OP"/>
      <sheetName val="HUMAN SETTLEMENTS OP"/>
      <sheetName val="DEV SERV OVERVIEW OP"/>
      <sheetName val="DEVELOPMENT SERVICES OP"/>
      <sheetName val="TP &amp; EM OVERVIEW OP"/>
      <sheetName val="TOWN PLAN &amp; EM OP"/>
      <sheetName val="CITY ENTITIES OP OVERVIEW"/>
      <sheetName val="CITY ENTITIES OP"/>
      <sheetName val="ANNEX G OP"/>
      <sheetName val="INFRA SERVICES OVERVIEW OP"/>
      <sheetName val="MECH WORKS OVERVIEW"/>
      <sheetName val="MECH WORKSHOPS"/>
      <sheetName val="PMO OVERVIEW OP"/>
      <sheetName val="PMO"/>
      <sheetName val="R&amp;T OP OVERVIEW"/>
      <sheetName val="ROADS OP"/>
      <sheetName val="W&amp;S OP OVERVIEW"/>
      <sheetName val="WATER &amp; SANI OP"/>
      <sheetName val="ANNEX H OP"/>
      <sheetName val="ELECTRICITY OP OVERVIEW "/>
      <sheetName val="ESS OP OVERVIEW"/>
      <sheetName val="ESS OP"/>
      <sheetName val="SDBIP &amp; OP CALCULATIONS 22 23F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PAGE"/>
      <sheetName val="COVER PAGE SDBIP"/>
      <sheetName val="ANNEX A"/>
      <sheetName val="ANNEX B"/>
      <sheetName val="ANNEX C"/>
      <sheetName val="ANNEX D"/>
      <sheetName val="ANNEXURE E"/>
      <sheetName val="RPI OVERVIEW"/>
      <sheetName val="REGULATD PERFORMANCE INDICATORS"/>
      <sheetName val="DROP DOWN KEY"/>
      <sheetName val="ANNEXURE F"/>
      <sheetName val="SDBIP ORG OVERVIEW"/>
      <sheetName val="ANNEXURE G"/>
      <sheetName val="COMM SERV OVERVIEW"/>
      <sheetName val="COMMUNITY SERVICES"/>
      <sheetName val="RECR &amp; FACILITIES OVERVIEW"/>
      <sheetName val="RECREATION &amp; FACILITIES"/>
      <sheetName val="WASTE MANAGEMENT OVERVIEW"/>
      <sheetName val="WASTE MANAGEMENT"/>
      <sheetName val="ANNEXURE H"/>
      <sheetName val="INFRA SERVICES OVERVIEW"/>
      <sheetName val="INFRASTRUCTURE HIGH LEVEL"/>
      <sheetName val="WATER &amp; SANITATION OVERVIEW"/>
      <sheetName val="WATER &amp; SAN"/>
      <sheetName val="R&amp;T OVERVIEW"/>
      <sheetName val="ROADS"/>
      <sheetName val="PMO OVERVIEW "/>
      <sheetName val=" PMO"/>
      <sheetName val="ANNEXURE I"/>
      <sheetName val="ELECTRICITY OVERVIEW"/>
      <sheetName val="ELECTRCITY H L"/>
      <sheetName val="ESS OVERVIEW"/>
      <sheetName val="ESS"/>
      <sheetName val="ANNEXURE J"/>
      <sheetName val="SUS DEV &amp; CITY ENT OVERVIEW"/>
      <sheetName val="SUS DEVELOPMENT &amp; CITY ENTITIES"/>
      <sheetName val="HUMAN SETTLEMENTS OVERVIEW"/>
      <sheetName val="HUMAN SETTLEMENTS"/>
      <sheetName val="COVER PAGE OP"/>
      <sheetName val="ANNEX A OP"/>
      <sheetName val="ORG OVERVIEW OP"/>
      <sheetName val="ANNEX B OP"/>
      <sheetName val="COMM SERV OP OVERVIEW"/>
      <sheetName val="PUB SAF,EMS &amp; ENF OVERVIEW"/>
      <sheetName val="PUB SAF, EMER SERV &amp; ENF"/>
      <sheetName val="ABM OVERVIEW"/>
      <sheetName val="ABM"/>
      <sheetName val="RECR &amp; FACILITIES OVERVIEW OP"/>
      <sheetName val="RECREATION &amp; FACILITIES OP"/>
      <sheetName val="WASTE MANAGEMENT OVERVIEW OP"/>
      <sheetName val="WASTE MANAGEMENT OP"/>
      <sheetName val="ANNEX C OP"/>
      <sheetName val="OFFICE OF THE CM-OVERVIEW"/>
      <sheetName val="OCM OVERVIEW"/>
      <sheetName val="OFFICE OF THE CM "/>
      <sheetName val="POLITICAL SUPP OVERVIEW"/>
      <sheetName val="POLITICAL SUPPORT"/>
      <sheetName val="INTERNAL AUDIT OVERVIEW"/>
      <sheetName val="INTERNAL AUDIT"/>
      <sheetName val="STRAT PLAN OVERVIEW"/>
      <sheetName val="STRATEGIC PLANNING (IDP)"/>
      <sheetName val="RISK MANAGEMENT OVERVIEW"/>
      <sheetName val="RISK MANAGEMENT"/>
      <sheetName val="ANNEX D OP"/>
      <sheetName val="BUDGET &amp; TREAS OVERVIEW"/>
      <sheetName val="BUDGET &amp; TREASURY"/>
      <sheetName val="BUDGET PLGN OVERVIEW"/>
      <sheetName val="BUDGET PLNG IMPLTN &amp; MNTNG"/>
      <sheetName val="EXPENDITURE OVERVIEW"/>
      <sheetName val="EXPENDITURE MNGNT"/>
      <sheetName val="REVENUE OVERVIEW"/>
      <sheetName val="REVENUE MNGNT"/>
      <sheetName val="SCM OVERVIEW"/>
      <sheetName val="SUPPLY CHAIN "/>
      <sheetName val="ASSETS OVERVIEW"/>
      <sheetName val="ASSETS &amp; LIABILITIES MNGNT"/>
      <sheetName val="FIN GOV &amp; PM OVERVIEW"/>
      <sheetName val="FIN GOV &amp; PM"/>
      <sheetName val="ANNEX E OP "/>
      <sheetName val="CORP SERV OVERVIEW"/>
      <sheetName val="CORPORATE SERVICE"/>
      <sheetName val="LEGAL OVERVIEW"/>
      <sheetName val="LEGAL"/>
      <sheetName val="SEC &amp; AUX OVERVIEW"/>
      <sheetName val="SECRETARIAT &amp; AUX SERV"/>
      <sheetName val="ICT OVERVIEW"/>
      <sheetName val="ICT"/>
      <sheetName val="HR OVERVIEW"/>
      <sheetName val="HUMAN RESOURCES"/>
      <sheetName val="ANNEX F OP"/>
      <sheetName val="SUS DEV &amp; CITY ENT OVERVIEW OP"/>
      <sheetName val="HUMAN SETTLEMENTS OVERVIEW OP"/>
      <sheetName val="HUMAN SETTLEMENTS OP"/>
      <sheetName val="DEV SERV OVERVIEW OP"/>
      <sheetName val="DEVELOPMENT SERVICES OP"/>
      <sheetName val="TP &amp; EM OVERVIEW OP"/>
      <sheetName val="TOWN PLAN &amp; EM OP"/>
      <sheetName val="CITY ENTITIES OP OVERVIEW"/>
      <sheetName val="CITY ENTITIES OP"/>
      <sheetName val="ANNEX G OP"/>
      <sheetName val="INFRA SERVICES OVERVIEW OP"/>
      <sheetName val="MECH WORKS OVERVIEW"/>
      <sheetName val="MECH WORKSHOPS"/>
      <sheetName val="PMO OVERVIEW OP"/>
      <sheetName val="PMO"/>
      <sheetName val="R&amp;T OP OVERVIEW"/>
      <sheetName val="ROADS OP"/>
      <sheetName val="WATER &amp; SANI"/>
      <sheetName val="ANNEX H OP"/>
      <sheetName val="ELECTRICITY OP OVERVIEW "/>
      <sheetName val="ESS OP OVERVIEW"/>
      <sheetName val="ESS OP"/>
      <sheetName val="SDBIP &amp; OP CALCULATIONS 22 23F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pa's"/>
      <sheetName val="cds strategies 16 17"/>
      <sheetName val="CONTENTS PAGE"/>
      <sheetName val="TABLE OF ABBREVIATIONS"/>
      <sheetName val="STRATEGIC OBJECTIVES"/>
      <sheetName val="ANNEX A "/>
      <sheetName val="ANNEX B "/>
      <sheetName val="ANNEX C "/>
      <sheetName val="ANNEX D "/>
      <sheetName val="SDBIP DEPARTMENTAL "/>
      <sheetName val="IFRANSTRUCTURE SERVICES"/>
      <sheetName val="WATER &amp; SAN"/>
      <sheetName val="ROADS"/>
      <sheetName val="PMO"/>
      <sheetName val="MECH WORKSHOPS"/>
      <sheetName val="ELEC HL"/>
      <sheetName val="ESS"/>
      <sheetName val="COMMUNITY SERVICES"/>
      <sheetName val="WASTE MANAGEMENT "/>
      <sheetName val="RECREATION &amp; FACILITIES"/>
      <sheetName val="AREA BASED MNGT"/>
      <sheetName val="SDCE HIGH LEVEL SDBIP"/>
      <sheetName val="HUMAN SETTLEMENTS"/>
      <sheetName val="OPERATIONAL PLAN "/>
      <sheetName val="DEVELOPMENT SERVICES "/>
      <sheetName val="TOWN PLAN &amp; EM OP "/>
      <sheetName val="CITY ENTITIES "/>
      <sheetName val="OFFICE OF THE CITY MANAGER"/>
      <sheetName val="BUDGET &amp; TREASURY"/>
      <sheetName val="BUDGET PLNG IMPLTN &amp; MNTNG"/>
      <sheetName val="EXPENDITURE MNGNT"/>
      <sheetName val="REVENUE MNGNT"/>
      <sheetName val="SUPPLY CHAIN "/>
      <sheetName val="ASSETS &amp; LIABILITIES MNGNT"/>
      <sheetName val="FIN GOV &amp; PM"/>
      <sheetName val="LEGAL SERVICES"/>
      <sheetName val="SECRETARIAT &amp; AUX"/>
      <sheetName val="ICT"/>
      <sheetName val="HUMAN RESOURCES"/>
      <sheetName val="OFFICE OF THE MM "/>
      <sheetName val="POLITICAL SUPPORT"/>
      <sheetName val="INTERNAL AUDIT"/>
      <sheetName val="STRATEGIC PLANNING "/>
      <sheetName val="RISK MANAGEMENT"/>
      <sheetName val="CORPORATE SERVICE"/>
      <sheetName val="PUB SAF, EMER SERV &amp; ENF"/>
      <sheetName val="ANNEXURE E"/>
      <sheetName val="TOWN PLAN &amp; E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PAGE"/>
      <sheetName val="COVER PAGE SDBIP"/>
      <sheetName val="ANNEX A"/>
      <sheetName val="ANNEX B"/>
      <sheetName val="ANNEX C"/>
      <sheetName val="ANNEX D"/>
      <sheetName val="ANNEXURE E"/>
      <sheetName val="RPI OVERVIEW"/>
      <sheetName val="REGULATD PERFORMANCE INDICATORS"/>
      <sheetName val="DROP DOWN KEY"/>
      <sheetName val="ANNEXURE F"/>
      <sheetName val="SDBIP ORG OVERVIEW"/>
      <sheetName val="ANNEXURE G"/>
      <sheetName val="COMM SERV OVERVIEW"/>
      <sheetName val="COMMUNITY SERVICES"/>
      <sheetName val="RECR &amp; FACILITIES OVERVIEW"/>
      <sheetName val="RECREATION &amp; FACILITIES"/>
      <sheetName val="WASTE MANAGEMENT OVERVIEW"/>
      <sheetName val="WASTE MANAGEMENT"/>
      <sheetName val="ANNEXURE H"/>
      <sheetName val="INFRA SERVICES OVERVIEW"/>
      <sheetName val="INFRASTRUCTURE HIGH LEVEL"/>
      <sheetName val="WATER &amp; SANITATION OVERVIEW"/>
      <sheetName val="WATER &amp; SAN"/>
      <sheetName val="R&amp;T OVERVIEW"/>
      <sheetName val="ROADS"/>
      <sheetName val="PMO OVERVIEW "/>
      <sheetName val=" PMO"/>
      <sheetName val="ANNEXURE I"/>
      <sheetName val="ELECTRICITY OVERVIEW"/>
      <sheetName val="ELECTRCITY H L"/>
      <sheetName val="ESS OVERVIEW"/>
      <sheetName val="ESS"/>
      <sheetName val="ANNEXURE J"/>
      <sheetName val="SUS DEV &amp; CITY ENT OVERVIEW"/>
      <sheetName val="SUS DEVELOPMENT &amp; CITY ENTI"/>
      <sheetName val="HUMAN SETTLEMENTS OVERVIEW"/>
      <sheetName val="HUMAN SETTLEMENTS"/>
      <sheetName val="COVER PAGE OP"/>
      <sheetName val="ANNEX A OP"/>
      <sheetName val="ORG OVERVIEW OP"/>
      <sheetName val="ANNEX B OP"/>
      <sheetName val="COMM SERV OP OVERVIEW"/>
      <sheetName val="PUB SAF,EMS &amp; ENF OVERVIEW"/>
      <sheetName val="PUB SAF, EMER SERV &amp; ENF"/>
      <sheetName val="ABM OVERVIEW"/>
      <sheetName val="ABM"/>
      <sheetName val="RECR &amp; FACILITIES OVERVIEW OP"/>
      <sheetName val="RECREATION &amp; FACILITIES OP"/>
      <sheetName val="WASTE MANAGEMENT OVERVIEW OP"/>
      <sheetName val="WASTE MANAGEMENT OP"/>
      <sheetName val="ANNEX C OP"/>
      <sheetName val="OFFICE OF THE CM-OVERVIEW"/>
      <sheetName val="OCM OVERVIEW"/>
      <sheetName val="OFFICE OF THE CM "/>
      <sheetName val="POLITICAL SUPP OVERVIEW"/>
      <sheetName val="POLITICAL SUPPORT"/>
      <sheetName val="INTERNAL AUDIT OVERVIEW"/>
      <sheetName val="INTERNAL AUDIT"/>
      <sheetName val="STRAT PLAN OVERVIEW"/>
      <sheetName val="STRATEGIC PLANNING (IDP)"/>
      <sheetName val="RISK MANAGEMENT OVERVIEW"/>
      <sheetName val="RISK MANAGEMENT"/>
      <sheetName val="ANNEX D OP"/>
      <sheetName val="BUDGET &amp; TREAS OVERVIEW"/>
      <sheetName val="BUDGET &amp; TREASURY"/>
      <sheetName val="BUDGET PLGN OVERVIEW"/>
      <sheetName val="BUDGET PLNG IMPLTN &amp; MNTNG"/>
      <sheetName val="EXPENDITURE OVERVIEW"/>
      <sheetName val="EXPENDITURE MNGNT"/>
      <sheetName val="REVENUE OVERVIEW"/>
      <sheetName val="REVENUE MNGNT"/>
      <sheetName val="SCM OVERVIEW"/>
      <sheetName val="SUPPLY CHAIN "/>
      <sheetName val="ASSETS OVERVIEW"/>
      <sheetName val="ASSETS &amp; LIABILITIES MNGNT"/>
      <sheetName val="FIN GOV &amp; PM OVERVIEW"/>
      <sheetName val="FIN GOV &amp; PM"/>
      <sheetName val="ANNEX E OP "/>
      <sheetName val="CORP SERV OVERVIEW"/>
      <sheetName val="CORPORATE SERVICE"/>
      <sheetName val="LEGAL OVERVIEW"/>
      <sheetName val="LEGAL"/>
      <sheetName val="SEC &amp; AUX OVERVIEW"/>
      <sheetName val="SECRETARIAT &amp; AUX SERV"/>
      <sheetName val="ICT OVERVIEW"/>
      <sheetName val="ICT"/>
      <sheetName val="HR OVERVIEW"/>
      <sheetName val="HUMAN RESOURCES"/>
      <sheetName val="ANNEX F OP"/>
      <sheetName val="SUS DEV &amp; CITY ENT OVERVIEW OP"/>
      <sheetName val="HUMAN SETTLEMENTS OVERVIEW OP"/>
      <sheetName val="HUMAN SETTLEMENTS OP"/>
      <sheetName val="DEV SERV OVERVIEW OP"/>
      <sheetName val="DEVELOPMENT SERVICES"/>
      <sheetName val="TP &amp; EM OVERVIEW OP"/>
      <sheetName val="TOWN PLAN &amp; EM"/>
      <sheetName val="CITY ENTITIES OP OVERVIEW"/>
      <sheetName val="CITY ENTITIES"/>
      <sheetName val="ANNEX G OP"/>
      <sheetName val="INFRA SERVICES OVERVIEW OP"/>
      <sheetName val="MECH WORKS OVERVIEW"/>
      <sheetName val="MECH WORKSHOPS"/>
      <sheetName val="PMO OVERVIEW OP"/>
      <sheetName val="PMO"/>
      <sheetName val="R&amp;T OP OVERVIEW"/>
      <sheetName val="ROADS OP"/>
      <sheetName val="W&amp;S OP OVERVIEW"/>
      <sheetName val="WATER &amp; SANI OP"/>
      <sheetName val="ANNEX H OP"/>
      <sheetName val="ELECTRICITY OP OVERVIEW "/>
      <sheetName val="ESS OP OVERVIEW"/>
      <sheetName val="ESS OP"/>
      <sheetName val="SDBIP &amp; OP CALCULATIONS 22 23F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OP DOWN KEY"/>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pa's"/>
      <sheetName val="cds strategies 17 18"/>
      <sheetName val="COVER SDBIP 21 22"/>
      <sheetName val="CONTENTS PAGE"/>
      <sheetName val="STRATEGIC OBJECTIVES"/>
      <sheetName val="TABLE OF ABBREVIATIONS"/>
      <sheetName val="ANNEX A"/>
      <sheetName val="ANNEX B"/>
      <sheetName val="ANNEX C"/>
      <sheetName val="ANNEX D"/>
      <sheetName val="ANNEXURE E "/>
      <sheetName val="3 YEAR CAPITAL PLAN "/>
      <sheetName val="CAPEX"/>
      <sheetName val="ANNEXURE F"/>
      <sheetName val="BACK TO BASICS  "/>
      <sheetName val="ANNEXURE G"/>
      <sheetName val="REGULATD PERFORMANCE INDICATORS"/>
      <sheetName val="ANNEXURE H"/>
      <sheetName val="POLITICAL SUPPORT (OTM)"/>
      <sheetName val="ANNEXURE I"/>
      <sheetName val="PUB SAF, EMER SERV &amp; ENF"/>
      <sheetName val="ABM"/>
      <sheetName val="RECREATION &amp; FACILITIES"/>
      <sheetName val="WASTE MANAGEMENT "/>
      <sheetName val="ANNEXURE J"/>
      <sheetName val="WATER &amp; SAN"/>
      <sheetName val="ROADS"/>
      <sheetName val="ELECTRICITY"/>
      <sheetName val="PMO"/>
      <sheetName val="MECH WORKSHOPS"/>
      <sheetName val="ANNEXURE K"/>
      <sheetName val="TOWN PLAN &amp; EM "/>
      <sheetName val="HUMAN SETTLEMENTS"/>
      <sheetName val="dates 17 18"/>
      <sheetName val="CITY ENTITIES - SAFE CITY"/>
      <sheetName val="b2b pillars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pa's"/>
      <sheetName val="cds strategies 16 17"/>
    </sheetNames>
    <sheetDataSet>
      <sheetData sheetId="0" refreshError="1"/>
      <sheetData sheetId="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pa's"/>
      <sheetName val="cds strategies 17 18"/>
      <sheetName val="COVER SDBIP 21 22"/>
      <sheetName val="CONTENTS PAGE"/>
      <sheetName val="STRATEGIC OBJECTIVES"/>
      <sheetName val="TABLE OF ABBREVIATIONS"/>
      <sheetName val="ANNEX A"/>
      <sheetName val="ANNEX B"/>
      <sheetName val="ANNEX C"/>
      <sheetName val="ANNEX D"/>
      <sheetName val="ANNEXURE E "/>
      <sheetName val="3 YEAR CAPITAL PLAN "/>
      <sheetName val="CAPEX"/>
      <sheetName val="ANNEXURE F"/>
      <sheetName val="BACK TO BASICS  "/>
      <sheetName val="ANNEXURE G"/>
      <sheetName val="REGULATD PERFORMANCE INDICATORS"/>
      <sheetName val="ANNEXURE H"/>
      <sheetName val="POLITICAL SUPPORT (OTM)"/>
      <sheetName val="ANNEXURE I"/>
      <sheetName val="PUB SAF, EMER SERV &amp; ENF"/>
      <sheetName val="ABM"/>
      <sheetName val="RECREATION &amp; FACILITIES"/>
      <sheetName val="WASTE MANAGEMENT "/>
      <sheetName val="ANNEXURE J"/>
      <sheetName val="WATER &amp; SAN"/>
      <sheetName val="ROADS"/>
      <sheetName val="ELECTRICITY"/>
      <sheetName val="PMO"/>
      <sheetName val="MECH WORKSHOPS"/>
      <sheetName val="ANNEXURE K"/>
      <sheetName val="TOWN PLAN &amp; EM "/>
      <sheetName val="HUMAN SETTLEMENTS"/>
      <sheetName val="dates 17 18"/>
      <sheetName val="DEVELOPMENT SERVICES"/>
      <sheetName val="b2b pillars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ds strategies 17 18"/>
      <sheetName val="kpa's"/>
      <sheetName val="COVER SDBIP 21 22"/>
      <sheetName val="CONTENTS PAGE"/>
      <sheetName val="STRATEGIC OBJECTIVES"/>
      <sheetName val="TABLE OF ABBREVIATIONS"/>
      <sheetName val="ANNEX A"/>
      <sheetName val="ANNEX B"/>
      <sheetName val="ANNEX C"/>
      <sheetName val="ANNEX D"/>
      <sheetName val="ANNEXURE E "/>
      <sheetName val="3 YEAR CAPITAL PLAN "/>
      <sheetName val="CAPEX"/>
      <sheetName val="ANNEXURE F"/>
      <sheetName val="BACK TO BASICS  "/>
      <sheetName val="ANNEXURE G"/>
      <sheetName val="REGULATD PERFORMANCE INDICATORS"/>
      <sheetName val="ANNEXURE H"/>
      <sheetName val="POLITICAL SUPPORT (OTM)"/>
      <sheetName val="ANNEXURE I"/>
      <sheetName val="PUB SAF, EMER SERV &amp; ENF"/>
      <sheetName val="ABM"/>
      <sheetName val="RECREATION &amp; FACILITIES"/>
      <sheetName val="WASTE MANAGEMENT "/>
      <sheetName val="ANNEXURE J"/>
      <sheetName val="WATER &amp; SAN"/>
      <sheetName val="ROADS"/>
      <sheetName val="ELECTRICITY"/>
      <sheetName val="PMO"/>
      <sheetName val="MECH WORKSHOPS"/>
      <sheetName val="ANNEXURE K"/>
      <sheetName val="TOWN PLAN &amp; EM "/>
      <sheetName val="HUMAN SETTLEMENTS"/>
      <sheetName val="dates 17 18"/>
      <sheetName val="DEVELOPMENT SERVICES"/>
      <sheetName val="Sheet1"/>
      <sheetName val="Sheet2"/>
      <sheetName val="b2b pillars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 &amp;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5"/>
      <sheetName val="SA36"/>
      <sheetName val="SA37"/>
      <sheetName val="NERF"/>
      <sheetName val="MSCOA"/>
      <sheetName val="Compliance assessment"/>
      <sheetName val="Sheet1"/>
      <sheetName val="Sheet6"/>
      <sheetName val="KPA SUMMARY"/>
      <sheetName val="Sheet2"/>
      <sheetName val="cds strategies 16 17"/>
      <sheetName val="kpa's"/>
      <sheetName val="INDEX"/>
      <sheetName val="IDP REFERENCE"/>
      <sheetName val="NKPA"/>
      <sheetName val="b2b pillars "/>
      <sheetName val="DROP DOWN KEY"/>
      <sheetName val="Sheet 4"/>
      <sheetName val="cds strategies 17 18"/>
    </sheetNames>
    <sheetDataSet>
      <sheetData sheetId="0" refreshError="1"/>
      <sheetData sheetId="1" refreshError="1"/>
      <sheetData sheetId="2" refreshError="1">
        <row r="15">
          <cell r="B15" t="str">
            <v>Budget Year 2011/12</v>
          </cell>
        </row>
        <row r="30">
          <cell r="B30" t="str">
            <v>Description</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pa's"/>
      <sheetName val="cds strategies 16 17"/>
      <sheetName val="CONTENTS PAGE"/>
      <sheetName val="TABLE OF ABBREVIATIONS"/>
      <sheetName val="STRATEGIC OBJECTIVES"/>
      <sheetName val="REGULATD PERFORMANCE INDICATORS"/>
      <sheetName val="ANNEX A "/>
      <sheetName val="ANNEX B "/>
      <sheetName val="ANNEX C "/>
      <sheetName val="ANNEX D "/>
      <sheetName val="REGULATD PERFORMANCE INDICA "/>
      <sheetName val="SDBIP HIGH LEVEL &amp; DPT "/>
      <sheetName val="IFRANSTRUCTURE SERVICES"/>
      <sheetName val="WATER &amp; SAN"/>
      <sheetName val="ROADS"/>
      <sheetName val="PMO"/>
      <sheetName val="MECH WORKSHOPS"/>
      <sheetName val="ELECTRCITY"/>
      <sheetName val="COMMUNITY SERVICES"/>
      <sheetName val="RECREATION &amp; FACILITIES"/>
      <sheetName val="WASTE MANAGEMENT "/>
      <sheetName val="SDCE HIGH LEVEL SDBIP"/>
      <sheetName val="HUMAN SETTLEMENTS"/>
      <sheetName val="OPERATIONAL PLAN "/>
      <sheetName val="OFFICE OF THE CITY MANAGER"/>
      <sheetName val="OFFICE OF THE CM "/>
      <sheetName val="INTERNAL AUDIT"/>
      <sheetName val="STRATEGIC PLANNING (IDP)"/>
      <sheetName val="BUDGET &amp; TREASURY"/>
      <sheetName val="BUDGET PLNG IMPLTN &amp; MNTNG"/>
      <sheetName val="EXPENDITURE MNGNT"/>
      <sheetName val="REVENUE MNGNT"/>
      <sheetName val="SUPPLY CHAIN "/>
      <sheetName val="ASSETS &amp; LIABILITIES MNGNT"/>
      <sheetName val="FIN GOV &amp; PM"/>
      <sheetName val="CORPORATE SERVICE"/>
      <sheetName val="HUMAN RESOURCES"/>
      <sheetName val="PUB SAF, EMER SERV &amp; ENF"/>
      <sheetName val="ABM"/>
      <sheetName val="ANNEXURE E"/>
      <sheetName val="HUMAN SETTLEMENTS OP"/>
      <sheetName val="DEVELOPMENT SERVICES OP"/>
      <sheetName val="TOWN PLAN &amp; EM OP "/>
      <sheetName val="CITY ENTITIES - SAFE CIT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pa's"/>
      <sheetName val="cds strategies 16 17"/>
    </sheetNames>
    <sheetDataSet>
      <sheetData sheetId="0" refreshError="1"/>
      <sheetData sheetId="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pa's"/>
      <sheetName val="cds strategies 16 17"/>
      <sheetName val="CONTENTS PAGE"/>
      <sheetName val="TABLE OF ABBREVIATIONS"/>
      <sheetName val="STRATEGIC OBJECTIVES"/>
      <sheetName val="REGULATD PERFORMANCE INDICATORS"/>
      <sheetName val="ANNEX A "/>
      <sheetName val="ANNEX B "/>
      <sheetName val="ANNEX C "/>
      <sheetName val="ANNEX D "/>
      <sheetName val="REGULATD PERFORMANCE INDICA "/>
      <sheetName val="SDBIP HIGH LEVEL &amp; DPT "/>
      <sheetName val="IFRANSTRUCTURE SERVICES"/>
      <sheetName val="WATER &amp; SAN"/>
      <sheetName val="ROADS"/>
      <sheetName val="PMO"/>
      <sheetName val="MECH WORKSHOPS"/>
      <sheetName val="ELECTRCITY"/>
      <sheetName val="COMMUNITY SERVICES"/>
      <sheetName val="RECREATION &amp; FACILITIES"/>
      <sheetName val="WASTE MANAGEMENT "/>
      <sheetName val="SDCE HIGH LEVEL SDBIP"/>
      <sheetName val="HUMAN SETTLEMENTS"/>
      <sheetName val="OPERATIONAL PLAN "/>
      <sheetName val="OFFICE OF THE CITY MANAGER"/>
      <sheetName val="OFFICE OF THE CM "/>
      <sheetName val="INTERNAL AUDIT"/>
      <sheetName val="STRATEGIC PLANNING (IDP)"/>
      <sheetName val="BUDGET &amp; TREASURY"/>
      <sheetName val="BUDGET PLNG IMPLTN &amp; MNTNG"/>
      <sheetName val="EXPENDITURE MNGNT"/>
      <sheetName val="REVENUE MNGNT"/>
      <sheetName val="SUPPLY CHAIN "/>
      <sheetName val="ASSETS &amp; LIABILITIES MNGNT"/>
      <sheetName val="FIN GOV &amp; PM"/>
      <sheetName val="CORPORATE SERVICE"/>
      <sheetName val="HUMAN RESOURCES"/>
      <sheetName val="PUB SAF, EMER SERV &amp; ENF"/>
      <sheetName val="ABM"/>
      <sheetName val="ANNEXURE E"/>
      <sheetName val="HUMAN SETTLEMENTS OP"/>
      <sheetName val="DEVELOPMENT SERVICES OP"/>
      <sheetName val="TOWN PLAN &amp; EM OP "/>
      <sheetName val="CITY ENTITIES - SAFE CIT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pa's"/>
      <sheetName val="cds strategies 17 18"/>
      <sheetName val="COVER SDBIP 21 22"/>
      <sheetName val="CONTENTS PAGE"/>
      <sheetName val="STRATEGIC OBJECTIVES"/>
      <sheetName val="TABLE OF ABBREVIATIONS"/>
      <sheetName val="ANNEX A"/>
      <sheetName val="ANNEX B"/>
      <sheetName val="ANNEX C"/>
      <sheetName val="ANNEX D"/>
      <sheetName val="ANNEXURE E "/>
      <sheetName val="3 YEAR CAPITAL PLAN "/>
      <sheetName val="CAPEX"/>
      <sheetName val="ANNEXURE F"/>
      <sheetName val="BACK TO BASICS  "/>
      <sheetName val="ANNEXURE G"/>
      <sheetName val="REGULATD PERFORMANCE INDICATORS"/>
      <sheetName val="ANNEXURE H"/>
      <sheetName val="POLITICAL SUPPORT (OTM)"/>
      <sheetName val="ANNEXURE I"/>
      <sheetName val="PUB SAF, EMER SERV &amp; ENF"/>
      <sheetName val="ABM"/>
      <sheetName val="RECREATION &amp; FACILITIES"/>
      <sheetName val="WASTE MANAGEMENT "/>
      <sheetName val="ANNEXURE J"/>
      <sheetName val="WATER &amp; SAN"/>
      <sheetName val="ROADS"/>
      <sheetName val="ELECTRICITY"/>
      <sheetName val="PMO"/>
      <sheetName val="MECH WORKSHOPS"/>
      <sheetName val="ANNEXURE K"/>
      <sheetName val="TOWN PLAN &amp; EM "/>
      <sheetName val="HUMAN SETTLEMENTS"/>
      <sheetName val="dates 17 18"/>
      <sheetName val="CITY ENTITIES - SAFE CITY"/>
      <sheetName val="b2b pillars "/>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pa's"/>
      <sheetName val="cds strategies 16 17"/>
      <sheetName val="COVER OP 21 22"/>
      <sheetName val="CONTENTS PAGE"/>
      <sheetName val="STRATEGIC OBJECTIVES"/>
      <sheetName val="TABLE OF ABBREVIATIONS"/>
      <sheetName val="ANN A OCM COVER"/>
      <sheetName val="OFFICE OF THE CM "/>
      <sheetName val="INTERNAL AUDIT"/>
      <sheetName val="STRATEGIC PLANNING (IDP)"/>
      <sheetName val="ANN B FIN COVER"/>
      <sheetName val="BUDGET PLNG IMPLTN &amp; MNTNG"/>
      <sheetName val="EXPENDITURE MNGNT"/>
      <sheetName val="REVENUE MNGNT"/>
      <sheetName val="dates 17 18"/>
      <sheetName val="SUPPLY CHAIN "/>
      <sheetName val="ASSETS &amp; LIABILITIES MNGNT"/>
      <sheetName val="SAP"/>
      <sheetName val="FIN GOV &amp; PM"/>
      <sheetName val="ANN C INFRA SERV COV"/>
      <sheetName val="PM0"/>
      <sheetName val="ANN D CORP SERV COV"/>
      <sheetName val="LEGAL"/>
      <sheetName val="SECRETARIAT &amp; AUX SERV"/>
      <sheetName val="ICT"/>
      <sheetName val="HUMAN RESOURCES"/>
      <sheetName val="ANNEXURE E"/>
      <sheetName val="DEVELOPMENT SERVICES OP"/>
      <sheetName val="TOWN PLAN &amp; EM OP "/>
      <sheetName val="HUMAN SETTLEMENTS O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ds strategies 16 17"/>
      <sheetName val="COVER OP 17 18"/>
      <sheetName val="CONTENTS PAGE"/>
      <sheetName val="STRATEGIC OBJECTIVES"/>
      <sheetName val="TABLE OF ABBREVIATIONS"/>
      <sheetName val="ANN A OCM COVER"/>
      <sheetName val="INTERNAL AUDIT"/>
      <sheetName val="STRATEGIC PLANNING (IDP)"/>
      <sheetName val="OFFICE OF THE CM (COMM &amp; IGR)"/>
      <sheetName val="OFFICE OF THE CM (OC,P &amp; KM)"/>
      <sheetName val="ANN B FIN COVER"/>
      <sheetName val="ICT"/>
      <sheetName val="HUMAN RESOURCES"/>
      <sheetName val="BUDGET PLNG IMPLTN &amp; MNTNG"/>
      <sheetName val="EXPENDITURE MNGNT"/>
      <sheetName val="REVENUE MNGNT"/>
      <sheetName val="dates 17 18"/>
      <sheetName val="SUPPLY CHAIN "/>
      <sheetName val="ASSETS &amp; LIABILITIES MNGNT"/>
      <sheetName val="mSCOA"/>
      <sheetName val="SAP"/>
      <sheetName val="FIN GOV &amp; PM"/>
      <sheetName val="ANN C INFRA SERV COV"/>
      <sheetName val="PM0"/>
      <sheetName val="ANN D CORP SERV COV"/>
      <sheetName val="LEGAL"/>
      <sheetName val="SECRETARIAT &amp; AUX SERV"/>
      <sheetName val="ANNEXURE E"/>
      <sheetName val="TOWN PLAN &amp; EM "/>
      <sheetName val="BUILD CONTR "/>
      <sheetName val="ENVIRONMENTAL HEALTH"/>
      <sheetName val="HUMAN SETTLEMENTS"/>
      <sheetName val="kp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ds strategies 16 17"/>
      <sheetName val="COVER OP 20 21"/>
      <sheetName val="CONTENTS PAGE"/>
      <sheetName val="STRATEGIC OBJECTIVES"/>
      <sheetName val="TABLE OF ABBREVIATIONS"/>
      <sheetName val="ANN A OCM COVER"/>
      <sheetName val="OFFICE OF THE CM "/>
      <sheetName val="INTERNAL AUDIT"/>
      <sheetName val="STRATEGIC PLANNING (IDP)"/>
      <sheetName val="ANN B FIN COVER"/>
      <sheetName val="BUDGET PLNG IMPLTN &amp; MNTNG"/>
      <sheetName val="EXPENDITURE MNGNT"/>
      <sheetName val="REVENUE MNGNT"/>
      <sheetName val="dates 17 18"/>
      <sheetName val="SUPPLY CHAIN "/>
      <sheetName val="ASSETS &amp; LIABILITIES MNGNT"/>
      <sheetName val="SAP"/>
      <sheetName val="FIN GOV &amp; PM"/>
      <sheetName val="ANN C INFRA SERV COV"/>
      <sheetName val="PM0"/>
      <sheetName val="ANN D CORP SERV COV"/>
      <sheetName val="LEGAL"/>
      <sheetName val="SECRETARIAT &amp; AUX SERV"/>
      <sheetName val="kpa's"/>
      <sheetName val="ICT"/>
      <sheetName val="HUMAN RESOURCES"/>
      <sheetName val="ANNEXURE E"/>
      <sheetName val="DEVELOPMENT SERVICES OP"/>
      <sheetName val="TOWN PLAN &amp; EM OP "/>
      <sheetName val="HUMAN SETTLEMENTS 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pa's"/>
      <sheetName val="COVER SDBIP 17 18"/>
      <sheetName val="CONTENTS PAGE"/>
      <sheetName val="STRATEGIC OBJECTIVES"/>
      <sheetName val="TABLE OF ABBREVIATIONS"/>
      <sheetName val="ANNEXURE E"/>
      <sheetName val="3 YEAR CAPITAL PLAN"/>
      <sheetName val="ANNEX A"/>
      <sheetName val="ANNEX B"/>
      <sheetName val="ANNEX C"/>
      <sheetName val="ANNEX D"/>
      <sheetName val="REGULATD PERFORMANCE INDICATORS"/>
      <sheetName val="ANNEXURE F"/>
      <sheetName val="BACK TO BASICS "/>
      <sheetName val="ANNEXURE G"/>
      <sheetName val="POLITICAL SUPPORT (OTS)"/>
      <sheetName val="POLITICAL SUPPORT (OTM)"/>
      <sheetName val="MM IRPTN"/>
      <sheetName val="ANNEXURE H"/>
      <sheetName val="WASTE MANAGEMENT "/>
      <sheetName val="PUB SAF, EMER SERV &amp; ENF"/>
      <sheetName val="ABM"/>
      <sheetName val="RECREATION &amp; FACILITIES"/>
      <sheetName val="ANNEXURE I"/>
      <sheetName val="WATER &amp; SAN"/>
      <sheetName val="ROADS"/>
      <sheetName val="ELECTRICITY"/>
      <sheetName val="MECH WORKSHOPS"/>
      <sheetName val="ANNEXURE J"/>
      <sheetName val="DEVELOPMENT SERVICES"/>
      <sheetName val="TOWN PLAN &amp; EM "/>
      <sheetName val="ENVIRONMENTAL HEALTH"/>
      <sheetName val="HUMAN SETTLEMENTS"/>
      <sheetName val="dates 17 18"/>
      <sheetName val="CITY ENTITIES - SAFE CITY"/>
      <sheetName val="b2b pillars "/>
      <sheetName val="cds strategies 17 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pa's"/>
      <sheetName val="cds strategies 16 17"/>
      <sheetName val="COVER OP 21 22"/>
      <sheetName val="CONTENTS PAGE"/>
      <sheetName val="STRATEGIC OBJECTIVES"/>
      <sheetName val="TABLE OF ABBREVIATIONS"/>
      <sheetName val="ANN A OCM COVER"/>
      <sheetName val="OFFICE OF THE CM "/>
      <sheetName val="INTERNAL AUDIT"/>
      <sheetName val="STRATEGIC PLANNING (IDP)"/>
      <sheetName val="ANN B FIN COVER"/>
      <sheetName val="BUDGET PLNG IMPLTN &amp; MNTNG"/>
      <sheetName val="EXPENDITURE MNGNT"/>
      <sheetName val="REVENUE MNGNT"/>
      <sheetName val="dates 17 18"/>
      <sheetName val="SUPPLY CHAIN "/>
      <sheetName val="ASSETS &amp; LIABILITIES MNGNT"/>
      <sheetName val="SAP"/>
      <sheetName val="FIN GOV &amp; PM"/>
      <sheetName val="ANN C INFRA SERV COV"/>
      <sheetName val="PM0"/>
      <sheetName val="ANN D CORP SERV COV"/>
      <sheetName val="LEGAL"/>
      <sheetName val="SECRETARIAT &amp; AUX SERV"/>
      <sheetName val="ICT"/>
      <sheetName val="HUMAN RESOURCES"/>
      <sheetName val="ANNEXURE E"/>
      <sheetName val="TOWN PLANNING &amp; ENVIRONMENTAL M"/>
      <sheetName val="DEVELOPMENT SERVICES"/>
      <sheetName val="HUMAN SETTLEMENTS OP"/>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ds strategies 16 17"/>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OP DOWN KEY"/>
      <sheetName val="CONTENTS PAGE"/>
      <sheetName val="COVER PAGE SDBIP"/>
      <sheetName val="ANNEX A"/>
      <sheetName val="ANNEX B"/>
      <sheetName val="ANNEX C"/>
      <sheetName val="ANNEX D"/>
      <sheetName val="ANNEXURE E"/>
      <sheetName val="RPI OVERVIEW"/>
      <sheetName val="REGULATD PERFORMANCE INDICATORS"/>
      <sheetName val="ANNEXURE F"/>
      <sheetName val="SDBIP ORG OVERVIEW"/>
      <sheetName val="SDBIP ORGANIZATIONAL NARRATIVE"/>
      <sheetName val="ANNEXURE G"/>
      <sheetName val="OFFICE OF THE CM OVERVIEW"/>
      <sheetName val="OFFICE OF THE CM NARRATIVE"/>
      <sheetName val="OCM - OTS OVERVIEW"/>
      <sheetName val="POLITICAL SUPPORT (OTS)"/>
      <sheetName val="OCM - OTM OVERVIEW"/>
      <sheetName val="POLITICAL SUPPORT (OTM)"/>
      <sheetName val="OCM - IRPTN OVERVIEW"/>
      <sheetName val="MM IRPTN"/>
      <sheetName val="WASTE MANAGEMENT OVERVIEW"/>
      <sheetName val="WASTE MANAGEMENT "/>
      <sheetName val="ANNEXURE H"/>
      <sheetName val="COMM SERV OVERVIEW"/>
      <sheetName val="COMMUNITY SERV NARRATIVE"/>
      <sheetName val="PUB SAF, EMS &amp; DIS OVERVIEW"/>
      <sheetName val="PUB SAF, EMER SERV &amp; ENF"/>
      <sheetName val="ABM OVERVIEW"/>
      <sheetName val="ABM"/>
      <sheetName val="RECR &amp; FACILITIES OVERVIEW"/>
      <sheetName val="RECREATION &amp; FACILITIES"/>
      <sheetName val="ANNEXURE I"/>
      <sheetName val="INFRA SERVICES OVERVIEW"/>
      <sheetName val="INFRASTRUCTURE SER NARRATIVE"/>
      <sheetName val="WATER &amp; SANITATION OVERVIEW"/>
      <sheetName val="WATER &amp; SAN"/>
      <sheetName val="R&amp;T OVERVIEW"/>
      <sheetName val="ROADS"/>
      <sheetName val="ELECTRICITY OVERVIEW"/>
      <sheetName val="ELECTRICITY"/>
      <sheetName val="MECH WORKS OVERVIEW"/>
      <sheetName val="MECH WORKSHOPS "/>
      <sheetName val="ANNEXURE J"/>
      <sheetName val="SUS DEV &amp; CITY ENT OVERVIEW"/>
      <sheetName val="SUSTAINABLE DEV NARRATIVE"/>
      <sheetName val="DEVELOPMENT SERVICES OVERVIEW"/>
      <sheetName val="DEVELOPMENT SERVICES"/>
      <sheetName val="TP &amp; EM OVERVIEW"/>
      <sheetName val="TOWN PLAN &amp; EM"/>
      <sheetName val="EH OVERVIEW"/>
      <sheetName val="ENVIRO HEALTH "/>
      <sheetName val="HUMAN SETTLEMENTS OVERVIEW"/>
      <sheetName val="HUMAN SETTLEMENTS"/>
      <sheetName val="CITY ENTITIES OVERVIEW"/>
      <sheetName val="CITY ENTITIES "/>
      <sheetName val="COVER PAGE OP"/>
      <sheetName val="ANNEX A OP"/>
      <sheetName val="ORG OVERVIEW OP"/>
      <sheetName val="OP ORGANIZATIONAL NARRATIVE "/>
      <sheetName val="ANNEX B OP"/>
      <sheetName val="OCM OVERVIEW"/>
      <sheetName val="OFFICE OF THE CM NARRATIVE OP "/>
      <sheetName val="INTERNAL AUDIT OVERVIEW"/>
      <sheetName val="INTERNAL AUDIT"/>
      <sheetName val="STRAT PLAN - IDP"/>
      <sheetName val="STRATEGIC PLANNING (IDP)"/>
      <sheetName val="OCM - COM &amp; IGR OVERVIEW)"/>
      <sheetName val="OFFICE OF THE CM (COMM &amp; IGR)"/>
      <sheetName val="OCM - OCP&amp;KM OVERVIEW"/>
      <sheetName val="OFFICE OF THE CM (OC,P &amp; KM)"/>
      <sheetName val="ICT OVERVIEW"/>
      <sheetName val="ICT"/>
      <sheetName val="HR OVERVIEW"/>
      <sheetName val="HUMAN RESOURCES"/>
      <sheetName val="ANNEX C OP"/>
      <sheetName val="BUDGET &amp; TREAS OVERVIEW"/>
      <sheetName val=" BGT &amp; TREAS NARRATIVE OP"/>
      <sheetName val="BUDGET OVERVIEW"/>
      <sheetName val="BUDGET PLNG IMPLTN &amp; MNTNG"/>
      <sheetName val="EXPENDITURE OVERVIEW"/>
      <sheetName val="EXPENDITURE MNGNT"/>
      <sheetName val="REVENUE OVERVIEW"/>
      <sheetName val="REVENUE MNGNT"/>
      <sheetName val="SCM OVERVIEW"/>
      <sheetName val="SUPPLY CHAIN "/>
      <sheetName val="ASSETS OVERVIEW"/>
      <sheetName val="ASSETS &amp; LIABILITIES MNGNT"/>
      <sheetName val="mSCOA OVERVIEW"/>
      <sheetName val="mSCOA"/>
      <sheetName val="SAP OVERVIEW"/>
      <sheetName val="SAP"/>
      <sheetName val="FIN GOV &amp; PM OVERVIEW"/>
      <sheetName val="FIN GOV &amp; PM"/>
      <sheetName val="ANNEX D OP"/>
      <sheetName val="INFRA SERV OVERVIEW"/>
      <sheetName val="INFRASTRUCTURE SER NARRATIVE OP"/>
      <sheetName val="PMO OVERVIEW"/>
      <sheetName val="PMO"/>
      <sheetName val="ANNEX E OP"/>
      <sheetName val="CORP SERV OVERVIEW"/>
      <sheetName val="CORP SERV NARRATIVE OP"/>
      <sheetName val="LEGAL OVERVIEW"/>
      <sheetName val="LEGAL"/>
      <sheetName val="SEC &amp; AUX OVERVIEW"/>
      <sheetName val="SECRETARIAT &amp; AUX SERV"/>
      <sheetName val="ANNEX F OP "/>
      <sheetName val="SUS DEV &amp; CITY ENT OVERVIEW OP"/>
      <sheetName val="SUSTAINABLE DEV NARRATIVE OP"/>
      <sheetName val="TP &amp; EM OVERVIEW OP"/>
      <sheetName val="TOWN PLAN &amp; EM OP"/>
      <sheetName val="BC OVERVIEW OP"/>
      <sheetName val="BUILD CONTR OP"/>
      <sheetName val="EH OVERVIEW OP "/>
      <sheetName val="ENVIRO HEALTH OP"/>
      <sheetName val="HUMAN SETTLEMENTS OVERVIEW OP"/>
      <sheetName val="HUMAN SETTLEMENTS OP"/>
      <sheetName val="SDBIP &amp; OP CALCULATIONS FEB"/>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pa's"/>
      <sheetName val="COVER SDBIP 16 17"/>
      <sheetName val="CONTENTS PAGE"/>
      <sheetName val="STRATEGIC OBJECTIVES"/>
      <sheetName val="TABLE OF ABBREVIATIONS"/>
      <sheetName val="3 YEAR CAPITAL PLAN"/>
      <sheetName val="ANNEX A"/>
      <sheetName val="ANNEX B"/>
      <sheetName val="ANNEX C"/>
      <sheetName val="ANNEX D"/>
      <sheetName val="ANNEXURE E"/>
      <sheetName val="REGULATD PERFORMANCE INDICATORS"/>
      <sheetName val="ANNEXURE F"/>
      <sheetName val="BACK TO BASICS (2)"/>
      <sheetName val="BACK TO BASICS"/>
      <sheetName val="ANNEXURE G"/>
      <sheetName val="SPEAKER"/>
      <sheetName val="MAYOR"/>
      <sheetName val="MM IRPTN"/>
      <sheetName val="ANNEXURE H"/>
      <sheetName val="ABM"/>
      <sheetName val="HEALTH &amp; SS"/>
      <sheetName val="COM DEV"/>
      <sheetName val="PUB SAF &amp; DIS MNGT"/>
      <sheetName val="SAFE CITY"/>
      <sheetName val="ANNEXURE I"/>
      <sheetName val="WATER &amp; SAN"/>
      <sheetName val="ROADS"/>
      <sheetName val="ELECTRICITY"/>
      <sheetName val="LANDFILL"/>
      <sheetName val="FLEET"/>
      <sheetName val="ANNEXURE J"/>
      <sheetName val="LED"/>
      <sheetName val="TOWN PLAN &amp; EM"/>
      <sheetName val="HUMAN SETTLEMENTS"/>
      <sheetName val="dates 16 17"/>
      <sheetName val="b2b pillars "/>
      <sheetName val="cds strategies 16 1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ds strategies 17 18"/>
      <sheetName val="COVER SDBIP 17 18"/>
      <sheetName val="CONTENTS PAGE"/>
      <sheetName val="STRATEGIC OBJECTIVES"/>
      <sheetName val="TABLE OF ABBREVIATIONS"/>
      <sheetName val="ANNEXURE E"/>
      <sheetName val="3 YEAR CAPITAL PLAN"/>
      <sheetName val="ANNEX A"/>
      <sheetName val="ANNEX B"/>
      <sheetName val="ANNEX C"/>
      <sheetName val="ANNEX D"/>
      <sheetName val="REGULATD PERFORMANCE INDICATORS"/>
      <sheetName val="ANNEXURE F"/>
      <sheetName val="BACK TO BASICS "/>
      <sheetName val="ANNEXURE G"/>
      <sheetName val="POLITICAL SUPPORT (OTS)"/>
      <sheetName val="POLITICAL SUPPORT (OTM)"/>
      <sheetName val="MM IRPTN"/>
      <sheetName val="ANNEXURE H"/>
      <sheetName val="WASTE MANAGEMENT "/>
      <sheetName val="PUB SAF, EMER SERV &amp; ENF"/>
      <sheetName val="ABM"/>
      <sheetName val="RECREATION &amp; FACILITIES"/>
      <sheetName val="ANNEXURE I"/>
      <sheetName val="WATER &amp; SAN"/>
      <sheetName val="ROADS"/>
      <sheetName val="ELECTRICITY"/>
      <sheetName val="MECH WORKSHOPS"/>
      <sheetName val="ANNEXURE J"/>
      <sheetName val="DEVELOPMENT SERVICES"/>
      <sheetName val="TOWN PLAN &amp; EM "/>
      <sheetName val="HUMAN SETTLEMENTS"/>
      <sheetName val="dates 17 18"/>
      <sheetName val="CITY ENTITIES - SAFE CITY"/>
      <sheetName val="kpa's"/>
      <sheetName val="b2b pillars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ds strategies 16 17"/>
      <sheetName val="kpa's"/>
      <sheetName val="COVER OP 21 22"/>
      <sheetName val="CONTENTS PAGE"/>
      <sheetName val="STRATEGIC OBJECTIVES"/>
      <sheetName val="TABLE OF ABBREVIATIONS"/>
      <sheetName val="ANN A OCM COVER"/>
      <sheetName val="OFFICE OF THE CM "/>
      <sheetName val="INTERNAL AUDIT"/>
      <sheetName val="STRATEGIC PLANNING (IDP)"/>
      <sheetName val="ANN B FIN COVER"/>
      <sheetName val="BUDGET PLNG IMPLTN &amp; MNTNG"/>
      <sheetName val="EXPENDITURE MNGNT"/>
      <sheetName val="REVENUE MNGNT"/>
      <sheetName val="dates 17 18"/>
      <sheetName val="SUPPLY CHAIN "/>
      <sheetName val="ASSETS &amp; LIABILITIES MNGNT"/>
      <sheetName val="SAP"/>
      <sheetName val="FIN GOV &amp; PM"/>
      <sheetName val="ANN C INFRA SERV COV"/>
      <sheetName val="PM0"/>
      <sheetName val="ANN D CORP SERV COV"/>
      <sheetName val="LEGAL"/>
      <sheetName val="SECRETARIAT &amp; AUX SERV"/>
      <sheetName val="ICT"/>
      <sheetName val="HUMAN RESOURCES"/>
      <sheetName val="ANNEXURE E"/>
      <sheetName val="DEVELOPMENT SERVICES OP"/>
      <sheetName val="TOWN PLAN &amp; EM OP "/>
      <sheetName val="HUMAN SETTLEMENTS O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PAGE"/>
      <sheetName val="COVER PAGE SDBIP"/>
      <sheetName val="ANNEX A"/>
      <sheetName val="ANNEX B"/>
      <sheetName val="ANNEX C"/>
      <sheetName val="ANNEX D"/>
      <sheetName val="ANNEXURE E"/>
      <sheetName val="RPI OVERVIEW"/>
      <sheetName val="REGULATD PERFORMANCE INDICATORS"/>
      <sheetName val="DROP DOWN KEY"/>
      <sheetName val="ANNEXURE F"/>
      <sheetName val="SDBIP ORG OVERVIEW"/>
      <sheetName val="ANNEXURE G"/>
      <sheetName val="COMM SERV OVERVIEW"/>
      <sheetName val="COMMUNITY SERVICES"/>
      <sheetName val="RECR &amp; FACILITIES OVERVIEW"/>
      <sheetName val="RECREATION &amp; FACILITIES"/>
      <sheetName val="WASTE MANAGEMENT OVERVIEW"/>
      <sheetName val="WASTE MANAGEMENT"/>
      <sheetName val="ANNEXURE H"/>
      <sheetName val="INFRA SERVICES OVERVIEW"/>
      <sheetName val="INFRASTRUCTURE HIGH LEVEL"/>
      <sheetName val="WATER &amp; SANITATION OVERVIEW"/>
      <sheetName val="WATER &amp; SAN"/>
      <sheetName val="R&amp;T OVERVIEW"/>
      <sheetName val="ROADS"/>
      <sheetName val="PMO OVERVIEW "/>
      <sheetName val=" PMO"/>
      <sheetName val="ANNEXURE I"/>
      <sheetName val="ELECTRICITY OVERVIEW"/>
      <sheetName val="ELECTRCITY H L"/>
      <sheetName val="ESS OVERVIEW"/>
      <sheetName val="ESS"/>
      <sheetName val="ANNEXURE J"/>
      <sheetName val="SUS DEV &amp; CITY ENT OVERVIEW"/>
      <sheetName val="HUMAN SETTLEMENTS OVERVIEW"/>
      <sheetName val="SDC&amp;E TOP LAYER"/>
      <sheetName val="HUMAN SETTLEMENTS"/>
      <sheetName val="COVER PAGE OP"/>
      <sheetName val="ANNEX A OP"/>
      <sheetName val="ORG OVERVIEW OP"/>
      <sheetName val="ANNEX B OP"/>
      <sheetName val="COMM SERV OP OVERVIEW"/>
      <sheetName val="PUB SAF,EMS &amp; ENF OVERVIEW"/>
      <sheetName val="PUB SAF, EMER SERV &amp; ENF"/>
      <sheetName val="ABM OVERVIEW"/>
      <sheetName val="ABM"/>
      <sheetName val="RECR &amp; FACILITIES OVERVIEW OP"/>
      <sheetName val="RECREATION &amp; FACILITIES OP"/>
      <sheetName val="WASTE MANAGEMENT OVERVIEW OP"/>
      <sheetName val="WASTE MANAGEMENT OP"/>
      <sheetName val="ANNEX C OP"/>
      <sheetName val="OFFICE OF THE CM-OVERVIEW"/>
      <sheetName val="OCM OVERVIEW"/>
      <sheetName val="OFFICE OF THE CM "/>
      <sheetName val="POLITICAL SUPP OVERVIEW"/>
      <sheetName val="POLITICAL SUPPORT"/>
      <sheetName val="INTERNAL AUDIT OVERVIEW"/>
      <sheetName val="INTERNAL AUDIT"/>
      <sheetName val="STRAT PLAN OVERVIEW"/>
      <sheetName val="STRATEGIC PLANNING (IDP)"/>
      <sheetName val="RISK MANAGEMENT OVERVIEW"/>
      <sheetName val="RISK MANAGEMENT"/>
      <sheetName val="ANNEX D OP"/>
      <sheetName val="BUDGET &amp; TREAS OVERVIEW"/>
      <sheetName val="BUDGET &amp; TREASURY"/>
      <sheetName val="BUDGET PLGN OVERVIEW"/>
      <sheetName val="BUDGET PLNG IMPLTN &amp; MNTNG"/>
      <sheetName val="EXPENDITURE OVERVIEW"/>
      <sheetName val="EXPENDITURE MNGNT"/>
      <sheetName val="REVENUE OVERVIEW"/>
      <sheetName val="REVENUE MNGNT"/>
      <sheetName val="SCM OVERVIEW"/>
      <sheetName val="SUPPLY CHAIN "/>
      <sheetName val="ASSETS OVERVIEW"/>
      <sheetName val="ASSETS &amp; LIABILITIES MNGNT"/>
      <sheetName val="FIN GOV &amp; PM OVERVIEW"/>
      <sheetName val="FIN GOV &amp; PM"/>
      <sheetName val="ANNEX E OP "/>
      <sheetName val="CORP SERV OVERVIEW"/>
      <sheetName val="CORPORATE SERVICE"/>
      <sheetName val="LEGAL OVERVIEW"/>
      <sheetName val="LEGAL"/>
      <sheetName val="SEC &amp; AUX OVERVIEW"/>
      <sheetName val="SECRETARIAT &amp; AUX SERV"/>
      <sheetName val="ICT OVERVIEW"/>
      <sheetName val="ICT"/>
      <sheetName val="HR OVERVIEW"/>
      <sheetName val="HUMAN RESOURCES"/>
      <sheetName val="ANNEX F OP"/>
      <sheetName val="SUS DEV &amp; CITY ENT OVERVIEW OP"/>
      <sheetName val="HUMAN SETTLEMENTS OVERVIEW OP"/>
      <sheetName val="HUMAN SETTLEMENTS OP"/>
      <sheetName val="DEV SERV OVERVIEW OP"/>
      <sheetName val="SDCE TOP LAYER"/>
      <sheetName val="DEVELOPMENT SERVICES"/>
      <sheetName val="Sheet1"/>
      <sheetName val="TP &amp; EM OVERVIEW OP"/>
      <sheetName val="TOWN PLAN &amp; EM"/>
      <sheetName val="CITY ENTITIES OP OVERVIEW"/>
      <sheetName val="CITY ENTITIES"/>
      <sheetName val="ANNEX G OP"/>
      <sheetName val="INFRA SERVICES OVERVIEW OP"/>
      <sheetName val="MECH WORKS OVERVIEW"/>
      <sheetName val="MECH WORKSHOPS"/>
      <sheetName val="PMO OVERVIEW OP"/>
      <sheetName val="PMO"/>
      <sheetName val="R&amp;T OP OVERVIEW"/>
      <sheetName val="ROADS OP"/>
      <sheetName val="W&amp;S OP OVERVIEW"/>
      <sheetName val="WATER &amp; SANI OP"/>
      <sheetName val="ANNEX H OP"/>
      <sheetName val="ELECTRICITY OP OVERVIEW "/>
      <sheetName val="ESS OP OVERVIEW"/>
      <sheetName val="ESS OP"/>
      <sheetName val="SDBIP &amp; OP CALCULATIONS 22 23F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OP DOWN KEY"/>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PAGE"/>
      <sheetName val="VOTE EXPENDITURE"/>
      <sheetName val="ANNEXURE A"/>
      <sheetName val="ANNEXURE B"/>
      <sheetName val="ANNEXURE C"/>
      <sheetName val="ANNEXURE D"/>
      <sheetName val="ANNEXURE E"/>
      <sheetName val="ANNEXURE F"/>
      <sheetName val="TOP LAYER SDBIP ORG OVERVIEW"/>
      <sheetName val="SDCE TL OVERVIEW"/>
      <sheetName val="SDCE TOP LAYER"/>
      <sheetName val="COMMUNITY SERVICES TL OVERVIEW"/>
      <sheetName val="COMMUNITY SERVICES TOP LAYER"/>
      <sheetName val="INFRA SERV TL OVERVIEW"/>
      <sheetName val="INFRA SERVICES TOP LAYER"/>
      <sheetName val="ELECTRICITY TL OVERVIEW"/>
      <sheetName val="ELECTRICITY TOP LAYER"/>
      <sheetName val="B&amp;T TL OVERVIEW"/>
      <sheetName val="BUDGET &amp; TREASURY TOP LAYER"/>
      <sheetName val="CORP SERV TL OVERVIEW"/>
      <sheetName val="OMM TL OVERVIEW"/>
      <sheetName val="ANNEX A"/>
      <sheetName val="ANNEX B"/>
      <sheetName val="DEPARTMENTAL SDBIP ORG OVERVIEW"/>
      <sheetName val="ANNEX C"/>
      <sheetName val="INFRA SERVICES OVERVIEW"/>
      <sheetName val="WATER &amp; SAN OVERVIEW"/>
      <sheetName val="WATER &amp; SAN"/>
      <sheetName val="R&amp;T OVERVIEW"/>
      <sheetName val="ROADS"/>
      <sheetName val="PMO OVERVIEW "/>
      <sheetName val=" PMO"/>
      <sheetName val="MECH WORKS OVERVIEW"/>
      <sheetName val="MECH WORKSHOPS"/>
      <sheetName val="ANNEX D"/>
      <sheetName val="ELECTRICITY OVERVIEW"/>
      <sheetName val="ESS"/>
      <sheetName val="ANNEX E"/>
      <sheetName val="COMM SERV OVERVIEW"/>
      <sheetName val="WASTE MANAGEMENT OVERVIEW"/>
      <sheetName val="WASTE MANAGEMENT"/>
      <sheetName val="RECR &amp; FACILITIES OVERVIEW"/>
      <sheetName val="RECREATION &amp; FACILITIES"/>
      <sheetName val="ABM OVERVIEW"/>
      <sheetName val="ABM"/>
      <sheetName val="PUB SAF,EMS &amp; ENF OVERVIEW"/>
      <sheetName val="PUB SAF, EMER SERV &amp; ENF"/>
      <sheetName val="ANNEX F"/>
      <sheetName val="SUS DEV &amp; CITY ENT OVERVIEW"/>
      <sheetName val="HUMAN SETTLEMENTS OVERVIEW"/>
      <sheetName val="HUMAN SETTLEMENTS"/>
      <sheetName val="DEV SERV OVERVIEW"/>
      <sheetName val="DEVELOPMENT SERVICES"/>
      <sheetName val="TP &amp; EM OVERVIEW"/>
      <sheetName val="TOWN PLAN &amp; EM"/>
      <sheetName val="CITY ENTITIES OVERVIEW"/>
      <sheetName val="CITY ENTITIES"/>
      <sheetName val="ANNEX G"/>
      <sheetName val="BUDGET &amp; TREASURY OVERVIEW"/>
      <sheetName val="BUDGET PLANNING OVERVIEW"/>
      <sheetName val="BUDGET PLNG IMPLTN &amp; MNTNG"/>
      <sheetName val="EXPENDITURE OVERVIEW"/>
      <sheetName val="EXPENDITURE MNGNT"/>
      <sheetName val="REVENUE OVERVIEW"/>
      <sheetName val="REVENUE MNGNT"/>
      <sheetName val="SCM OVERVIEW"/>
      <sheetName val="SUPPLY CHAIN "/>
      <sheetName val="ASSETS OVERVIEW"/>
      <sheetName val="ASSETS &amp; LIABILITIES MNGNT"/>
      <sheetName val="FIN GOV &amp; PM OVERVIEW"/>
      <sheetName val="FIN GOV &amp; PM"/>
      <sheetName val="ANNEX H"/>
      <sheetName val="CORP SERV OVERVIEW"/>
      <sheetName val="CORPORATE SERVICES TOP LAYER"/>
      <sheetName val="LEGAL OVERVIEW"/>
      <sheetName val="LEGAL"/>
      <sheetName val="SEC &amp; AUX OVERVIEW"/>
      <sheetName val="SECRETARIAT &amp; AUX SERV"/>
      <sheetName val="ICT OVERVIEW"/>
      <sheetName val="ICT"/>
      <sheetName val="HR OVERVIEW"/>
      <sheetName val="HUMAN RESOURCES"/>
      <sheetName val="DROP DOWN KEY"/>
      <sheetName val="ANNEX I"/>
      <sheetName val="OFFICE OF THE MM OVERVIEW"/>
      <sheetName val="MMs OFFICE TOP LAYER"/>
      <sheetName val="OMM OVERVIEW"/>
      <sheetName val="OMM"/>
      <sheetName val="POLITICAL SUPP OVERVIEW"/>
      <sheetName val="POLITICAL SUPPORT"/>
      <sheetName val="INTERNAL AUDIT OVERVIEW"/>
      <sheetName val="INTERNAL AUDIT"/>
      <sheetName val="STRAT PLAN OVERVIEW"/>
      <sheetName val="STRATEGIC PLANNING"/>
      <sheetName val="RISK MANAGEMENT OVERVIEW"/>
      <sheetName val="RISK MANAGEMENT"/>
      <sheetName val="FORENSIC INVESTIGATIONS"/>
      <sheetName val="SDBIP CALCULATIONS 23 24F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sheetData sheetId="79" refreshError="1"/>
      <sheetData sheetId="80" refreshError="1"/>
      <sheetData sheetId="81" refreshError="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ow r="266">
          <cell r="A266" t="str">
            <v>TOTAL PROJECTS</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PAGE"/>
      <sheetName val="COVER PAGE SDBIP"/>
      <sheetName val="ANNEX A"/>
      <sheetName val="ANNEX B"/>
      <sheetName val="ANNEX C"/>
      <sheetName val="ANNEX D"/>
      <sheetName val="ANNEXURE E"/>
      <sheetName val="RPI OVERVIEW"/>
      <sheetName val="REGULATD PERFORMANCE INDICATORS"/>
      <sheetName val="DROP DOWN KEY"/>
      <sheetName val="ANNEXURE F"/>
      <sheetName val="SDBIP ORG OVERVIEW"/>
      <sheetName val="ANNEXURE G"/>
      <sheetName val="COMM SERV OVERVIEW"/>
      <sheetName val="COMMUNITY SERVICES"/>
      <sheetName val="RECR &amp; FACILITIES OVERVIEW"/>
      <sheetName val="RECREATION &amp; FACILITIES"/>
      <sheetName val="WASTE MANAGEMENT OVERVIEW"/>
      <sheetName val="WASTE MANAGEMENT"/>
      <sheetName val="ANNEXURE H"/>
      <sheetName val="INFRA SERVICES OVERVIEW"/>
      <sheetName val="INFRASTRUCTURE HIGH LEVEL"/>
      <sheetName val="WATER &amp; SANITATION OVERVIEW"/>
      <sheetName val="WATER &amp; SAN"/>
      <sheetName val="R&amp;T OVERVIEW"/>
      <sheetName val="ROADS"/>
      <sheetName val="PMO OVERVIEW "/>
      <sheetName val=" PMO"/>
      <sheetName val="ANNEXURE I"/>
      <sheetName val="ELECTRICITY OVERVIEW"/>
      <sheetName val="ELECTRCITY H L"/>
      <sheetName val="ESS OVERVIEW"/>
      <sheetName val="ESS"/>
      <sheetName val="ANNEXURE J"/>
      <sheetName val="SUS DEV &amp; CITY ENT OVERVIEW"/>
      <sheetName val="SUS DEVELOPMENT &amp; CITY ENTI"/>
      <sheetName val="HUMAN SETTLEMENTS OVERVIEW"/>
      <sheetName val="SDCE TOP LAYER"/>
      <sheetName val="HUMAN SETTLEMENTS"/>
      <sheetName val="COVER PAGE OP"/>
      <sheetName val="ANNEX A OP"/>
      <sheetName val="ORG OVERVIEW OP"/>
      <sheetName val="ANNEX B OP"/>
      <sheetName val="COMM SERV OP OVERVIEW"/>
      <sheetName val="PUB SAF,EMS &amp; ENF OVERVIEW"/>
      <sheetName val="PUB SAF, EMER SERV &amp; ENF"/>
      <sheetName val="ABM OVERVIEW"/>
      <sheetName val="ABM"/>
      <sheetName val="RECR &amp; FACILITIES OVERVIEW OP"/>
      <sheetName val="RECREATION &amp; FACILITIES OP"/>
      <sheetName val="WASTE MANAGEMENT OVERVIEW OP"/>
      <sheetName val="WASTE MANAGEMENT OP"/>
      <sheetName val="ANNEX C OP"/>
      <sheetName val="OFFICE OF THE CM-OVERVIEW"/>
      <sheetName val="OCM OVERVIEW"/>
      <sheetName val="OFFICE OF THE CM "/>
      <sheetName val="POLITICAL SUPP OVERVIEW"/>
      <sheetName val="POLITICAL SUPPORT"/>
      <sheetName val="INTERNAL AUDIT OVERVIEW"/>
      <sheetName val="INTERNAL AUDIT"/>
      <sheetName val="STRAT PLAN OVERVIEW"/>
      <sheetName val="STRATEGIC PLANNING (IDP)"/>
      <sheetName val="RISK MANAGEMENT OVERVIEW"/>
      <sheetName val="RISK MANAGEMENT"/>
      <sheetName val="ANNEX D OP"/>
      <sheetName val="BUDGET &amp; TREAS OVERVIEW"/>
      <sheetName val="BUDGET &amp; TREASURY"/>
      <sheetName val="BUDGET PLGN OVERVIEW"/>
      <sheetName val="BUDGET PLNG IMPLTN &amp; MNTNG"/>
      <sheetName val="EXPENDITURE OVERVIEW"/>
      <sheetName val="EXPENDITURE MNGNT"/>
      <sheetName val="REVENUE OVERVIEW"/>
      <sheetName val="REVENUE MNGNT"/>
      <sheetName val="SCM OVERVIEW"/>
      <sheetName val="SUPPLY CHAIN "/>
      <sheetName val="ASSETS OVERVIEW"/>
      <sheetName val="ASSETS &amp; LIABILITIES MNGNT"/>
      <sheetName val="FIN GOV &amp; PM OVERVIEW"/>
      <sheetName val="FIN GOV &amp; PM"/>
      <sheetName val="ANNEX E OP "/>
      <sheetName val="CORP SERV OVERVIEW"/>
      <sheetName val="CORPORATE SERVICE"/>
      <sheetName val="LEGAL OVERVIEW"/>
      <sheetName val="LEGAL"/>
      <sheetName val="SEC &amp; AUX OVERVIEW"/>
      <sheetName val="SECRETARIAT &amp; AUX SERV"/>
      <sheetName val="ICT OVERVIEW"/>
      <sheetName val="ICT"/>
      <sheetName val="HR OVERVIEW"/>
      <sheetName val="HUMAN RESOURCES"/>
      <sheetName val="ANNEX F OP"/>
      <sheetName val="SUS DEV &amp; CITY ENT OVERVIEW OP"/>
      <sheetName val="HUMAN SETTLEMENTS OVERVIEW OP"/>
      <sheetName val="HUMAN SETTLEMENTS OP"/>
      <sheetName val="DEV SERV OVERVIEW OP"/>
      <sheetName val="DEVELOPMENT SERVICES"/>
      <sheetName val="TP &amp; EM OVERVIEW OP"/>
      <sheetName val="TOWN PLAN &amp; EM"/>
      <sheetName val="CITY ENTITIES OP OVERVIEW"/>
      <sheetName val="CITY ENTITIES"/>
      <sheetName val="ANNEX G OP"/>
      <sheetName val="INFRA SERVICES OVERVIEW OP"/>
      <sheetName val="MECH WORKS OVERVIEW"/>
      <sheetName val="MECH WORKSHOPS"/>
      <sheetName val="PMO OVERVIEW OP"/>
      <sheetName val="PMO"/>
      <sheetName val="R&amp;T OP OVERVIEW"/>
      <sheetName val="ROADS OP"/>
      <sheetName val="W&amp;S OP OVERVIEW"/>
      <sheetName val="WATER &amp; SANI OP"/>
      <sheetName val="ANNEX H OP"/>
      <sheetName val="ELECTRICITY OP OVERVIEW "/>
      <sheetName val="ESS OP OVERVIEW"/>
      <sheetName val="ESS OP"/>
      <sheetName val="SDBIP &amp; OP CALCULATIONS 22 23F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OP DOWN KEY"/>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H108"/>
  <sheetViews>
    <sheetView view="pageBreakPreview" zoomScale="115" zoomScaleSheetLayoutView="115" workbookViewId="0">
      <selection activeCell="K5" sqref="K5"/>
    </sheetView>
  </sheetViews>
  <sheetFormatPr defaultColWidth="9.1640625" defaultRowHeight="14.15" x14ac:dyDescent="0.35"/>
  <cols>
    <col min="1" max="1" width="12" style="13" bestFit="1" customWidth="1"/>
    <col min="2" max="2" width="76.83203125" style="13" customWidth="1"/>
    <col min="3" max="3" width="15.83203125" style="13" customWidth="1"/>
    <col min="4" max="8" width="0" style="13" hidden="1" customWidth="1"/>
    <col min="9" max="16384" width="9.1640625" style="13"/>
  </cols>
  <sheetData>
    <row r="1" spans="1:8" ht="32.5" customHeight="1" x14ac:dyDescent="0.45">
      <c r="A1" s="370" t="s">
        <v>222</v>
      </c>
      <c r="B1" s="370"/>
      <c r="C1" s="370"/>
      <c r="D1" s="12"/>
      <c r="E1" s="12"/>
      <c r="F1" s="12"/>
      <c r="G1" s="12"/>
      <c r="H1" s="12"/>
    </row>
    <row r="2" spans="1:8" ht="25.55" customHeight="1" x14ac:dyDescent="0.45">
      <c r="A2" s="372" t="s">
        <v>265</v>
      </c>
      <c r="B2" s="372"/>
      <c r="C2" s="372"/>
      <c r="D2" s="12"/>
      <c r="E2" s="12"/>
      <c r="F2" s="12"/>
      <c r="G2" s="12"/>
      <c r="H2" s="12"/>
    </row>
    <row r="3" spans="1:8" ht="20.25" x14ac:dyDescent="0.45">
      <c r="A3" s="371" t="s">
        <v>15</v>
      </c>
      <c r="B3" s="371"/>
      <c r="C3" s="371"/>
      <c r="D3" s="14"/>
      <c r="E3" s="14"/>
      <c r="F3" s="14"/>
      <c r="G3" s="14"/>
      <c r="H3" s="14"/>
    </row>
    <row r="4" spans="1:8" x14ac:dyDescent="0.35">
      <c r="A4" s="5" t="s">
        <v>16</v>
      </c>
      <c r="B4" s="6" t="s">
        <v>17</v>
      </c>
      <c r="C4" s="6" t="s">
        <v>18</v>
      </c>
    </row>
    <row r="5" spans="1:8" ht="18.350000000000001" x14ac:dyDescent="0.35">
      <c r="A5" s="5"/>
      <c r="B5" s="7"/>
      <c r="C5" s="7"/>
    </row>
    <row r="6" spans="1:8" x14ac:dyDescent="0.35">
      <c r="A6" s="8">
        <v>1</v>
      </c>
      <c r="B6" s="9" t="s">
        <v>223</v>
      </c>
      <c r="C6" s="8"/>
    </row>
    <row r="7" spans="1:8" x14ac:dyDescent="0.35">
      <c r="A7" s="8">
        <v>2</v>
      </c>
      <c r="B7" s="9" t="s">
        <v>19</v>
      </c>
      <c r="C7" s="10"/>
    </row>
    <row r="8" spans="1:8" ht="19.55" customHeight="1" x14ac:dyDescent="0.35">
      <c r="A8" s="8">
        <v>3</v>
      </c>
      <c r="B8" s="9" t="s">
        <v>20</v>
      </c>
      <c r="C8" s="10"/>
    </row>
    <row r="9" spans="1:8" x14ac:dyDescent="0.35">
      <c r="A9" s="8">
        <v>4</v>
      </c>
      <c r="B9" s="9" t="s">
        <v>21</v>
      </c>
      <c r="C9" s="10"/>
    </row>
    <row r="10" spans="1:8" x14ac:dyDescent="0.35">
      <c r="A10" s="8">
        <v>5</v>
      </c>
      <c r="B10" s="9" t="s">
        <v>22</v>
      </c>
      <c r="C10" s="10"/>
    </row>
    <row r="11" spans="1:8" x14ac:dyDescent="0.35">
      <c r="A11" s="8">
        <v>6</v>
      </c>
      <c r="B11" s="9" t="s">
        <v>102</v>
      </c>
      <c r="C11" s="10"/>
    </row>
    <row r="12" spans="1:8" x14ac:dyDescent="0.35">
      <c r="A12" s="8">
        <v>7</v>
      </c>
      <c r="B12" s="11" t="s">
        <v>48</v>
      </c>
      <c r="C12" s="10"/>
    </row>
    <row r="13" spans="1:8" x14ac:dyDescent="0.35">
      <c r="A13" s="8">
        <v>8</v>
      </c>
      <c r="B13" s="11" t="s">
        <v>23</v>
      </c>
      <c r="C13" s="10"/>
    </row>
    <row r="14" spans="1:8" s="16" customFormat="1" x14ac:dyDescent="0.35">
      <c r="A14" s="8">
        <v>9</v>
      </c>
      <c r="B14" s="9" t="s">
        <v>64</v>
      </c>
      <c r="C14" s="15"/>
    </row>
    <row r="15" spans="1:8" x14ac:dyDescent="0.35">
      <c r="A15" s="8">
        <v>10</v>
      </c>
      <c r="B15" s="11" t="s">
        <v>63</v>
      </c>
      <c r="C15" s="10"/>
    </row>
    <row r="16" spans="1:8" s="16" customFormat="1" x14ac:dyDescent="0.35">
      <c r="A16" s="8">
        <v>11</v>
      </c>
      <c r="B16" s="9" t="s">
        <v>234</v>
      </c>
      <c r="C16" s="15"/>
    </row>
    <row r="17" spans="1:3" x14ac:dyDescent="0.35">
      <c r="A17" s="8">
        <v>12</v>
      </c>
      <c r="B17" s="11" t="s">
        <v>235</v>
      </c>
      <c r="C17" s="10"/>
    </row>
    <row r="18" spans="1:3" ht="28.25" x14ac:dyDescent="0.35">
      <c r="A18" s="8">
        <v>13</v>
      </c>
      <c r="B18" s="11" t="s">
        <v>236</v>
      </c>
      <c r="C18" s="10"/>
    </row>
    <row r="19" spans="1:3" ht="28.25" x14ac:dyDescent="0.35">
      <c r="A19" s="8">
        <v>14</v>
      </c>
      <c r="B19" s="102" t="s">
        <v>75</v>
      </c>
      <c r="C19" s="103"/>
    </row>
    <row r="20" spans="1:3" ht="28.25" x14ac:dyDescent="0.35">
      <c r="A20" s="8">
        <v>15</v>
      </c>
      <c r="B20" s="102" t="s">
        <v>73</v>
      </c>
      <c r="C20" s="103"/>
    </row>
    <row r="21" spans="1:3" ht="28.25" x14ac:dyDescent="0.35">
      <c r="A21" s="8">
        <v>16</v>
      </c>
      <c r="B21" s="11" t="s">
        <v>74</v>
      </c>
      <c r="C21" s="10"/>
    </row>
    <row r="22" spans="1:3" ht="18.5" customHeight="1" x14ac:dyDescent="0.35">
      <c r="A22" s="8">
        <v>17</v>
      </c>
      <c r="B22" s="9" t="s">
        <v>237</v>
      </c>
      <c r="C22" s="10"/>
    </row>
    <row r="23" spans="1:3" x14ac:dyDescent="0.35">
      <c r="A23" s="8">
        <v>18</v>
      </c>
      <c r="B23" s="11" t="s">
        <v>77</v>
      </c>
      <c r="C23" s="10"/>
    </row>
    <row r="24" spans="1:3" x14ac:dyDescent="0.35">
      <c r="A24" s="8">
        <v>19</v>
      </c>
      <c r="B24" s="11" t="s">
        <v>49</v>
      </c>
      <c r="C24" s="10"/>
    </row>
    <row r="25" spans="1:3" x14ac:dyDescent="0.35">
      <c r="A25" s="8">
        <v>20</v>
      </c>
      <c r="B25" s="11" t="s">
        <v>50</v>
      </c>
      <c r="C25" s="10"/>
    </row>
    <row r="26" spans="1:3" x14ac:dyDescent="0.35">
      <c r="A26" s="8">
        <v>21</v>
      </c>
      <c r="B26" s="11" t="s">
        <v>78</v>
      </c>
      <c r="C26" s="10"/>
    </row>
    <row r="27" spans="1:3" x14ac:dyDescent="0.35">
      <c r="A27" s="8">
        <v>22</v>
      </c>
      <c r="B27" s="11" t="s">
        <v>79</v>
      </c>
      <c r="C27" s="10"/>
    </row>
    <row r="28" spans="1:3" ht="18.5" customHeight="1" x14ac:dyDescent="0.35">
      <c r="A28" s="8">
        <v>23</v>
      </c>
      <c r="B28" s="11" t="s">
        <v>167</v>
      </c>
      <c r="C28" s="10"/>
    </row>
    <row r="29" spans="1:3" ht="16.5" customHeight="1" x14ac:dyDescent="0.35">
      <c r="A29" s="8">
        <v>24</v>
      </c>
      <c r="B29" s="11" t="s">
        <v>168</v>
      </c>
      <c r="C29" s="10"/>
    </row>
    <row r="30" spans="1:3" ht="20" customHeight="1" x14ac:dyDescent="0.35">
      <c r="A30" s="8">
        <v>25</v>
      </c>
      <c r="B30" s="9" t="s">
        <v>238</v>
      </c>
      <c r="C30" s="10"/>
    </row>
    <row r="31" spans="1:3" x14ac:dyDescent="0.35">
      <c r="A31" s="8">
        <v>26</v>
      </c>
      <c r="B31" s="11" t="s">
        <v>252</v>
      </c>
      <c r="C31" s="10"/>
    </row>
    <row r="32" spans="1:3" x14ac:dyDescent="0.35">
      <c r="A32" s="8">
        <v>27</v>
      </c>
      <c r="B32" s="11" t="s">
        <v>215</v>
      </c>
      <c r="C32" s="10"/>
    </row>
    <row r="33" spans="1:3" x14ac:dyDescent="0.35">
      <c r="A33" s="8">
        <v>28</v>
      </c>
      <c r="B33" s="11" t="s">
        <v>239</v>
      </c>
      <c r="C33" s="10"/>
    </row>
    <row r="34" spans="1:3" x14ac:dyDescent="0.35">
      <c r="A34" s="8">
        <v>29</v>
      </c>
      <c r="B34" s="9" t="s">
        <v>103</v>
      </c>
      <c r="C34" s="10"/>
    </row>
    <row r="35" spans="1:3" x14ac:dyDescent="0.35">
      <c r="A35" s="8">
        <v>30</v>
      </c>
      <c r="B35" s="11" t="s">
        <v>81</v>
      </c>
      <c r="C35" s="10"/>
    </row>
    <row r="36" spans="1:3" x14ac:dyDescent="0.35">
      <c r="A36" s="8">
        <v>31</v>
      </c>
      <c r="B36" s="11" t="s">
        <v>52</v>
      </c>
      <c r="C36" s="10"/>
    </row>
    <row r="37" spans="1:3" x14ac:dyDescent="0.35">
      <c r="A37" s="8">
        <v>32</v>
      </c>
      <c r="B37" s="11" t="s">
        <v>85</v>
      </c>
      <c r="C37" s="10"/>
    </row>
    <row r="38" spans="1:3" x14ac:dyDescent="0.35">
      <c r="A38" s="8">
        <v>33</v>
      </c>
      <c r="B38" s="9" t="s">
        <v>240</v>
      </c>
      <c r="C38" s="10"/>
    </row>
    <row r="39" spans="1:3" x14ac:dyDescent="0.35">
      <c r="A39" s="8">
        <v>34</v>
      </c>
      <c r="B39" s="9" t="s">
        <v>89</v>
      </c>
      <c r="C39" s="10"/>
    </row>
    <row r="40" spans="1:3" x14ac:dyDescent="0.35">
      <c r="A40" s="8">
        <v>35</v>
      </c>
      <c r="B40" s="11" t="s">
        <v>63</v>
      </c>
      <c r="C40" s="10"/>
    </row>
    <row r="41" spans="1:3" x14ac:dyDescent="0.35">
      <c r="A41" s="8">
        <v>36</v>
      </c>
      <c r="B41" s="9" t="s">
        <v>241</v>
      </c>
      <c r="C41" s="10"/>
    </row>
    <row r="42" spans="1:3" x14ac:dyDescent="0.35">
      <c r="A42" s="8">
        <v>37</v>
      </c>
      <c r="B42" s="11" t="s">
        <v>66</v>
      </c>
      <c r="C42" s="10"/>
    </row>
    <row r="43" spans="1:3" ht="28.25" x14ac:dyDescent="0.35">
      <c r="A43" s="8">
        <v>38</v>
      </c>
      <c r="B43" s="11" t="s">
        <v>68</v>
      </c>
      <c r="C43" s="10"/>
    </row>
    <row r="44" spans="1:3" ht="28.25" x14ac:dyDescent="0.35">
      <c r="A44" s="8">
        <v>39</v>
      </c>
      <c r="B44" s="11" t="s">
        <v>69</v>
      </c>
      <c r="C44" s="10"/>
    </row>
    <row r="45" spans="1:3" x14ac:dyDescent="0.35">
      <c r="A45" s="8">
        <v>40</v>
      </c>
      <c r="B45" s="11" t="s">
        <v>70</v>
      </c>
      <c r="C45" s="10"/>
    </row>
    <row r="46" spans="1:3" x14ac:dyDescent="0.35">
      <c r="A46" s="8">
        <v>41</v>
      </c>
      <c r="B46" s="11" t="s">
        <v>71</v>
      </c>
      <c r="C46" s="10"/>
    </row>
    <row r="47" spans="1:3" ht="28.25" x14ac:dyDescent="0.35">
      <c r="A47" s="8">
        <v>42</v>
      </c>
      <c r="B47" s="11" t="s">
        <v>76</v>
      </c>
      <c r="C47" s="10"/>
    </row>
    <row r="48" spans="1:3" ht="28.25" x14ac:dyDescent="0.35">
      <c r="A48" s="8">
        <v>43</v>
      </c>
      <c r="B48" s="102" t="s">
        <v>75</v>
      </c>
      <c r="C48" s="103"/>
    </row>
    <row r="49" spans="1:3" ht="28.25" x14ac:dyDescent="0.35">
      <c r="A49" s="8">
        <v>44</v>
      </c>
      <c r="B49" s="11" t="s">
        <v>73</v>
      </c>
      <c r="C49" s="10"/>
    </row>
    <row r="50" spans="1:3" ht="28.25" x14ac:dyDescent="0.35">
      <c r="A50" s="8">
        <v>45</v>
      </c>
      <c r="B50" s="11" t="s">
        <v>74</v>
      </c>
      <c r="C50" s="10"/>
    </row>
    <row r="51" spans="1:3" x14ac:dyDescent="0.35">
      <c r="A51" s="8">
        <v>46</v>
      </c>
      <c r="B51" s="9" t="s">
        <v>242</v>
      </c>
      <c r="C51" s="10"/>
    </row>
    <row r="52" spans="1:3" x14ac:dyDescent="0.35">
      <c r="A52" s="8">
        <v>47</v>
      </c>
      <c r="B52" s="11" t="s">
        <v>65</v>
      </c>
      <c r="C52" s="10"/>
    </row>
    <row r="53" spans="1:3" ht="28.25" x14ac:dyDescent="0.35">
      <c r="A53" s="8">
        <v>48</v>
      </c>
      <c r="B53" s="11" t="s">
        <v>169</v>
      </c>
      <c r="C53" s="10"/>
    </row>
    <row r="54" spans="1:3" ht="28.25" x14ac:dyDescent="0.35">
      <c r="A54" s="8">
        <v>49</v>
      </c>
      <c r="B54" s="11" t="s">
        <v>170</v>
      </c>
      <c r="C54" s="10"/>
    </row>
    <row r="55" spans="1:3" ht="28.25" x14ac:dyDescent="0.35">
      <c r="A55" s="8">
        <v>50</v>
      </c>
      <c r="B55" s="11" t="s">
        <v>243</v>
      </c>
      <c r="C55" s="10"/>
    </row>
    <row r="56" spans="1:3" ht="28.25" x14ac:dyDescent="0.35">
      <c r="A56" s="8">
        <v>51</v>
      </c>
      <c r="B56" s="11" t="s">
        <v>244</v>
      </c>
      <c r="C56" s="10"/>
    </row>
    <row r="57" spans="1:3" x14ac:dyDescent="0.35">
      <c r="A57" s="8">
        <v>52</v>
      </c>
      <c r="B57" s="11" t="s">
        <v>53</v>
      </c>
      <c r="C57" s="10"/>
    </row>
    <row r="58" spans="1:3" x14ac:dyDescent="0.35">
      <c r="A58" s="8">
        <v>53</v>
      </c>
      <c r="B58" s="11" t="s">
        <v>54</v>
      </c>
      <c r="C58" s="10"/>
    </row>
    <row r="59" spans="1:3" ht="28.25" x14ac:dyDescent="0.35">
      <c r="A59" s="8">
        <v>54</v>
      </c>
      <c r="B59" s="11" t="s">
        <v>157</v>
      </c>
      <c r="C59" s="10"/>
    </row>
    <row r="60" spans="1:3" ht="28.25" x14ac:dyDescent="0.35">
      <c r="A60" s="8">
        <v>55</v>
      </c>
      <c r="B60" s="11" t="s">
        <v>158</v>
      </c>
      <c r="C60" s="10"/>
    </row>
    <row r="61" spans="1:3" x14ac:dyDescent="0.35">
      <c r="A61" s="8">
        <v>56</v>
      </c>
      <c r="B61" s="11" t="s">
        <v>191</v>
      </c>
      <c r="C61" s="10"/>
    </row>
    <row r="62" spans="1:3" x14ac:dyDescent="0.35">
      <c r="A62" s="8">
        <v>57</v>
      </c>
      <c r="B62" s="11" t="s">
        <v>193</v>
      </c>
      <c r="C62" s="10"/>
    </row>
    <row r="63" spans="1:3" x14ac:dyDescent="0.35">
      <c r="A63" s="8">
        <v>58</v>
      </c>
      <c r="B63" s="9" t="s">
        <v>245</v>
      </c>
      <c r="C63" s="10"/>
    </row>
    <row r="64" spans="1:3" x14ac:dyDescent="0.35">
      <c r="A64" s="8">
        <v>59</v>
      </c>
      <c r="B64" s="11" t="s">
        <v>90</v>
      </c>
      <c r="C64" s="10"/>
    </row>
    <row r="65" spans="1:3" x14ac:dyDescent="0.35">
      <c r="A65" s="8">
        <v>60</v>
      </c>
      <c r="B65" s="11" t="s">
        <v>94</v>
      </c>
      <c r="C65" s="10"/>
    </row>
    <row r="66" spans="1:3" x14ac:dyDescent="0.35">
      <c r="A66" s="8">
        <v>61</v>
      </c>
      <c r="B66" s="11" t="s">
        <v>93</v>
      </c>
      <c r="C66" s="10"/>
    </row>
    <row r="67" spans="1:3" x14ac:dyDescent="0.35">
      <c r="A67" s="8">
        <v>62</v>
      </c>
      <c r="B67" s="11" t="s">
        <v>55</v>
      </c>
      <c r="C67" s="10"/>
    </row>
    <row r="68" spans="1:3" x14ac:dyDescent="0.35">
      <c r="A68" s="8">
        <v>63</v>
      </c>
      <c r="B68" s="11" t="s">
        <v>56</v>
      </c>
      <c r="C68" s="10"/>
    </row>
    <row r="69" spans="1:3" x14ac:dyDescent="0.35">
      <c r="A69" s="8">
        <v>64</v>
      </c>
      <c r="B69" s="11" t="s">
        <v>57</v>
      </c>
      <c r="C69" s="10"/>
    </row>
    <row r="70" spans="1:3" x14ac:dyDescent="0.35">
      <c r="A70" s="8">
        <v>65</v>
      </c>
      <c r="B70" s="11" t="s">
        <v>58</v>
      </c>
      <c r="C70" s="10"/>
    </row>
    <row r="71" spans="1:3" x14ac:dyDescent="0.35">
      <c r="A71" s="8">
        <v>66</v>
      </c>
      <c r="B71" s="11" t="s">
        <v>95</v>
      </c>
      <c r="C71" s="10"/>
    </row>
    <row r="72" spans="1:3" x14ac:dyDescent="0.35">
      <c r="A72" s="8">
        <v>67</v>
      </c>
      <c r="B72" s="11" t="s">
        <v>92</v>
      </c>
      <c r="C72" s="10"/>
    </row>
    <row r="73" spans="1:3" ht="28.25" x14ac:dyDescent="0.35">
      <c r="A73" s="8">
        <v>68</v>
      </c>
      <c r="B73" s="11" t="s">
        <v>96</v>
      </c>
      <c r="C73" s="10"/>
    </row>
    <row r="74" spans="1:3" ht="28.25" x14ac:dyDescent="0.35">
      <c r="A74" s="8">
        <v>69</v>
      </c>
      <c r="B74" s="11" t="s">
        <v>91</v>
      </c>
      <c r="C74" s="10"/>
    </row>
    <row r="75" spans="1:3" x14ac:dyDescent="0.35">
      <c r="A75" s="8">
        <v>70</v>
      </c>
      <c r="B75" s="11" t="s">
        <v>163</v>
      </c>
      <c r="C75" s="10"/>
    </row>
    <row r="76" spans="1:3" x14ac:dyDescent="0.35">
      <c r="A76" s="8">
        <v>71</v>
      </c>
      <c r="B76" s="11" t="s">
        <v>162</v>
      </c>
      <c r="C76" s="10"/>
    </row>
    <row r="77" spans="1:3" x14ac:dyDescent="0.35">
      <c r="A77" s="8">
        <v>72</v>
      </c>
      <c r="B77" s="9" t="s">
        <v>246</v>
      </c>
      <c r="C77" s="10"/>
    </row>
    <row r="78" spans="1:3" x14ac:dyDescent="0.35">
      <c r="A78" s="8">
        <v>73</v>
      </c>
      <c r="B78" s="11" t="s">
        <v>97</v>
      </c>
      <c r="C78" s="10"/>
    </row>
    <row r="79" spans="1:3" x14ac:dyDescent="0.35">
      <c r="A79" s="8">
        <v>74</v>
      </c>
      <c r="B79" s="11" t="s">
        <v>59</v>
      </c>
      <c r="C79" s="10"/>
    </row>
    <row r="80" spans="1:3" x14ac:dyDescent="0.35">
      <c r="A80" s="8">
        <v>75</v>
      </c>
      <c r="B80" s="11" t="s">
        <v>60</v>
      </c>
      <c r="C80" s="10"/>
    </row>
    <row r="81" spans="1:3" x14ac:dyDescent="0.35">
      <c r="A81" s="8">
        <v>76</v>
      </c>
      <c r="B81" s="11" t="s">
        <v>98</v>
      </c>
      <c r="C81" s="10"/>
    </row>
    <row r="82" spans="1:3" x14ac:dyDescent="0.35">
      <c r="A82" s="8">
        <v>77</v>
      </c>
      <c r="B82" s="11" t="s">
        <v>99</v>
      </c>
      <c r="C82" s="10"/>
    </row>
    <row r="83" spans="1:3" x14ac:dyDescent="0.35">
      <c r="A83" s="8">
        <v>78</v>
      </c>
      <c r="B83" s="11" t="s">
        <v>61</v>
      </c>
      <c r="C83" s="10"/>
    </row>
    <row r="84" spans="1:3" x14ac:dyDescent="0.35">
      <c r="A84" s="8">
        <v>79</v>
      </c>
      <c r="B84" s="11" t="s">
        <v>62</v>
      </c>
      <c r="C84" s="10"/>
    </row>
    <row r="85" spans="1:3" x14ac:dyDescent="0.35">
      <c r="A85" s="8">
        <v>80</v>
      </c>
      <c r="B85" s="11" t="s">
        <v>100</v>
      </c>
      <c r="C85" s="10"/>
    </row>
    <row r="86" spans="1:3" x14ac:dyDescent="0.35">
      <c r="A86" s="8">
        <v>81</v>
      </c>
      <c r="B86" s="11" t="s">
        <v>101</v>
      </c>
      <c r="C86" s="10"/>
    </row>
    <row r="87" spans="1:3" x14ac:dyDescent="0.35">
      <c r="A87" s="8">
        <v>82</v>
      </c>
      <c r="B87" s="9" t="s">
        <v>247</v>
      </c>
      <c r="C87" s="10"/>
    </row>
    <row r="88" spans="1:3" x14ac:dyDescent="0.35">
      <c r="A88" s="8">
        <v>83</v>
      </c>
      <c r="B88" s="11" t="s">
        <v>81</v>
      </c>
      <c r="C88" s="10"/>
    </row>
    <row r="89" spans="1:3" x14ac:dyDescent="0.35">
      <c r="A89" s="8">
        <v>84</v>
      </c>
      <c r="B89" s="11" t="s">
        <v>52</v>
      </c>
      <c r="C89" s="10"/>
    </row>
    <row r="90" spans="1:3" x14ac:dyDescent="0.35">
      <c r="A90" s="8">
        <v>85</v>
      </c>
      <c r="B90" s="11" t="s">
        <v>85</v>
      </c>
      <c r="C90" s="10"/>
    </row>
    <row r="91" spans="1:3" ht="28.25" x14ac:dyDescent="0.35">
      <c r="A91" s="8">
        <v>86</v>
      </c>
      <c r="B91" s="11" t="s">
        <v>82</v>
      </c>
      <c r="C91" s="10"/>
    </row>
    <row r="92" spans="1:3" ht="28.25" x14ac:dyDescent="0.35">
      <c r="A92" s="8">
        <v>87</v>
      </c>
      <c r="B92" s="11" t="s">
        <v>171</v>
      </c>
      <c r="C92" s="10"/>
    </row>
    <row r="93" spans="1:3" ht="28.25" x14ac:dyDescent="0.35">
      <c r="A93" s="8">
        <v>88</v>
      </c>
      <c r="B93" s="11" t="s">
        <v>83</v>
      </c>
      <c r="C93" s="10"/>
    </row>
    <row r="94" spans="1:3" ht="28.25" x14ac:dyDescent="0.35">
      <c r="A94" s="8">
        <v>89</v>
      </c>
      <c r="B94" s="102" t="s">
        <v>84</v>
      </c>
      <c r="C94" s="103"/>
    </row>
    <row r="95" spans="1:3" ht="28.25" x14ac:dyDescent="0.35">
      <c r="A95" s="8">
        <v>90</v>
      </c>
      <c r="B95" s="11" t="s">
        <v>86</v>
      </c>
      <c r="C95" s="10"/>
    </row>
    <row r="96" spans="1:3" ht="28.25" x14ac:dyDescent="0.35">
      <c r="A96" s="8">
        <v>91</v>
      </c>
      <c r="B96" s="17" t="s">
        <v>87</v>
      </c>
      <c r="C96" s="10"/>
    </row>
    <row r="97" spans="1:3" x14ac:dyDescent="0.35">
      <c r="A97" s="8">
        <v>92</v>
      </c>
      <c r="B97" s="9" t="s">
        <v>248</v>
      </c>
      <c r="C97" s="10"/>
    </row>
    <row r="98" spans="1:3" x14ac:dyDescent="0.35">
      <c r="A98" s="8">
        <v>93</v>
      </c>
      <c r="B98" s="11" t="s">
        <v>77</v>
      </c>
      <c r="C98" s="10"/>
    </row>
    <row r="99" spans="1:3" x14ac:dyDescent="0.35">
      <c r="A99" s="8">
        <v>94</v>
      </c>
      <c r="B99" s="11" t="s">
        <v>249</v>
      </c>
      <c r="C99" s="10"/>
    </row>
    <row r="100" spans="1:3" x14ac:dyDescent="0.35">
      <c r="A100" s="8">
        <v>95</v>
      </c>
      <c r="B100" s="11" t="s">
        <v>250</v>
      </c>
      <c r="C100" s="10"/>
    </row>
    <row r="101" spans="1:3" x14ac:dyDescent="0.35">
      <c r="A101" s="8">
        <v>96</v>
      </c>
      <c r="B101" s="11" t="s">
        <v>167</v>
      </c>
      <c r="C101" s="10"/>
    </row>
    <row r="102" spans="1:3" x14ac:dyDescent="0.35">
      <c r="A102" s="8">
        <v>97</v>
      </c>
      <c r="B102" s="11" t="s">
        <v>168</v>
      </c>
      <c r="C102" s="10"/>
    </row>
    <row r="103" spans="1:3" x14ac:dyDescent="0.35">
      <c r="A103" s="8">
        <v>98</v>
      </c>
      <c r="B103" s="11" t="s">
        <v>78</v>
      </c>
      <c r="C103" s="10"/>
    </row>
    <row r="104" spans="1:3" x14ac:dyDescent="0.35">
      <c r="A104" s="8">
        <v>99</v>
      </c>
      <c r="B104" s="11" t="s">
        <v>79</v>
      </c>
      <c r="C104" s="10"/>
    </row>
    <row r="105" spans="1:3" x14ac:dyDescent="0.35">
      <c r="A105" s="8">
        <v>100</v>
      </c>
      <c r="B105" s="9" t="s">
        <v>251</v>
      </c>
      <c r="C105" s="10"/>
    </row>
    <row r="106" spans="1:3" x14ac:dyDescent="0.35">
      <c r="A106" s="8">
        <v>101</v>
      </c>
      <c r="B106" s="11" t="s">
        <v>252</v>
      </c>
      <c r="C106" s="10"/>
    </row>
    <row r="107" spans="1:3" x14ac:dyDescent="0.35">
      <c r="A107" s="8">
        <v>102</v>
      </c>
      <c r="B107" s="11" t="s">
        <v>215</v>
      </c>
      <c r="C107" s="10"/>
    </row>
    <row r="108" spans="1:3" x14ac:dyDescent="0.35">
      <c r="A108" s="8">
        <v>103</v>
      </c>
      <c r="B108" s="11" t="s">
        <v>253</v>
      </c>
      <c r="C108" s="10"/>
    </row>
  </sheetData>
  <dataConsolidate/>
  <mergeCells count="3">
    <mergeCell ref="A1:C1"/>
    <mergeCell ref="A3:C3"/>
    <mergeCell ref="A2:C2"/>
  </mergeCells>
  <pageMargins left="0.70866141732283505" right="0.70866141732283505" top="0.74803149606299202" bottom="0.74803149606299202" header="0.31496062992126" footer="0.31496062992126"/>
  <pageSetup paperSize="9" scale="83" firstPageNumber="7" fitToHeight="0" orientation="portrait" useFirstPageNumber="1"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8"/>
  <sheetViews>
    <sheetView view="pageBreakPreview" topLeftCell="A22" zoomScale="85" zoomScaleNormal="100" zoomScaleSheetLayoutView="85" workbookViewId="0">
      <selection activeCell="D15" sqref="D15"/>
    </sheetView>
  </sheetViews>
  <sheetFormatPr defaultColWidth="9.1640625" defaultRowHeight="14.15" x14ac:dyDescent="0.35"/>
  <cols>
    <col min="2" max="2" width="22.83203125" customWidth="1"/>
    <col min="3" max="3" width="17.83203125" bestFit="1" customWidth="1"/>
    <col min="4" max="4" width="34.83203125" bestFit="1" customWidth="1"/>
    <col min="5" max="5" width="16.83203125" customWidth="1"/>
    <col min="6" max="6" width="12.83203125" customWidth="1"/>
  </cols>
  <sheetData>
    <row r="1" spans="1:7" ht="20.7" x14ac:dyDescent="0.5">
      <c r="A1" s="389" t="s">
        <v>300</v>
      </c>
      <c r="B1" s="389"/>
      <c r="C1" s="389"/>
      <c r="D1" s="389"/>
      <c r="E1" s="389"/>
      <c r="F1" s="389"/>
      <c r="G1" s="389"/>
    </row>
    <row r="2" spans="1:7" ht="42.5" customHeight="1" x14ac:dyDescent="0.35">
      <c r="A2" s="390" t="s">
        <v>3809</v>
      </c>
      <c r="B2" s="390"/>
      <c r="C2" s="390"/>
      <c r="D2" s="390"/>
      <c r="E2" s="390"/>
      <c r="F2" s="390"/>
      <c r="G2" s="390"/>
    </row>
    <row r="3" spans="1:7" x14ac:dyDescent="0.35">
      <c r="A3" s="391"/>
      <c r="B3" s="391"/>
      <c r="C3" s="391"/>
      <c r="D3" s="391"/>
      <c r="E3" s="391"/>
      <c r="F3" s="391"/>
      <c r="G3" s="391"/>
    </row>
    <row r="4" spans="1:7" ht="16" x14ac:dyDescent="0.35">
      <c r="B4" s="34" t="s">
        <v>119</v>
      </c>
      <c r="C4" s="34" t="s">
        <v>127</v>
      </c>
      <c r="D4" s="34" t="s">
        <v>17</v>
      </c>
      <c r="E4" s="34" t="s">
        <v>121</v>
      </c>
      <c r="F4" s="34" t="s">
        <v>128</v>
      </c>
    </row>
    <row r="5" spans="1:7" ht="16" x14ac:dyDescent="0.35">
      <c r="B5" s="35"/>
      <c r="C5" s="151" t="s">
        <v>29</v>
      </c>
      <c r="D5" s="151" t="s">
        <v>112</v>
      </c>
      <c r="E5" s="151" t="s">
        <v>29</v>
      </c>
      <c r="F5" s="392" t="s">
        <v>128</v>
      </c>
    </row>
    <row r="6" spans="1:7" ht="16" x14ac:dyDescent="0.35">
      <c r="B6" s="36"/>
      <c r="C6" s="151">
        <v>1</v>
      </c>
      <c r="D6" s="151" t="s">
        <v>129</v>
      </c>
      <c r="E6" s="151" t="s">
        <v>130</v>
      </c>
      <c r="F6" s="392"/>
    </row>
    <row r="7" spans="1:7" ht="16" x14ac:dyDescent="0.35">
      <c r="B7" s="37"/>
      <c r="C7" s="151">
        <v>2</v>
      </c>
      <c r="D7" s="151" t="s">
        <v>131</v>
      </c>
      <c r="E7" s="151" t="s">
        <v>132</v>
      </c>
      <c r="F7" s="392"/>
    </row>
    <row r="8" spans="1:7" ht="16" x14ac:dyDescent="0.35">
      <c r="B8" s="38"/>
      <c r="C8" s="151">
        <v>3</v>
      </c>
      <c r="D8" s="151" t="s">
        <v>133</v>
      </c>
      <c r="E8" s="151" t="s">
        <v>134</v>
      </c>
      <c r="F8" s="392"/>
    </row>
    <row r="9" spans="1:7" ht="16" x14ac:dyDescent="0.35">
      <c r="B9" s="39"/>
      <c r="C9" s="151">
        <v>4</v>
      </c>
      <c r="D9" s="151" t="s">
        <v>135</v>
      </c>
      <c r="E9" s="151" t="s">
        <v>136</v>
      </c>
      <c r="F9" s="392"/>
    </row>
    <row r="10" spans="1:7" ht="16" x14ac:dyDescent="0.35">
      <c r="B10" s="40"/>
      <c r="C10" s="151">
        <v>5</v>
      </c>
      <c r="D10" s="151" t="s">
        <v>137</v>
      </c>
      <c r="E10" s="151" t="s">
        <v>138</v>
      </c>
      <c r="F10" s="392"/>
    </row>
    <row r="11" spans="1:7" ht="16" x14ac:dyDescent="0.35">
      <c r="B11" s="41"/>
      <c r="C11" s="151" t="s">
        <v>118</v>
      </c>
      <c r="D11" s="151" t="s">
        <v>29</v>
      </c>
      <c r="E11" s="151" t="s">
        <v>29</v>
      </c>
      <c r="F11" s="392"/>
    </row>
    <row r="14" spans="1:7" ht="16" x14ac:dyDescent="0.4">
      <c r="A14" s="42">
        <v>1</v>
      </c>
      <c r="B14" s="393" t="s">
        <v>3278</v>
      </c>
      <c r="C14" s="393"/>
      <c r="D14" s="393"/>
      <c r="E14" s="393"/>
    </row>
    <row r="15" spans="1:7" ht="16" x14ac:dyDescent="0.4">
      <c r="A15" s="43"/>
      <c r="B15" s="1"/>
      <c r="C15" s="1"/>
      <c r="D15" s="1"/>
      <c r="E15" s="1"/>
    </row>
    <row r="16" spans="1:7" ht="16" x14ac:dyDescent="0.4">
      <c r="A16" s="20">
        <v>1.1000000000000001</v>
      </c>
      <c r="B16" s="33" t="s">
        <v>139</v>
      </c>
      <c r="C16" s="1">
        <v>25</v>
      </c>
      <c r="D16" s="1"/>
    </row>
    <row r="17" spans="1:6" ht="16" x14ac:dyDescent="0.4">
      <c r="A17" s="43"/>
      <c r="B17" s="33"/>
      <c r="C17" s="1"/>
      <c r="D17" s="1"/>
      <c r="E17" s="1"/>
    </row>
    <row r="18" spans="1:6" ht="16" x14ac:dyDescent="0.4">
      <c r="A18" s="20">
        <v>2.1</v>
      </c>
      <c r="B18" s="387" t="s">
        <v>3280</v>
      </c>
      <c r="C18" s="388"/>
      <c r="D18" s="388"/>
      <c r="E18" s="388"/>
      <c r="F18" s="388"/>
    </row>
  </sheetData>
  <mergeCells count="6">
    <mergeCell ref="B18:F18"/>
    <mergeCell ref="A1:G1"/>
    <mergeCell ref="A2:G2"/>
    <mergeCell ref="A3:G3"/>
    <mergeCell ref="F5:F11"/>
    <mergeCell ref="B14:E14"/>
  </mergeCells>
  <pageMargins left="0.7" right="0.7" top="0.75" bottom="0.75" header="0.3" footer="0.3"/>
  <pageSetup paperSize="9" scale="70" fitToHeight="0" orientation="portrait" r:id="rId1"/>
  <headerFooter>
    <oddFooter>&amp;RPage &amp;P of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A32"/>
  <sheetViews>
    <sheetView view="pageBreakPreview" topLeftCell="C27" zoomScale="40" zoomScaleNormal="90" zoomScaleSheetLayoutView="40" workbookViewId="0">
      <selection activeCell="W17" sqref="W17"/>
    </sheetView>
  </sheetViews>
  <sheetFormatPr defaultColWidth="9.1640625" defaultRowHeight="14.15" x14ac:dyDescent="0.35"/>
  <cols>
    <col min="1" max="1" width="7.9140625" style="19" customWidth="1"/>
    <col min="2" max="2" width="9.9140625" style="19" customWidth="1"/>
    <col min="3" max="3" width="16.08203125" style="19" customWidth="1"/>
    <col min="4" max="4" width="15" style="19" customWidth="1"/>
    <col min="5" max="5" width="14.33203125" style="19" customWidth="1"/>
    <col min="6" max="6" width="23.5" style="19" customWidth="1"/>
    <col min="7" max="7" width="17.25" style="19" customWidth="1"/>
    <col min="8" max="8" width="25.08203125" style="19" customWidth="1"/>
    <col min="9" max="9" width="21.75" style="19" customWidth="1"/>
    <col min="10" max="10" width="18.5" style="19" customWidth="1"/>
    <col min="11" max="11" width="18.33203125" style="19" customWidth="1"/>
    <col min="12" max="12" width="20.33203125" style="19" customWidth="1"/>
    <col min="13" max="13" width="22.9140625" style="19" customWidth="1"/>
    <col min="14" max="14" width="31.08203125" style="351" customWidth="1"/>
    <col min="15" max="15" width="13.25" style="19" customWidth="1"/>
    <col min="16" max="16" width="23.33203125" style="19" customWidth="1"/>
    <col min="17" max="17" width="19.1640625" style="19" customWidth="1"/>
    <col min="18" max="18" width="15.25" style="19" customWidth="1"/>
    <col min="19" max="19" width="15.08203125" style="19" customWidth="1"/>
    <col min="20" max="20" width="27.6640625" style="19" customWidth="1"/>
    <col min="21" max="21" width="30.5" style="19" customWidth="1"/>
    <col min="22" max="22" width="19.75" style="19" customWidth="1"/>
    <col min="23" max="23" width="27.9140625" style="19" customWidth="1"/>
    <col min="24" max="24" width="31.33203125" style="19" customWidth="1"/>
    <col min="25" max="25" width="22.83203125" style="19" customWidth="1"/>
    <col min="26" max="26" width="29.25" style="19" customWidth="1"/>
    <col min="27" max="27" width="19.75" style="19" customWidth="1"/>
    <col min="28" max="16384" width="9.1640625" style="19"/>
  </cols>
  <sheetData>
    <row r="1" spans="1:27" ht="20.7" x14ac:dyDescent="0.35">
      <c r="A1" s="400" t="s">
        <v>4204</v>
      </c>
      <c r="B1" s="400"/>
      <c r="C1" s="400"/>
      <c r="D1" s="400"/>
      <c r="E1" s="400"/>
      <c r="F1" s="400"/>
      <c r="G1" s="400"/>
      <c r="H1" s="400"/>
      <c r="I1" s="400"/>
      <c r="J1" s="400"/>
      <c r="K1" s="400"/>
      <c r="L1" s="400"/>
      <c r="M1" s="400"/>
      <c r="N1" s="400"/>
      <c r="O1" s="400"/>
      <c r="P1" s="400"/>
      <c r="Q1" s="400"/>
      <c r="R1" s="400"/>
      <c r="S1" s="400"/>
      <c r="T1" s="400"/>
      <c r="U1" s="400"/>
    </row>
    <row r="2" spans="1:27" ht="20.7" x14ac:dyDescent="0.35">
      <c r="A2" s="400" t="s">
        <v>161</v>
      </c>
      <c r="B2" s="400"/>
      <c r="C2" s="400"/>
      <c r="D2" s="400"/>
      <c r="E2" s="400"/>
      <c r="F2" s="400"/>
      <c r="G2" s="400"/>
      <c r="H2" s="400"/>
      <c r="I2" s="400"/>
      <c r="J2" s="400"/>
      <c r="K2" s="400"/>
      <c r="L2" s="400"/>
      <c r="M2" s="400"/>
      <c r="N2" s="400"/>
      <c r="O2" s="400"/>
      <c r="P2" s="400"/>
      <c r="Q2" s="400"/>
      <c r="R2" s="400"/>
      <c r="S2" s="400"/>
      <c r="T2" s="400"/>
      <c r="U2" s="400"/>
    </row>
    <row r="3" spans="1:27" ht="20.7" x14ac:dyDescent="0.35">
      <c r="A3" s="400" t="s">
        <v>199</v>
      </c>
      <c r="B3" s="400"/>
      <c r="C3" s="400"/>
      <c r="D3" s="400"/>
      <c r="E3" s="400"/>
      <c r="F3" s="400"/>
      <c r="G3" s="400"/>
      <c r="H3" s="400"/>
      <c r="I3" s="400"/>
      <c r="J3" s="400"/>
      <c r="K3" s="400"/>
      <c r="L3" s="400"/>
      <c r="M3" s="400"/>
      <c r="N3" s="400"/>
      <c r="O3" s="400"/>
      <c r="P3" s="400"/>
      <c r="Q3" s="400"/>
      <c r="R3" s="400"/>
      <c r="S3" s="400"/>
      <c r="T3" s="400"/>
      <c r="U3" s="400"/>
    </row>
    <row r="4" spans="1:27" ht="32.5" x14ac:dyDescent="0.7">
      <c r="A4" s="288"/>
      <c r="B4" s="288"/>
      <c r="C4" s="288"/>
      <c r="D4" s="288"/>
      <c r="E4" s="288"/>
      <c r="F4" s="288"/>
      <c r="G4" s="288"/>
      <c r="H4" s="288"/>
      <c r="I4" s="288"/>
      <c r="J4" s="288"/>
      <c r="K4" s="288"/>
      <c r="L4" s="288"/>
      <c r="M4" s="83"/>
      <c r="N4" s="350"/>
      <c r="O4" s="84"/>
      <c r="P4" s="84"/>
      <c r="Q4" s="84"/>
      <c r="R4" s="84"/>
      <c r="S4" s="84"/>
      <c r="T4" s="84"/>
      <c r="U4" s="84"/>
    </row>
    <row r="5" spans="1:27" ht="60.5" customHeight="1" x14ac:dyDescent="0.35">
      <c r="A5" s="398" t="s">
        <v>0</v>
      </c>
      <c r="B5" s="398" t="s">
        <v>1</v>
      </c>
      <c r="C5" s="398" t="s">
        <v>28</v>
      </c>
      <c r="D5" s="398" t="s">
        <v>2</v>
      </c>
      <c r="E5" s="398" t="s">
        <v>25</v>
      </c>
      <c r="F5" s="398" t="s">
        <v>200</v>
      </c>
      <c r="G5" s="398" t="s">
        <v>201</v>
      </c>
      <c r="H5" s="398" t="s">
        <v>3</v>
      </c>
      <c r="I5" s="398" t="s">
        <v>4</v>
      </c>
      <c r="J5" s="398" t="s">
        <v>5</v>
      </c>
      <c r="K5" s="398" t="s">
        <v>6</v>
      </c>
      <c r="L5" s="398" t="s">
        <v>208</v>
      </c>
      <c r="M5" s="398" t="s">
        <v>188</v>
      </c>
      <c r="N5" s="398" t="s">
        <v>196</v>
      </c>
      <c r="O5" s="398" t="s">
        <v>189</v>
      </c>
      <c r="P5" s="394" t="s">
        <v>185</v>
      </c>
      <c r="Q5" s="394"/>
      <c r="R5" s="394"/>
      <c r="S5" s="394"/>
      <c r="T5" s="397" t="s">
        <v>4205</v>
      </c>
      <c r="U5" s="397"/>
      <c r="V5" s="397"/>
      <c r="W5" s="397"/>
      <c r="X5" s="397"/>
      <c r="Y5" s="397"/>
      <c r="Z5" s="397"/>
      <c r="AA5" s="395" t="s">
        <v>212</v>
      </c>
    </row>
    <row r="6" spans="1:27" ht="42" customHeight="1" x14ac:dyDescent="0.35">
      <c r="A6" s="398"/>
      <c r="B6" s="398"/>
      <c r="C6" s="398"/>
      <c r="D6" s="398"/>
      <c r="E6" s="398"/>
      <c r="F6" s="398"/>
      <c r="G6" s="398"/>
      <c r="H6" s="398"/>
      <c r="I6" s="398"/>
      <c r="J6" s="398"/>
      <c r="K6" s="398"/>
      <c r="L6" s="398"/>
      <c r="M6" s="398"/>
      <c r="N6" s="398"/>
      <c r="O6" s="398"/>
      <c r="P6" s="396" t="s">
        <v>194</v>
      </c>
      <c r="Q6" s="396" t="s">
        <v>186</v>
      </c>
      <c r="R6" s="396" t="s">
        <v>226</v>
      </c>
      <c r="S6" s="396" t="s">
        <v>4206</v>
      </c>
      <c r="T6" s="397" t="s">
        <v>4207</v>
      </c>
      <c r="U6" s="397"/>
      <c r="V6" s="397"/>
      <c r="W6" s="397"/>
      <c r="X6" s="397"/>
      <c r="Y6" s="397"/>
      <c r="Z6" s="397"/>
      <c r="AA6" s="395"/>
    </row>
    <row r="7" spans="1:27" ht="174" customHeight="1" x14ac:dyDescent="0.35">
      <c r="A7" s="399"/>
      <c r="B7" s="399"/>
      <c r="C7" s="399"/>
      <c r="D7" s="399"/>
      <c r="E7" s="399"/>
      <c r="F7" s="399"/>
      <c r="G7" s="399"/>
      <c r="H7" s="399"/>
      <c r="I7" s="399"/>
      <c r="J7" s="399"/>
      <c r="K7" s="399"/>
      <c r="L7" s="398"/>
      <c r="M7" s="399"/>
      <c r="N7" s="399"/>
      <c r="O7" s="399"/>
      <c r="P7" s="396"/>
      <c r="Q7" s="396"/>
      <c r="R7" s="396"/>
      <c r="S7" s="396"/>
      <c r="T7" s="289" t="s">
        <v>3675</v>
      </c>
      <c r="U7" s="289" t="s">
        <v>3725</v>
      </c>
      <c r="V7" s="289" t="s">
        <v>159</v>
      </c>
      <c r="W7" s="289" t="s">
        <v>111</v>
      </c>
      <c r="X7" s="289" t="s">
        <v>44</v>
      </c>
      <c r="Y7" s="289" t="s">
        <v>45</v>
      </c>
      <c r="Z7" s="289" t="s">
        <v>46</v>
      </c>
      <c r="AA7" s="395"/>
    </row>
    <row r="8" spans="1:27" s="351" customFormat="1" ht="299.55" customHeight="1" x14ac:dyDescent="0.35">
      <c r="A8" s="294" t="s">
        <v>670</v>
      </c>
      <c r="B8" s="294" t="s">
        <v>835</v>
      </c>
      <c r="C8" s="294" t="s">
        <v>672</v>
      </c>
      <c r="D8" s="294" t="s">
        <v>4208</v>
      </c>
      <c r="E8" s="294" t="s">
        <v>674</v>
      </c>
      <c r="F8" s="294" t="s">
        <v>675</v>
      </c>
      <c r="G8" s="294" t="s">
        <v>4209</v>
      </c>
      <c r="H8" s="294" t="s">
        <v>4210</v>
      </c>
      <c r="I8" s="294" t="s">
        <v>4211</v>
      </c>
      <c r="J8" s="294" t="s">
        <v>543</v>
      </c>
      <c r="K8" s="294" t="s">
        <v>4212</v>
      </c>
      <c r="L8" s="294" t="s">
        <v>4213</v>
      </c>
      <c r="M8" s="294" t="s">
        <v>4214</v>
      </c>
      <c r="N8" s="294" t="s">
        <v>4215</v>
      </c>
      <c r="O8" s="294" t="s">
        <v>832</v>
      </c>
      <c r="P8" s="294" t="s">
        <v>29</v>
      </c>
      <c r="Q8" s="294" t="s">
        <v>29</v>
      </c>
      <c r="R8" s="294" t="s">
        <v>29</v>
      </c>
      <c r="S8" s="294" t="s">
        <v>29</v>
      </c>
      <c r="T8" s="314" t="s">
        <v>4216</v>
      </c>
      <c r="U8" s="314" t="s">
        <v>4216</v>
      </c>
      <c r="V8" s="313" t="s">
        <v>115</v>
      </c>
      <c r="W8" s="314" t="s">
        <v>29</v>
      </c>
      <c r="X8" s="314" t="s">
        <v>29</v>
      </c>
      <c r="Y8" s="314" t="s">
        <v>29</v>
      </c>
      <c r="Z8" s="68" t="s">
        <v>4217</v>
      </c>
      <c r="AA8" s="314" t="s">
        <v>4218</v>
      </c>
    </row>
    <row r="9" spans="1:27" ht="242.5" customHeight="1" x14ac:dyDescent="0.35">
      <c r="A9" s="294" t="s">
        <v>670</v>
      </c>
      <c r="B9" s="294" t="s">
        <v>835</v>
      </c>
      <c r="C9" s="294" t="s">
        <v>672</v>
      </c>
      <c r="D9" s="294" t="s">
        <v>4219</v>
      </c>
      <c r="E9" s="294" t="s">
        <v>674</v>
      </c>
      <c r="F9" s="294" t="s">
        <v>675</v>
      </c>
      <c r="G9" s="294" t="s">
        <v>676</v>
      </c>
      <c r="H9" s="295" t="s">
        <v>837</v>
      </c>
      <c r="I9" s="295" t="s">
        <v>838</v>
      </c>
      <c r="J9" s="294" t="s">
        <v>543</v>
      </c>
      <c r="K9" s="295" t="s">
        <v>839</v>
      </c>
      <c r="L9" s="294" t="s">
        <v>840</v>
      </c>
      <c r="M9" s="294" t="s">
        <v>4220</v>
      </c>
      <c r="N9" s="294" t="s">
        <v>842</v>
      </c>
      <c r="O9" s="294" t="s">
        <v>832</v>
      </c>
      <c r="P9" s="294" t="s">
        <v>29</v>
      </c>
      <c r="Q9" s="294" t="s">
        <v>29</v>
      </c>
      <c r="R9" s="294" t="s">
        <v>29</v>
      </c>
      <c r="S9" s="294" t="s">
        <v>29</v>
      </c>
      <c r="T9" s="314" t="s">
        <v>4221</v>
      </c>
      <c r="U9" s="66" t="s">
        <v>4222</v>
      </c>
      <c r="V9" s="313" t="s">
        <v>115</v>
      </c>
      <c r="W9" s="352" t="s">
        <v>29</v>
      </c>
      <c r="X9" s="352" t="s">
        <v>29</v>
      </c>
      <c r="Y9" s="352" t="s">
        <v>29</v>
      </c>
      <c r="Z9" s="311" t="s">
        <v>845</v>
      </c>
      <c r="AA9" s="314" t="s">
        <v>4218</v>
      </c>
    </row>
    <row r="10" spans="1:27" ht="334" customHeight="1" x14ac:dyDescent="0.35">
      <c r="A10" s="294" t="s">
        <v>670</v>
      </c>
      <c r="B10" s="294" t="s">
        <v>835</v>
      </c>
      <c r="C10" s="294" t="s">
        <v>672</v>
      </c>
      <c r="D10" s="294" t="s">
        <v>4223</v>
      </c>
      <c r="E10" s="294" t="s">
        <v>674</v>
      </c>
      <c r="F10" s="294" t="s">
        <v>675</v>
      </c>
      <c r="G10" s="294" t="s">
        <v>847</v>
      </c>
      <c r="H10" s="295" t="s">
        <v>837</v>
      </c>
      <c r="I10" s="295" t="s">
        <v>848</v>
      </c>
      <c r="J10" s="294" t="s">
        <v>543</v>
      </c>
      <c r="K10" s="295" t="s">
        <v>4224</v>
      </c>
      <c r="L10" s="294" t="s">
        <v>4225</v>
      </c>
      <c r="M10" s="294" t="s">
        <v>4226</v>
      </c>
      <c r="N10" s="294" t="s">
        <v>4227</v>
      </c>
      <c r="O10" s="294" t="s">
        <v>517</v>
      </c>
      <c r="P10" s="294" t="s">
        <v>29</v>
      </c>
      <c r="Q10" s="294" t="s">
        <v>29</v>
      </c>
      <c r="R10" s="294" t="s">
        <v>29</v>
      </c>
      <c r="S10" s="294" t="s">
        <v>29</v>
      </c>
      <c r="T10" s="314" t="s">
        <v>4228</v>
      </c>
      <c r="U10" s="314" t="s">
        <v>4228</v>
      </c>
      <c r="V10" s="313" t="s">
        <v>115</v>
      </c>
      <c r="W10" s="352" t="s">
        <v>29</v>
      </c>
      <c r="X10" s="352" t="s">
        <v>29</v>
      </c>
      <c r="Y10" s="352" t="s">
        <v>29</v>
      </c>
      <c r="Z10" s="316" t="s">
        <v>4638</v>
      </c>
      <c r="AA10" s="314" t="s">
        <v>4218</v>
      </c>
    </row>
    <row r="11" spans="1:27" ht="283.10000000000002" customHeight="1" x14ac:dyDescent="0.35">
      <c r="A11" s="294" t="s">
        <v>670</v>
      </c>
      <c r="B11" s="294" t="s">
        <v>835</v>
      </c>
      <c r="C11" s="294" t="s">
        <v>672</v>
      </c>
      <c r="D11" s="294" t="s">
        <v>4229</v>
      </c>
      <c r="E11" s="294" t="s">
        <v>674</v>
      </c>
      <c r="F11" s="294" t="s">
        <v>675</v>
      </c>
      <c r="G11" s="294" t="s">
        <v>676</v>
      </c>
      <c r="H11" s="295" t="s">
        <v>837</v>
      </c>
      <c r="I11" s="295" t="s">
        <v>857</v>
      </c>
      <c r="J11" s="294" t="s">
        <v>543</v>
      </c>
      <c r="K11" s="295" t="s">
        <v>858</v>
      </c>
      <c r="L11" s="294" t="s">
        <v>4230</v>
      </c>
      <c r="M11" s="294" t="s">
        <v>4231</v>
      </c>
      <c r="N11" s="294" t="s">
        <v>4232</v>
      </c>
      <c r="O11" s="294" t="s">
        <v>832</v>
      </c>
      <c r="P11" s="294" t="s">
        <v>29</v>
      </c>
      <c r="Q11" s="294" t="s">
        <v>29</v>
      </c>
      <c r="R11" s="294" t="s">
        <v>29</v>
      </c>
      <c r="S11" s="294" t="s">
        <v>29</v>
      </c>
      <c r="T11" s="314" t="s">
        <v>4233</v>
      </c>
      <c r="U11" s="68" t="s">
        <v>4234</v>
      </c>
      <c r="V11" s="313" t="s">
        <v>116</v>
      </c>
      <c r="W11" s="353" t="s">
        <v>4639</v>
      </c>
      <c r="X11" s="352" t="s">
        <v>29</v>
      </c>
      <c r="Y11" s="352" t="s">
        <v>29</v>
      </c>
      <c r="Z11" s="313" t="s">
        <v>4235</v>
      </c>
      <c r="AA11" s="314" t="s">
        <v>4218</v>
      </c>
    </row>
    <row r="12" spans="1:27" ht="305.10000000000002" customHeight="1" x14ac:dyDescent="0.35">
      <c r="A12" s="294" t="s">
        <v>670</v>
      </c>
      <c r="B12" s="294" t="s">
        <v>835</v>
      </c>
      <c r="C12" s="294" t="s">
        <v>672</v>
      </c>
      <c r="D12" s="294" t="s">
        <v>4236</v>
      </c>
      <c r="E12" s="294" t="s">
        <v>674</v>
      </c>
      <c r="F12" s="294" t="s">
        <v>675</v>
      </c>
      <c r="G12" s="294" t="s">
        <v>676</v>
      </c>
      <c r="H12" s="294" t="s">
        <v>4237</v>
      </c>
      <c r="I12" s="294" t="s">
        <v>4238</v>
      </c>
      <c r="J12" s="294" t="s">
        <v>543</v>
      </c>
      <c r="K12" s="294" t="s">
        <v>4239</v>
      </c>
      <c r="L12" s="294" t="s">
        <v>4240</v>
      </c>
      <c r="M12" s="294" t="s">
        <v>4240</v>
      </c>
      <c r="N12" s="294" t="s">
        <v>4241</v>
      </c>
      <c r="O12" s="294" t="s">
        <v>683</v>
      </c>
      <c r="P12" s="294" t="s">
        <v>29</v>
      </c>
      <c r="Q12" s="294" t="s">
        <v>29</v>
      </c>
      <c r="R12" s="294" t="s">
        <v>29</v>
      </c>
      <c r="S12" s="294" t="s">
        <v>29</v>
      </c>
      <c r="T12" s="314" t="s">
        <v>4242</v>
      </c>
      <c r="U12" s="311" t="s">
        <v>4243</v>
      </c>
      <c r="V12" s="313" t="s">
        <v>114</v>
      </c>
      <c r="W12" s="311" t="s">
        <v>4244</v>
      </c>
      <c r="X12" s="311" t="s">
        <v>4245</v>
      </c>
      <c r="Y12" s="311" t="s">
        <v>4246</v>
      </c>
      <c r="Z12" s="311" t="s">
        <v>4247</v>
      </c>
      <c r="AA12" s="314" t="s">
        <v>4218</v>
      </c>
    </row>
    <row r="13" spans="1:27" s="351" customFormat="1" ht="291.55" customHeight="1" x14ac:dyDescent="0.35">
      <c r="A13" s="294" t="s">
        <v>670</v>
      </c>
      <c r="B13" s="294" t="s">
        <v>835</v>
      </c>
      <c r="C13" s="294" t="s">
        <v>4248</v>
      </c>
      <c r="D13" s="294" t="s">
        <v>4249</v>
      </c>
      <c r="E13" s="294" t="s">
        <v>674</v>
      </c>
      <c r="F13" s="294" t="s">
        <v>675</v>
      </c>
      <c r="G13" s="294" t="s">
        <v>676</v>
      </c>
      <c r="H13" s="294" t="s">
        <v>787</v>
      </c>
      <c r="I13" s="294" t="s">
        <v>4250</v>
      </c>
      <c r="J13" s="294">
        <v>22</v>
      </c>
      <c r="K13" s="294" t="s">
        <v>4251</v>
      </c>
      <c r="L13" s="294" t="s">
        <v>4252</v>
      </c>
      <c r="M13" s="294" t="s">
        <v>4253</v>
      </c>
      <c r="N13" s="294" t="s">
        <v>4253</v>
      </c>
      <c r="O13" s="294" t="s">
        <v>517</v>
      </c>
      <c r="P13" s="294" t="s">
        <v>4254</v>
      </c>
      <c r="Q13" s="294" t="s">
        <v>715</v>
      </c>
      <c r="R13" s="294" t="s">
        <v>4255</v>
      </c>
      <c r="S13" s="300">
        <v>0</v>
      </c>
      <c r="T13" s="314" t="s">
        <v>4256</v>
      </c>
      <c r="U13" s="314" t="s">
        <v>4257</v>
      </c>
      <c r="V13" s="313" t="s">
        <v>113</v>
      </c>
      <c r="W13" s="314" t="s">
        <v>4258</v>
      </c>
      <c r="X13" s="313" t="s">
        <v>4259</v>
      </c>
      <c r="Y13" s="354">
        <v>45292</v>
      </c>
      <c r="Z13" s="314" t="s">
        <v>29</v>
      </c>
      <c r="AA13" s="314" t="s">
        <v>4260</v>
      </c>
    </row>
    <row r="14" spans="1:27" s="351" customFormat="1" ht="260" customHeight="1" x14ac:dyDescent="0.35">
      <c r="A14" s="294" t="s">
        <v>670</v>
      </c>
      <c r="B14" s="294" t="s">
        <v>835</v>
      </c>
      <c r="C14" s="294" t="s">
        <v>4261</v>
      </c>
      <c r="D14" s="294" t="s">
        <v>4262</v>
      </c>
      <c r="E14" s="294" t="s">
        <v>674</v>
      </c>
      <c r="F14" s="294" t="s">
        <v>675</v>
      </c>
      <c r="G14" s="294" t="s">
        <v>676</v>
      </c>
      <c r="H14" s="294" t="s">
        <v>4263</v>
      </c>
      <c r="I14" s="294" t="s">
        <v>4264</v>
      </c>
      <c r="J14" s="294" t="s">
        <v>721</v>
      </c>
      <c r="K14" s="294" t="s">
        <v>29</v>
      </c>
      <c r="L14" s="294" t="s">
        <v>4265</v>
      </c>
      <c r="M14" s="294" t="s">
        <v>4265</v>
      </c>
      <c r="N14" s="294" t="s">
        <v>4266</v>
      </c>
      <c r="O14" s="294" t="s">
        <v>517</v>
      </c>
      <c r="P14" s="294" t="s">
        <v>29</v>
      </c>
      <c r="Q14" s="294" t="s">
        <v>29</v>
      </c>
      <c r="R14" s="294" t="s">
        <v>29</v>
      </c>
      <c r="S14" s="294" t="s">
        <v>29</v>
      </c>
      <c r="T14" s="314" t="s">
        <v>4267</v>
      </c>
      <c r="U14" s="314" t="s">
        <v>4640</v>
      </c>
      <c r="V14" s="311" t="s">
        <v>115</v>
      </c>
      <c r="W14" s="314" t="s">
        <v>29</v>
      </c>
      <c r="X14" s="314" t="s">
        <v>29</v>
      </c>
      <c r="Y14" s="314" t="s">
        <v>29</v>
      </c>
      <c r="Z14" s="314" t="s">
        <v>4268</v>
      </c>
      <c r="AA14" s="314" t="s">
        <v>4218</v>
      </c>
    </row>
    <row r="15" spans="1:27" ht="289.10000000000002" customHeight="1" x14ac:dyDescent="0.35">
      <c r="A15" s="294" t="s">
        <v>670</v>
      </c>
      <c r="B15" s="294" t="s">
        <v>835</v>
      </c>
      <c r="C15" s="294" t="s">
        <v>4261</v>
      </c>
      <c r="D15" s="294" t="s">
        <v>4269</v>
      </c>
      <c r="E15" s="294" t="s">
        <v>674</v>
      </c>
      <c r="F15" s="294" t="s">
        <v>675</v>
      </c>
      <c r="G15" s="294" t="s">
        <v>676</v>
      </c>
      <c r="H15" s="294" t="s">
        <v>4270</v>
      </c>
      <c r="I15" s="294" t="s">
        <v>4271</v>
      </c>
      <c r="J15" s="294" t="s">
        <v>721</v>
      </c>
      <c r="K15" s="294" t="s">
        <v>4272</v>
      </c>
      <c r="L15" s="294" t="s">
        <v>4273</v>
      </c>
      <c r="M15" s="294" t="s">
        <v>4274</v>
      </c>
      <c r="N15" s="294" t="s">
        <v>4275</v>
      </c>
      <c r="O15" s="294" t="s">
        <v>2700</v>
      </c>
      <c r="P15" s="294" t="s">
        <v>29</v>
      </c>
      <c r="Q15" s="294" t="s">
        <v>29</v>
      </c>
      <c r="R15" s="294" t="s">
        <v>29</v>
      </c>
      <c r="S15" s="294" t="s">
        <v>29</v>
      </c>
      <c r="T15" s="314" t="s">
        <v>4276</v>
      </c>
      <c r="U15" s="314" t="s">
        <v>4276</v>
      </c>
      <c r="V15" s="313" t="s">
        <v>115</v>
      </c>
      <c r="W15" s="314" t="s">
        <v>29</v>
      </c>
      <c r="X15" s="314" t="s">
        <v>29</v>
      </c>
      <c r="Y15" s="314" t="s">
        <v>29</v>
      </c>
      <c r="Z15" s="314" t="s">
        <v>4641</v>
      </c>
      <c r="AA15" s="314" t="s">
        <v>4277</v>
      </c>
    </row>
    <row r="16" spans="1:27" ht="196" customHeight="1" x14ac:dyDescent="0.35">
      <c r="A16" s="294" t="s">
        <v>670</v>
      </c>
      <c r="B16" s="294" t="s">
        <v>835</v>
      </c>
      <c r="C16" s="294" t="s">
        <v>672</v>
      </c>
      <c r="D16" s="294" t="s">
        <v>4278</v>
      </c>
      <c r="E16" s="294" t="s">
        <v>674</v>
      </c>
      <c r="F16" s="294" t="s">
        <v>675</v>
      </c>
      <c r="G16" s="294" t="s">
        <v>676</v>
      </c>
      <c r="H16" s="294" t="s">
        <v>4279</v>
      </c>
      <c r="I16" s="294" t="s">
        <v>4280</v>
      </c>
      <c r="J16" s="294" t="s">
        <v>721</v>
      </c>
      <c r="K16" s="294" t="s">
        <v>187</v>
      </c>
      <c r="L16" s="294" t="s">
        <v>4281</v>
      </c>
      <c r="M16" s="294" t="s">
        <v>4282</v>
      </c>
      <c r="N16" s="294" t="s">
        <v>4283</v>
      </c>
      <c r="O16" s="294" t="s">
        <v>4284</v>
      </c>
      <c r="P16" s="294" t="s">
        <v>29</v>
      </c>
      <c r="Q16" s="294" t="s">
        <v>29</v>
      </c>
      <c r="R16" s="294" t="s">
        <v>29</v>
      </c>
      <c r="S16" s="294" t="s">
        <v>29</v>
      </c>
      <c r="T16" s="314" t="s">
        <v>29</v>
      </c>
      <c r="U16" s="314" t="s">
        <v>29</v>
      </c>
      <c r="V16" s="313" t="s">
        <v>118</v>
      </c>
      <c r="W16" s="314" t="s">
        <v>29</v>
      </c>
      <c r="X16" s="314" t="s">
        <v>29</v>
      </c>
      <c r="Y16" s="314" t="s">
        <v>29</v>
      </c>
      <c r="Z16" s="314" t="s">
        <v>29</v>
      </c>
      <c r="AA16" s="314" t="s">
        <v>4218</v>
      </c>
    </row>
    <row r="17" spans="1:27" ht="172" customHeight="1" x14ac:dyDescent="0.35">
      <c r="A17" s="294" t="s">
        <v>351</v>
      </c>
      <c r="B17" s="294" t="s">
        <v>492</v>
      </c>
      <c r="C17" s="294" t="s">
        <v>1096</v>
      </c>
      <c r="D17" s="294" t="s">
        <v>4285</v>
      </c>
      <c r="E17" s="294" t="s">
        <v>354</v>
      </c>
      <c r="F17" s="294" t="s">
        <v>4286</v>
      </c>
      <c r="G17" s="294" t="s">
        <v>4287</v>
      </c>
      <c r="H17" s="294" t="s">
        <v>4288</v>
      </c>
      <c r="I17" s="294" t="s">
        <v>4289</v>
      </c>
      <c r="J17" s="294" t="s">
        <v>4290</v>
      </c>
      <c r="K17" s="294" t="s">
        <v>4291</v>
      </c>
      <c r="L17" s="294" t="s">
        <v>4292</v>
      </c>
      <c r="M17" s="294" t="s">
        <v>4293</v>
      </c>
      <c r="N17" s="294" t="s">
        <v>4294</v>
      </c>
      <c r="O17" s="294" t="s">
        <v>4284</v>
      </c>
      <c r="P17" s="294" t="s">
        <v>4295</v>
      </c>
      <c r="Q17" s="294" t="s">
        <v>365</v>
      </c>
      <c r="R17" s="294" t="s">
        <v>4296</v>
      </c>
      <c r="S17" s="300">
        <v>0</v>
      </c>
      <c r="T17" s="314" t="s">
        <v>29</v>
      </c>
      <c r="U17" s="314" t="s">
        <v>4297</v>
      </c>
      <c r="V17" s="313" t="s">
        <v>118</v>
      </c>
      <c r="W17" s="314" t="s">
        <v>29</v>
      </c>
      <c r="X17" s="314" t="s">
        <v>29</v>
      </c>
      <c r="Y17" s="314" t="s">
        <v>29</v>
      </c>
      <c r="Z17" s="314" t="s">
        <v>4298</v>
      </c>
      <c r="AA17" s="314" t="s">
        <v>4299</v>
      </c>
    </row>
    <row r="18" spans="1:27" ht="334.5" customHeight="1" x14ac:dyDescent="0.35">
      <c r="A18" s="294" t="s">
        <v>670</v>
      </c>
      <c r="B18" s="294" t="s">
        <v>671</v>
      </c>
      <c r="C18" s="294" t="s">
        <v>672</v>
      </c>
      <c r="D18" s="294" t="s">
        <v>4300</v>
      </c>
      <c r="E18" s="294" t="s">
        <v>674</v>
      </c>
      <c r="F18" s="294" t="s">
        <v>4301</v>
      </c>
      <c r="G18" s="294" t="s">
        <v>973</v>
      </c>
      <c r="H18" s="294" t="s">
        <v>4302</v>
      </c>
      <c r="I18" s="294" t="s">
        <v>4303</v>
      </c>
      <c r="J18" s="294" t="s">
        <v>721</v>
      </c>
      <c r="K18" s="294" t="s">
        <v>975</v>
      </c>
      <c r="L18" s="294" t="s">
        <v>4304</v>
      </c>
      <c r="M18" s="294" t="s">
        <v>4305</v>
      </c>
      <c r="N18" s="294" t="s">
        <v>4306</v>
      </c>
      <c r="O18" s="294" t="s">
        <v>517</v>
      </c>
      <c r="P18" s="355">
        <v>6000000</v>
      </c>
      <c r="Q18" s="294" t="s">
        <v>1074</v>
      </c>
      <c r="R18" s="294" t="s">
        <v>4307</v>
      </c>
      <c r="S18" s="294" t="s">
        <v>187</v>
      </c>
      <c r="T18" s="314" t="s">
        <v>4308</v>
      </c>
      <c r="U18" s="314" t="s">
        <v>4309</v>
      </c>
      <c r="V18" s="313" t="s">
        <v>114</v>
      </c>
      <c r="W18" s="314" t="s">
        <v>4310</v>
      </c>
      <c r="X18" s="314" t="s">
        <v>4311</v>
      </c>
      <c r="Y18" s="314" t="s">
        <v>4312</v>
      </c>
      <c r="Z18" s="314" t="s">
        <v>4642</v>
      </c>
      <c r="AA18" s="314" t="s">
        <v>4313</v>
      </c>
    </row>
    <row r="19" spans="1:27" s="351" customFormat="1" ht="235.1" customHeight="1" x14ac:dyDescent="0.35">
      <c r="A19" s="294" t="s">
        <v>670</v>
      </c>
      <c r="B19" s="294" t="s">
        <v>671</v>
      </c>
      <c r="C19" s="294" t="s">
        <v>672</v>
      </c>
      <c r="D19" s="294" t="s">
        <v>4314</v>
      </c>
      <c r="E19" s="294" t="s">
        <v>674</v>
      </c>
      <c r="F19" s="294" t="s">
        <v>675</v>
      </c>
      <c r="G19" s="294" t="s">
        <v>973</v>
      </c>
      <c r="H19" s="294" t="s">
        <v>719</v>
      </c>
      <c r="I19" s="294" t="s">
        <v>974</v>
      </c>
      <c r="J19" s="294" t="s">
        <v>721</v>
      </c>
      <c r="K19" s="294" t="s">
        <v>975</v>
      </c>
      <c r="L19" s="294" t="s">
        <v>4315</v>
      </c>
      <c r="M19" s="294" t="s">
        <v>4316</v>
      </c>
      <c r="N19" s="294" t="s">
        <v>4317</v>
      </c>
      <c r="O19" s="294" t="s">
        <v>364</v>
      </c>
      <c r="P19" s="294" t="s">
        <v>29</v>
      </c>
      <c r="Q19" s="294" t="s">
        <v>29</v>
      </c>
      <c r="R19" s="294" t="s">
        <v>29</v>
      </c>
      <c r="S19" s="294" t="s">
        <v>29</v>
      </c>
      <c r="T19" s="314" t="s">
        <v>4318</v>
      </c>
      <c r="U19" s="314" t="s">
        <v>4318</v>
      </c>
      <c r="V19" s="311" t="s">
        <v>115</v>
      </c>
      <c r="W19" s="316" t="s">
        <v>29</v>
      </c>
      <c r="X19" s="316" t="s">
        <v>29</v>
      </c>
      <c r="Y19" s="583" t="s">
        <v>29</v>
      </c>
      <c r="Z19" s="311" t="s">
        <v>4643</v>
      </c>
      <c r="AA19" s="314" t="s">
        <v>4313</v>
      </c>
    </row>
    <row r="20" spans="1:27" s="351" customFormat="1" ht="235.1" customHeight="1" x14ac:dyDescent="0.35">
      <c r="A20" s="294" t="s">
        <v>670</v>
      </c>
      <c r="B20" s="294" t="s">
        <v>4319</v>
      </c>
      <c r="C20" s="294" t="s">
        <v>672</v>
      </c>
      <c r="D20" s="294" t="s">
        <v>4320</v>
      </c>
      <c r="E20" s="294" t="s">
        <v>674</v>
      </c>
      <c r="F20" s="294" t="s">
        <v>675</v>
      </c>
      <c r="G20" s="294" t="s">
        <v>4321</v>
      </c>
      <c r="H20" s="294" t="s">
        <v>787</v>
      </c>
      <c r="I20" s="294" t="s">
        <v>4322</v>
      </c>
      <c r="J20" s="294" t="s">
        <v>721</v>
      </c>
      <c r="K20" s="294" t="s">
        <v>29</v>
      </c>
      <c r="L20" s="294" t="s">
        <v>4323</v>
      </c>
      <c r="M20" s="294" t="s">
        <v>4324</v>
      </c>
      <c r="N20" s="294" t="s">
        <v>4325</v>
      </c>
      <c r="O20" s="294" t="s">
        <v>832</v>
      </c>
      <c r="P20" s="294" t="s">
        <v>29</v>
      </c>
      <c r="Q20" s="294" t="s">
        <v>29</v>
      </c>
      <c r="R20" s="294" t="s">
        <v>29</v>
      </c>
      <c r="S20" s="294" t="s">
        <v>29</v>
      </c>
      <c r="T20" s="314" t="s">
        <v>4326</v>
      </c>
      <c r="U20" s="314" t="s">
        <v>4326</v>
      </c>
      <c r="V20" s="313" t="s">
        <v>115</v>
      </c>
      <c r="W20" s="314" t="s">
        <v>29</v>
      </c>
      <c r="X20" s="314" t="s">
        <v>29</v>
      </c>
      <c r="Y20" s="314" t="s">
        <v>29</v>
      </c>
      <c r="Z20" s="314" t="s">
        <v>4327</v>
      </c>
      <c r="AA20" s="314" t="s">
        <v>4218</v>
      </c>
    </row>
    <row r="21" spans="1:27" s="351" customFormat="1" ht="262" customHeight="1" x14ac:dyDescent="0.35">
      <c r="A21" s="294" t="s">
        <v>670</v>
      </c>
      <c r="B21" s="294" t="s">
        <v>4319</v>
      </c>
      <c r="C21" s="294" t="s">
        <v>672</v>
      </c>
      <c r="D21" s="294" t="s">
        <v>4328</v>
      </c>
      <c r="E21" s="294" t="s">
        <v>674</v>
      </c>
      <c r="F21" s="294" t="s">
        <v>675</v>
      </c>
      <c r="G21" s="294" t="s">
        <v>4321</v>
      </c>
      <c r="H21" s="295" t="s">
        <v>719</v>
      </c>
      <c r="I21" s="295" t="s">
        <v>730</v>
      </c>
      <c r="J21" s="294" t="s">
        <v>721</v>
      </c>
      <c r="K21" s="294" t="s">
        <v>4329</v>
      </c>
      <c r="L21" s="294" t="s">
        <v>4330</v>
      </c>
      <c r="M21" s="294" t="s">
        <v>4330</v>
      </c>
      <c r="N21" s="294" t="s">
        <v>4331</v>
      </c>
      <c r="O21" s="294" t="s">
        <v>832</v>
      </c>
      <c r="P21" s="294" t="s">
        <v>29</v>
      </c>
      <c r="Q21" s="294" t="s">
        <v>29</v>
      </c>
      <c r="R21" s="294" t="s">
        <v>29</v>
      </c>
      <c r="S21" s="294" t="s">
        <v>29</v>
      </c>
      <c r="T21" s="316" t="s">
        <v>4332</v>
      </c>
      <c r="U21" s="316" t="s">
        <v>4332</v>
      </c>
      <c r="V21" s="313" t="s">
        <v>115</v>
      </c>
      <c r="W21" s="316" t="s">
        <v>29</v>
      </c>
      <c r="X21" s="316" t="s">
        <v>29</v>
      </c>
      <c r="Y21" s="316" t="s">
        <v>29</v>
      </c>
      <c r="Z21" s="316" t="s">
        <v>4333</v>
      </c>
      <c r="AA21" s="314" t="s">
        <v>4218</v>
      </c>
    </row>
    <row r="22" spans="1:27" ht="261.10000000000002" customHeight="1" x14ac:dyDescent="0.35">
      <c r="A22" s="294" t="s">
        <v>670</v>
      </c>
      <c r="B22" s="294" t="s">
        <v>4319</v>
      </c>
      <c r="C22" s="294" t="s">
        <v>672</v>
      </c>
      <c r="D22" s="294" t="s">
        <v>4334</v>
      </c>
      <c r="E22" s="294" t="s">
        <v>674</v>
      </c>
      <c r="F22" s="294" t="s">
        <v>675</v>
      </c>
      <c r="G22" s="294" t="s">
        <v>4321</v>
      </c>
      <c r="H22" s="295" t="s">
        <v>719</v>
      </c>
      <c r="I22" s="295" t="s">
        <v>730</v>
      </c>
      <c r="J22" s="294" t="s">
        <v>543</v>
      </c>
      <c r="K22" s="294" t="s">
        <v>4335</v>
      </c>
      <c r="L22" s="294" t="s">
        <v>4336</v>
      </c>
      <c r="M22" s="294" t="s">
        <v>4335</v>
      </c>
      <c r="N22" s="294" t="s">
        <v>4337</v>
      </c>
      <c r="O22" s="294" t="s">
        <v>683</v>
      </c>
      <c r="P22" s="294" t="s">
        <v>29</v>
      </c>
      <c r="Q22" s="294" t="s">
        <v>29</v>
      </c>
      <c r="R22" s="294" t="s">
        <v>29</v>
      </c>
      <c r="S22" s="294" t="s">
        <v>29</v>
      </c>
      <c r="T22" s="314" t="s">
        <v>4338</v>
      </c>
      <c r="U22" s="314" t="s">
        <v>4338</v>
      </c>
      <c r="V22" s="313" t="s">
        <v>115</v>
      </c>
      <c r="W22" s="314" t="s">
        <v>29</v>
      </c>
      <c r="X22" s="314" t="s">
        <v>29</v>
      </c>
      <c r="Y22" s="314" t="s">
        <v>29</v>
      </c>
      <c r="Z22" s="314" t="s">
        <v>4339</v>
      </c>
      <c r="AA22" s="314" t="s">
        <v>4218</v>
      </c>
    </row>
    <row r="23" spans="1:27" ht="234.5" customHeight="1" x14ac:dyDescent="0.35">
      <c r="A23" s="294" t="s">
        <v>351</v>
      </c>
      <c r="B23" s="294" t="s">
        <v>4340</v>
      </c>
      <c r="C23" s="294" t="s">
        <v>1096</v>
      </c>
      <c r="D23" s="294" t="s">
        <v>4341</v>
      </c>
      <c r="E23" s="294" t="s">
        <v>354</v>
      </c>
      <c r="F23" s="294" t="s">
        <v>4286</v>
      </c>
      <c r="G23" s="294" t="s">
        <v>4342</v>
      </c>
      <c r="H23" s="294" t="s">
        <v>4343</v>
      </c>
      <c r="I23" s="294" t="s">
        <v>4344</v>
      </c>
      <c r="J23" s="294" t="s">
        <v>721</v>
      </c>
      <c r="K23" s="294" t="s">
        <v>4345</v>
      </c>
      <c r="L23" s="294" t="s">
        <v>4346</v>
      </c>
      <c r="M23" s="294" t="s">
        <v>4347</v>
      </c>
      <c r="N23" s="294" t="s">
        <v>4348</v>
      </c>
      <c r="O23" s="294" t="s">
        <v>832</v>
      </c>
      <c r="P23" s="356">
        <v>100000</v>
      </c>
      <c r="Q23" s="294" t="s">
        <v>1074</v>
      </c>
      <c r="R23" s="294" t="s">
        <v>29</v>
      </c>
      <c r="S23" s="300">
        <v>0</v>
      </c>
      <c r="T23" s="314" t="s">
        <v>4349</v>
      </c>
      <c r="U23" s="314" t="s">
        <v>4350</v>
      </c>
      <c r="V23" s="313" t="s">
        <v>113</v>
      </c>
      <c r="W23" s="314" t="s">
        <v>4351</v>
      </c>
      <c r="X23" s="314" t="s">
        <v>4352</v>
      </c>
      <c r="Y23" s="314" t="s">
        <v>4353</v>
      </c>
      <c r="Z23" s="314" t="s">
        <v>4354</v>
      </c>
      <c r="AA23" s="314" t="s">
        <v>4355</v>
      </c>
    </row>
    <row r="24" spans="1:27" ht="189.1" customHeight="1" x14ac:dyDescent="0.35">
      <c r="A24" s="294" t="s">
        <v>351</v>
      </c>
      <c r="B24" s="294" t="s">
        <v>483</v>
      </c>
      <c r="C24" s="294" t="s">
        <v>1096</v>
      </c>
      <c r="D24" s="294" t="s">
        <v>4356</v>
      </c>
      <c r="E24" s="294" t="s">
        <v>354</v>
      </c>
      <c r="F24" s="294" t="s">
        <v>4286</v>
      </c>
      <c r="G24" s="294" t="s">
        <v>4342</v>
      </c>
      <c r="H24" s="294" t="s">
        <v>4343</v>
      </c>
      <c r="I24" s="294" t="s">
        <v>4357</v>
      </c>
      <c r="J24" s="294" t="s">
        <v>721</v>
      </c>
      <c r="K24" s="294" t="s">
        <v>4358</v>
      </c>
      <c r="L24" s="294" t="s">
        <v>4359</v>
      </c>
      <c r="M24" s="294" t="s">
        <v>4360</v>
      </c>
      <c r="N24" s="294" t="s">
        <v>4361</v>
      </c>
      <c r="O24" s="294" t="s">
        <v>832</v>
      </c>
      <c r="P24" s="356">
        <v>150000</v>
      </c>
      <c r="Q24" s="294" t="s">
        <v>1074</v>
      </c>
      <c r="R24" s="294" t="s">
        <v>29</v>
      </c>
      <c r="S24" s="294" t="s">
        <v>29</v>
      </c>
      <c r="T24" s="314" t="s">
        <v>4362</v>
      </c>
      <c r="U24" s="314" t="s">
        <v>4363</v>
      </c>
      <c r="V24" s="313" t="s">
        <v>115</v>
      </c>
      <c r="W24" s="314" t="s">
        <v>29</v>
      </c>
      <c r="X24" s="314" t="s">
        <v>29</v>
      </c>
      <c r="Y24" s="314" t="s">
        <v>29</v>
      </c>
      <c r="Z24" s="314" t="s">
        <v>4364</v>
      </c>
      <c r="AA24" s="314" t="s">
        <v>4355</v>
      </c>
    </row>
    <row r="25" spans="1:27" ht="263.10000000000002" customHeight="1" x14ac:dyDescent="0.35">
      <c r="A25" s="294" t="s">
        <v>351</v>
      </c>
      <c r="B25" s="294" t="s">
        <v>492</v>
      </c>
      <c r="C25" s="294" t="s">
        <v>1096</v>
      </c>
      <c r="D25" s="294" t="s">
        <v>4365</v>
      </c>
      <c r="E25" s="294" t="s">
        <v>354</v>
      </c>
      <c r="F25" s="294" t="s">
        <v>4286</v>
      </c>
      <c r="G25" s="294" t="s">
        <v>4342</v>
      </c>
      <c r="H25" s="294" t="s">
        <v>4270</v>
      </c>
      <c r="I25" s="294" t="s">
        <v>4366</v>
      </c>
      <c r="J25" s="294" t="s">
        <v>721</v>
      </c>
      <c r="K25" s="294" t="s">
        <v>4272</v>
      </c>
      <c r="L25" s="294" t="s">
        <v>4367</v>
      </c>
      <c r="M25" s="294" t="s">
        <v>4368</v>
      </c>
      <c r="N25" s="294" t="s">
        <v>4369</v>
      </c>
      <c r="O25" s="294" t="s">
        <v>517</v>
      </c>
      <c r="P25" s="294" t="s">
        <v>29</v>
      </c>
      <c r="Q25" s="294" t="s">
        <v>29</v>
      </c>
      <c r="R25" s="294" t="s">
        <v>29</v>
      </c>
      <c r="S25" s="294" t="s">
        <v>29</v>
      </c>
      <c r="T25" s="314" t="s">
        <v>4370</v>
      </c>
      <c r="U25" s="314" t="s">
        <v>4370</v>
      </c>
      <c r="V25" s="313" t="s">
        <v>115</v>
      </c>
      <c r="W25" s="314" t="s">
        <v>29</v>
      </c>
      <c r="X25" s="314" t="s">
        <v>29</v>
      </c>
      <c r="Y25" s="314" t="s">
        <v>29</v>
      </c>
      <c r="Z25" s="314" t="s">
        <v>4644</v>
      </c>
      <c r="AA25" s="314" t="s">
        <v>4277</v>
      </c>
    </row>
    <row r="26" spans="1:27" s="351" customFormat="1" ht="409.6" customHeight="1" x14ac:dyDescent="0.35">
      <c r="A26" s="294" t="s">
        <v>351</v>
      </c>
      <c r="B26" s="294" t="s">
        <v>492</v>
      </c>
      <c r="C26" s="294" t="s">
        <v>1096</v>
      </c>
      <c r="D26" s="294" t="s">
        <v>4371</v>
      </c>
      <c r="E26" s="294" t="s">
        <v>354</v>
      </c>
      <c r="F26" s="294" t="s">
        <v>4286</v>
      </c>
      <c r="G26" s="294" t="s">
        <v>4287</v>
      </c>
      <c r="H26" s="294" t="s">
        <v>4372</v>
      </c>
      <c r="I26" s="294" t="s">
        <v>4373</v>
      </c>
      <c r="J26" s="294" t="s">
        <v>721</v>
      </c>
      <c r="K26" s="294" t="s">
        <v>4374</v>
      </c>
      <c r="L26" s="294" t="s">
        <v>4375</v>
      </c>
      <c r="M26" s="294" t="s">
        <v>4376</v>
      </c>
      <c r="N26" s="294" t="s">
        <v>4377</v>
      </c>
      <c r="O26" s="294" t="s">
        <v>1559</v>
      </c>
      <c r="P26" s="294" t="s">
        <v>29</v>
      </c>
      <c r="Q26" s="294" t="s">
        <v>29</v>
      </c>
      <c r="R26" s="294" t="s">
        <v>29</v>
      </c>
      <c r="S26" s="294" t="s">
        <v>29</v>
      </c>
      <c r="T26" s="314" t="s">
        <v>4378</v>
      </c>
      <c r="U26" s="314" t="s">
        <v>4378</v>
      </c>
      <c r="V26" s="313" t="s">
        <v>115</v>
      </c>
      <c r="W26" s="314" t="s">
        <v>29</v>
      </c>
      <c r="X26" s="314" t="s">
        <v>29</v>
      </c>
      <c r="Y26" s="314" t="s">
        <v>29</v>
      </c>
      <c r="Z26" s="314" t="s">
        <v>4379</v>
      </c>
      <c r="AA26" s="314" t="s">
        <v>4277</v>
      </c>
    </row>
    <row r="27" spans="1:27" ht="231.55" customHeight="1" x14ac:dyDescent="0.35">
      <c r="A27" s="294" t="s">
        <v>351</v>
      </c>
      <c r="B27" s="294" t="s">
        <v>352</v>
      </c>
      <c r="C27" s="294" t="s">
        <v>1096</v>
      </c>
      <c r="D27" s="294" t="s">
        <v>4380</v>
      </c>
      <c r="E27" s="294" t="s">
        <v>354</v>
      </c>
      <c r="F27" s="294" t="s">
        <v>4286</v>
      </c>
      <c r="G27" s="294" t="s">
        <v>356</v>
      </c>
      <c r="H27" s="294" t="s">
        <v>4381</v>
      </c>
      <c r="I27" s="294" t="s">
        <v>4382</v>
      </c>
      <c r="J27" s="294" t="s">
        <v>721</v>
      </c>
      <c r="K27" s="294" t="s">
        <v>29</v>
      </c>
      <c r="L27" s="294" t="s">
        <v>4383</v>
      </c>
      <c r="M27" s="294" t="s">
        <v>4384</v>
      </c>
      <c r="N27" s="294" t="s">
        <v>4385</v>
      </c>
      <c r="O27" s="294" t="s">
        <v>683</v>
      </c>
      <c r="P27" s="356">
        <v>2000000</v>
      </c>
      <c r="Q27" s="294" t="s">
        <v>4386</v>
      </c>
      <c r="R27" s="294" t="s">
        <v>4387</v>
      </c>
      <c r="S27" s="294" t="s">
        <v>187</v>
      </c>
      <c r="T27" s="316" t="s">
        <v>4388</v>
      </c>
      <c r="U27" s="324" t="s">
        <v>4645</v>
      </c>
      <c r="V27" s="313" t="s">
        <v>115</v>
      </c>
      <c r="W27" s="315" t="s">
        <v>29</v>
      </c>
      <c r="X27" s="315" t="s">
        <v>29</v>
      </c>
      <c r="Y27" s="315" t="s">
        <v>29</v>
      </c>
      <c r="Z27" s="316" t="s">
        <v>4389</v>
      </c>
      <c r="AA27" s="314" t="s">
        <v>357</v>
      </c>
    </row>
    <row r="28" spans="1:27" s="351" customFormat="1" ht="408.95" customHeight="1" x14ac:dyDescent="0.35">
      <c r="A28" s="294" t="s">
        <v>351</v>
      </c>
      <c r="B28" s="294" t="s">
        <v>352</v>
      </c>
      <c r="C28" s="294" t="s">
        <v>1096</v>
      </c>
      <c r="D28" s="294" t="s">
        <v>4390</v>
      </c>
      <c r="E28" s="294" t="s">
        <v>354</v>
      </c>
      <c r="F28" s="294" t="s">
        <v>4286</v>
      </c>
      <c r="G28" s="294" t="s">
        <v>356</v>
      </c>
      <c r="H28" s="294" t="s">
        <v>357</v>
      </c>
      <c r="I28" s="294" t="s">
        <v>4391</v>
      </c>
      <c r="J28" s="294" t="s">
        <v>4392</v>
      </c>
      <c r="K28" s="294" t="s">
        <v>4393</v>
      </c>
      <c r="L28" s="294" t="s">
        <v>4394</v>
      </c>
      <c r="M28" s="294" t="s">
        <v>4395</v>
      </c>
      <c r="N28" s="294" t="s">
        <v>4396</v>
      </c>
      <c r="O28" s="294" t="s">
        <v>364</v>
      </c>
      <c r="P28" s="357">
        <v>138364537.63999999</v>
      </c>
      <c r="Q28" s="294" t="s">
        <v>365</v>
      </c>
      <c r="R28" s="294" t="s">
        <v>29</v>
      </c>
      <c r="S28" s="294" t="s">
        <v>4397</v>
      </c>
      <c r="T28" s="314" t="s">
        <v>4398</v>
      </c>
      <c r="U28" s="324" t="s">
        <v>4399</v>
      </c>
      <c r="V28" s="313" t="s">
        <v>113</v>
      </c>
      <c r="W28" s="314" t="s">
        <v>4400</v>
      </c>
      <c r="X28" s="314" t="s">
        <v>4401</v>
      </c>
      <c r="Y28" s="354">
        <v>45323</v>
      </c>
      <c r="Z28" s="314" t="s">
        <v>402</v>
      </c>
      <c r="AA28" s="314" t="s">
        <v>357</v>
      </c>
    </row>
    <row r="29" spans="1:27" ht="240.5" customHeight="1" x14ac:dyDescent="0.35">
      <c r="A29" s="294" t="s">
        <v>351</v>
      </c>
      <c r="B29" s="294" t="s">
        <v>352</v>
      </c>
      <c r="C29" s="294" t="s">
        <v>1096</v>
      </c>
      <c r="D29" s="294" t="s">
        <v>4402</v>
      </c>
      <c r="E29" s="294" t="s">
        <v>354</v>
      </c>
      <c r="F29" s="294" t="s">
        <v>4403</v>
      </c>
      <c r="G29" s="294" t="s">
        <v>4404</v>
      </c>
      <c r="H29" s="294" t="s">
        <v>4403</v>
      </c>
      <c r="I29" s="294" t="s">
        <v>4404</v>
      </c>
      <c r="J29" s="294" t="s">
        <v>1012</v>
      </c>
      <c r="K29" s="294" t="s">
        <v>4405</v>
      </c>
      <c r="L29" s="294" t="s">
        <v>4406</v>
      </c>
      <c r="M29" s="294" t="s">
        <v>4407</v>
      </c>
      <c r="N29" s="294" t="s">
        <v>4408</v>
      </c>
      <c r="O29" s="294" t="s">
        <v>364</v>
      </c>
      <c r="P29" s="300">
        <v>16130758</v>
      </c>
      <c r="Q29" s="294" t="s">
        <v>529</v>
      </c>
      <c r="R29" s="294">
        <v>4560104000</v>
      </c>
      <c r="S29" s="294" t="s">
        <v>187</v>
      </c>
      <c r="T29" s="314" t="s">
        <v>4409</v>
      </c>
      <c r="U29" s="314" t="s">
        <v>4409</v>
      </c>
      <c r="V29" s="584" t="s">
        <v>115</v>
      </c>
      <c r="W29" s="314" t="s">
        <v>29</v>
      </c>
      <c r="X29" s="314" t="s">
        <v>29</v>
      </c>
      <c r="Y29" s="314" t="s">
        <v>29</v>
      </c>
      <c r="Z29" s="314" t="s">
        <v>4410</v>
      </c>
      <c r="AA29" s="314" t="s">
        <v>4313</v>
      </c>
    </row>
    <row r="30" spans="1:27" ht="368" customHeight="1" x14ac:dyDescent="0.35">
      <c r="A30" s="294" t="s">
        <v>2330</v>
      </c>
      <c r="B30" s="294" t="s">
        <v>2415</v>
      </c>
      <c r="C30" s="294" t="s">
        <v>2332</v>
      </c>
      <c r="D30" s="294" t="s">
        <v>4411</v>
      </c>
      <c r="E30" s="294" t="s">
        <v>2334</v>
      </c>
      <c r="F30" s="294" t="s">
        <v>3441</v>
      </c>
      <c r="G30" s="294" t="s">
        <v>3442</v>
      </c>
      <c r="H30" s="294" t="s">
        <v>462</v>
      </c>
      <c r="I30" s="294" t="s">
        <v>3444</v>
      </c>
      <c r="J30" s="294" t="s">
        <v>29</v>
      </c>
      <c r="K30" s="294" t="s">
        <v>4412</v>
      </c>
      <c r="L30" s="294" t="s">
        <v>4413</v>
      </c>
      <c r="M30" s="294" t="s">
        <v>4414</v>
      </c>
      <c r="N30" s="294" t="s">
        <v>4415</v>
      </c>
      <c r="O30" s="294" t="s">
        <v>517</v>
      </c>
      <c r="P30" s="294" t="s">
        <v>29</v>
      </c>
      <c r="Q30" s="294" t="s">
        <v>29</v>
      </c>
      <c r="R30" s="294" t="s">
        <v>29</v>
      </c>
      <c r="S30" s="294" t="s">
        <v>29</v>
      </c>
      <c r="T30" s="314" t="s">
        <v>4416</v>
      </c>
      <c r="U30" s="358" t="s">
        <v>4417</v>
      </c>
      <c r="V30" s="584" t="s">
        <v>113</v>
      </c>
      <c r="W30" s="314" t="s">
        <v>29</v>
      </c>
      <c r="X30" s="314" t="s">
        <v>29</v>
      </c>
      <c r="Y30" s="314" t="s">
        <v>29</v>
      </c>
      <c r="Z30" s="314" t="s">
        <v>4418</v>
      </c>
      <c r="AA30" s="314" t="s">
        <v>4419</v>
      </c>
    </row>
    <row r="31" spans="1:27" ht="321.55" customHeight="1" x14ac:dyDescent="0.35">
      <c r="A31" s="294" t="s">
        <v>2330</v>
      </c>
      <c r="B31" s="294" t="s">
        <v>2415</v>
      </c>
      <c r="C31" s="294" t="s">
        <v>2332</v>
      </c>
      <c r="D31" s="294" t="s">
        <v>4420</v>
      </c>
      <c r="E31" s="294" t="s">
        <v>2334</v>
      </c>
      <c r="F31" s="294" t="s">
        <v>3441</v>
      </c>
      <c r="G31" s="294" t="s">
        <v>3442</v>
      </c>
      <c r="H31" s="294" t="s">
        <v>462</v>
      </c>
      <c r="I31" s="294" t="s">
        <v>3455</v>
      </c>
      <c r="J31" s="294" t="s">
        <v>4076</v>
      </c>
      <c r="K31" s="294" t="s">
        <v>4421</v>
      </c>
      <c r="L31" s="294" t="s">
        <v>4422</v>
      </c>
      <c r="M31" s="294" t="s">
        <v>4422</v>
      </c>
      <c r="N31" s="294" t="s">
        <v>4423</v>
      </c>
      <c r="O31" s="294" t="s">
        <v>517</v>
      </c>
      <c r="P31" s="294" t="s">
        <v>29</v>
      </c>
      <c r="Q31" s="294" t="s">
        <v>29</v>
      </c>
      <c r="R31" s="294" t="s">
        <v>29</v>
      </c>
      <c r="S31" s="294" t="s">
        <v>29</v>
      </c>
      <c r="T31" s="314" t="s">
        <v>4424</v>
      </c>
      <c r="U31" s="314" t="s">
        <v>4425</v>
      </c>
      <c r="V31" s="584" t="s">
        <v>113</v>
      </c>
      <c r="W31" s="314" t="s">
        <v>29</v>
      </c>
      <c r="X31" s="314" t="s">
        <v>29</v>
      </c>
      <c r="Y31" s="314" t="s">
        <v>29</v>
      </c>
      <c r="Z31" s="314" t="s">
        <v>4426</v>
      </c>
      <c r="AA31" s="314" t="s">
        <v>4419</v>
      </c>
    </row>
    <row r="32" spans="1:27" ht="409.6" customHeight="1" x14ac:dyDescent="0.35">
      <c r="A32" s="294" t="s">
        <v>1134</v>
      </c>
      <c r="B32" s="294" t="s">
        <v>1135</v>
      </c>
      <c r="C32" s="294" t="s">
        <v>3464</v>
      </c>
      <c r="D32" s="294" t="s">
        <v>4427</v>
      </c>
      <c r="E32" s="294" t="s">
        <v>1137</v>
      </c>
      <c r="F32" s="294" t="s">
        <v>901</v>
      </c>
      <c r="G32" s="294" t="s">
        <v>1339</v>
      </c>
      <c r="H32" s="294" t="s">
        <v>3467</v>
      </c>
      <c r="I32" s="294" t="s">
        <v>3468</v>
      </c>
      <c r="J32" s="294" t="s">
        <v>3472</v>
      </c>
      <c r="K32" s="294" t="s">
        <v>3875</v>
      </c>
      <c r="L32" s="294" t="s">
        <v>4428</v>
      </c>
      <c r="M32" s="294" t="s">
        <v>4429</v>
      </c>
      <c r="N32" s="294" t="s">
        <v>4430</v>
      </c>
      <c r="O32" s="294" t="s">
        <v>517</v>
      </c>
      <c r="P32" s="294" t="s">
        <v>29</v>
      </c>
      <c r="Q32" s="294" t="s">
        <v>29</v>
      </c>
      <c r="R32" s="294" t="s">
        <v>29</v>
      </c>
      <c r="S32" s="294" t="s">
        <v>29</v>
      </c>
      <c r="T32" s="314" t="s">
        <v>4431</v>
      </c>
      <c r="U32" s="314" t="s">
        <v>4432</v>
      </c>
      <c r="V32" s="313" t="s">
        <v>113</v>
      </c>
      <c r="W32" s="314" t="s">
        <v>4433</v>
      </c>
      <c r="X32" s="314" t="s">
        <v>4434</v>
      </c>
      <c r="Y32" s="314" t="s">
        <v>4435</v>
      </c>
      <c r="Z32" s="314" t="s">
        <v>4436</v>
      </c>
      <c r="AA32" s="314" t="s">
        <v>4419</v>
      </c>
    </row>
  </sheetData>
  <mergeCells count="26">
    <mergeCell ref="M5:M7"/>
    <mergeCell ref="N5:N7"/>
    <mergeCell ref="O5:O7"/>
    <mergeCell ref="A1:U1"/>
    <mergeCell ref="A2:U2"/>
    <mergeCell ref="A3:U3"/>
    <mergeCell ref="A5:A7"/>
    <mergeCell ref="B5:B7"/>
    <mergeCell ref="C5:C7"/>
    <mergeCell ref="D5:D7"/>
    <mergeCell ref="E5:E7"/>
    <mergeCell ref="F5:F7"/>
    <mergeCell ref="G5:G7"/>
    <mergeCell ref="H5:H7"/>
    <mergeCell ref="I5:I7"/>
    <mergeCell ref="J5:J7"/>
    <mergeCell ref="K5:K7"/>
    <mergeCell ref="L5:L7"/>
    <mergeCell ref="P5:S5"/>
    <mergeCell ref="AA5:AA7"/>
    <mergeCell ref="P6:P7"/>
    <mergeCell ref="Q6:Q7"/>
    <mergeCell ref="R6:R7"/>
    <mergeCell ref="S6:S7"/>
    <mergeCell ref="T6:Z6"/>
    <mergeCell ref="T5:Z5"/>
  </mergeCells>
  <conditionalFormatting sqref="V28 V18">
    <cfRule type="cellIs" dxfId="308" priority="304" operator="equal">
      <formula>"1 (69% &amp; below)"</formula>
    </cfRule>
  </conditionalFormatting>
  <conditionalFormatting sqref="V18">
    <cfRule type="cellIs" dxfId="307" priority="305" operator="equal">
      <formula>"NOT APPLICABLE"</formula>
    </cfRule>
    <cfRule type="cellIs" dxfId="306" priority="306" operator="equal">
      <formula>"5 (150% - 167%) "</formula>
    </cfRule>
    <cfRule type="cellIs" dxfId="305" priority="307" operator="equal">
      <formula>"4 (130% -149%)"</formula>
    </cfRule>
    <cfRule type="cellIs" dxfId="304" priority="308" operator="equal">
      <formula>"3 (100% - 129%)"</formula>
    </cfRule>
    <cfRule type="cellIs" dxfId="303" priority="309" operator="equal">
      <formula>"2 (70% - 99%)"</formula>
    </cfRule>
  </conditionalFormatting>
  <conditionalFormatting sqref="V8">
    <cfRule type="cellIs" dxfId="302" priority="289" operator="equal">
      <formula>"NOT APPLICABLE"</formula>
    </cfRule>
    <cfRule type="cellIs" dxfId="301" priority="290" operator="equal">
      <formula>"5 (150% - 167%) "</formula>
    </cfRule>
    <cfRule type="cellIs" dxfId="300" priority="291" operator="equal">
      <formula>"4 (130% -149%)"</formula>
    </cfRule>
    <cfRule type="cellIs" dxfId="299" priority="292" operator="equal">
      <formula>"3 (100% - 129%)"</formula>
    </cfRule>
    <cfRule type="cellIs" dxfId="298" priority="293" operator="equal">
      <formula>"2 (70% - 99%)"</formula>
    </cfRule>
    <cfRule type="cellIs" dxfId="297" priority="294" operator="equal">
      <formula>"NOT APPLICABLE"</formula>
    </cfRule>
    <cfRule type="cellIs" dxfId="296" priority="295" operator="equal">
      <formula>"5 (150% - 167%) "</formula>
    </cfRule>
    <cfRule type="cellIs" dxfId="295" priority="296" operator="equal">
      <formula>"4 (130% -149%)"</formula>
    </cfRule>
    <cfRule type="cellIs" dxfId="294" priority="297" operator="equal">
      <formula>"3 (100% - 129%)"</formula>
    </cfRule>
    <cfRule type="cellIs" dxfId="293" priority="298" operator="equal">
      <formula>"2 (70% - 99%)"</formula>
    </cfRule>
    <cfRule type="cellIs" dxfId="292" priority="299" operator="equal">
      <formula>"NOT APPLICABLE"</formula>
    </cfRule>
    <cfRule type="cellIs" dxfId="291" priority="300" operator="equal">
      <formula>"5 (150% - 167%) "</formula>
    </cfRule>
    <cfRule type="cellIs" dxfId="290" priority="301" operator="equal">
      <formula>"4 (130% -149%)"</formula>
    </cfRule>
    <cfRule type="cellIs" dxfId="289" priority="302" operator="equal">
      <formula>"3 (100% - 129%)"</formula>
    </cfRule>
    <cfRule type="cellIs" dxfId="288" priority="303" operator="equal">
      <formula>"2 (70% - 99%)"</formula>
    </cfRule>
  </conditionalFormatting>
  <conditionalFormatting sqref="V8:V9">
    <cfRule type="cellIs" dxfId="287" priority="284" operator="equal">
      <formula>"NOT APPLICABLE"</formula>
    </cfRule>
    <cfRule type="cellIs" dxfId="286" priority="285" operator="equal">
      <formula>"5 (150% - 167%) "</formula>
    </cfRule>
    <cfRule type="cellIs" dxfId="285" priority="286" operator="equal">
      <formula>"4 (130% -149%)"</formula>
    </cfRule>
    <cfRule type="cellIs" dxfId="284" priority="287" operator="equal">
      <formula>"3 (100% - 129%)"</formula>
    </cfRule>
    <cfRule type="cellIs" dxfId="283" priority="288" operator="equal">
      <formula>"2 (70% - 99%)"</formula>
    </cfRule>
  </conditionalFormatting>
  <conditionalFormatting sqref="V8:V12">
    <cfRule type="cellIs" dxfId="282" priority="243" operator="equal">
      <formula>"1 (69% &amp; below)"</formula>
    </cfRule>
  </conditionalFormatting>
  <conditionalFormatting sqref="V9">
    <cfRule type="cellIs" dxfId="281" priority="274" operator="equal">
      <formula>"NOT APPLICABLE"</formula>
    </cfRule>
    <cfRule type="cellIs" dxfId="280" priority="275" operator="equal">
      <formula>"5 (150% - 167%) "</formula>
    </cfRule>
    <cfRule type="cellIs" dxfId="279" priority="276" operator="equal">
      <formula>"4 (130% -149%)"</formula>
    </cfRule>
    <cfRule type="cellIs" dxfId="278" priority="277" operator="equal">
      <formula>"3 (100% - 129%)"</formula>
    </cfRule>
    <cfRule type="cellIs" dxfId="277" priority="278" operator="equal">
      <formula>"2 (70% - 99%)"</formula>
    </cfRule>
    <cfRule type="cellIs" dxfId="276" priority="279" operator="equal">
      <formula>"NOT APPLICABLE"</formula>
    </cfRule>
    <cfRule type="cellIs" dxfId="275" priority="280" operator="equal">
      <formula>"5 (150% - 167%) "</formula>
    </cfRule>
    <cfRule type="cellIs" dxfId="274" priority="281" operator="equal">
      <formula>"4 (130% -149%)"</formula>
    </cfRule>
    <cfRule type="cellIs" dxfId="273" priority="282" operator="equal">
      <formula>"3 (100% - 129%)"</formula>
    </cfRule>
    <cfRule type="cellIs" dxfId="272" priority="283" operator="equal">
      <formula>"2 (70% - 99%)"</formula>
    </cfRule>
  </conditionalFormatting>
  <conditionalFormatting sqref="V9:V10">
    <cfRule type="cellIs" dxfId="271" priority="269" operator="equal">
      <formula>"NOT APPLICABLE"</formula>
    </cfRule>
    <cfRule type="cellIs" dxfId="270" priority="270" operator="equal">
      <formula>"5 (150% - 167%) "</formula>
    </cfRule>
    <cfRule type="cellIs" dxfId="269" priority="271" operator="equal">
      <formula>"4 (130% -149%)"</formula>
    </cfRule>
    <cfRule type="cellIs" dxfId="268" priority="272" operator="equal">
      <formula>"3 (100% - 129%)"</formula>
    </cfRule>
    <cfRule type="cellIs" dxfId="267" priority="273" operator="equal">
      <formula>"2 (70% - 99%)"</formula>
    </cfRule>
  </conditionalFormatting>
  <conditionalFormatting sqref="V10">
    <cfRule type="cellIs" dxfId="266" priority="259" operator="equal">
      <formula>"NOT APPLICABLE"</formula>
    </cfRule>
    <cfRule type="cellIs" dxfId="265" priority="260" operator="equal">
      <formula>"5 (150% - 167%) "</formula>
    </cfRule>
    <cfRule type="cellIs" dxfId="264" priority="261" operator="equal">
      <formula>"4 (130% -149%)"</formula>
    </cfRule>
    <cfRule type="cellIs" dxfId="263" priority="262" operator="equal">
      <formula>"3 (100% - 129%)"</formula>
    </cfRule>
    <cfRule type="cellIs" dxfId="262" priority="263" operator="equal">
      <formula>"2 (70% - 99%)"</formula>
    </cfRule>
    <cfRule type="cellIs" dxfId="261" priority="264" operator="equal">
      <formula>"NOT APPLICABLE"</formula>
    </cfRule>
    <cfRule type="cellIs" dxfId="260" priority="265" operator="equal">
      <formula>"5 (150% - 167%) "</formula>
    </cfRule>
    <cfRule type="cellIs" dxfId="259" priority="266" operator="equal">
      <formula>"4 (130% -149%)"</formula>
    </cfRule>
    <cfRule type="cellIs" dxfId="258" priority="267" operator="equal">
      <formula>"3 (100% - 129%)"</formula>
    </cfRule>
    <cfRule type="cellIs" dxfId="257" priority="268" operator="equal">
      <formula>"2 (70% - 99%)"</formula>
    </cfRule>
  </conditionalFormatting>
  <conditionalFormatting sqref="V10:V12">
    <cfRule type="cellIs" dxfId="256" priority="254" operator="equal">
      <formula>"NOT APPLICABLE"</formula>
    </cfRule>
    <cfRule type="cellIs" dxfId="255" priority="255" operator="equal">
      <formula>"5 (150% - 167%) "</formula>
    </cfRule>
    <cfRule type="cellIs" dxfId="254" priority="256" operator="equal">
      <formula>"4 (130% -149%)"</formula>
    </cfRule>
    <cfRule type="cellIs" dxfId="253" priority="257" operator="equal">
      <formula>"3 (100% - 129%)"</formula>
    </cfRule>
    <cfRule type="cellIs" dxfId="252" priority="258" operator="equal">
      <formula>"2 (70% - 99%)"</formula>
    </cfRule>
  </conditionalFormatting>
  <conditionalFormatting sqref="V11:V12">
    <cfRule type="cellIs" dxfId="251" priority="238" operator="equal">
      <formula>"NOT APPLICABLE"</formula>
    </cfRule>
    <cfRule type="cellIs" dxfId="250" priority="239" operator="equal">
      <formula>"5 (150% - 167%) "</formula>
    </cfRule>
    <cfRule type="cellIs" dxfId="249" priority="240" operator="equal">
      <formula>"4 (130% -149%)"</formula>
    </cfRule>
    <cfRule type="cellIs" dxfId="248" priority="241" operator="equal">
      <formula>"3 (100% - 129%)"</formula>
    </cfRule>
    <cfRule type="cellIs" dxfId="247" priority="242" operator="equal">
      <formula>"2 (70% - 99%)"</formula>
    </cfRule>
    <cfRule type="cellIs" dxfId="246" priority="244" operator="equal">
      <formula>"NOT APPLICABLE"</formula>
    </cfRule>
    <cfRule type="cellIs" dxfId="245" priority="245" operator="equal">
      <formula>"5 (150% - 167%) "</formula>
    </cfRule>
    <cfRule type="cellIs" dxfId="244" priority="246" operator="equal">
      <formula>"4 (130% -149%)"</formula>
    </cfRule>
    <cfRule type="cellIs" dxfId="243" priority="247" operator="equal">
      <formula>"3 (100% - 129%)"</formula>
    </cfRule>
    <cfRule type="cellIs" dxfId="242" priority="248" operator="equal">
      <formula>"2 (70% - 99%)"</formula>
    </cfRule>
    <cfRule type="cellIs" dxfId="241" priority="249" operator="equal">
      <formula>"NOT APPLICABLE"</formula>
    </cfRule>
    <cfRule type="cellIs" dxfId="240" priority="250" operator="equal">
      <formula>"5 (150% - 167%) "</formula>
    </cfRule>
    <cfRule type="cellIs" dxfId="239" priority="251" operator="equal">
      <formula>"4 (130% -149%)"</formula>
    </cfRule>
    <cfRule type="cellIs" dxfId="238" priority="252" operator="equal">
      <formula>"3 (100% - 129%)"</formula>
    </cfRule>
    <cfRule type="cellIs" dxfId="237" priority="253" operator="equal">
      <formula>"2 (70% - 99%)"</formula>
    </cfRule>
  </conditionalFormatting>
  <conditionalFormatting sqref="V20:V22">
    <cfRule type="cellIs" dxfId="236" priority="187" operator="equal">
      <formula>"1 (69% &amp; below)"</formula>
    </cfRule>
  </conditionalFormatting>
  <conditionalFormatting sqref="V20">
    <cfRule type="cellIs" dxfId="235" priority="233" operator="equal">
      <formula>"NOT APPLICABLE"</formula>
    </cfRule>
    <cfRule type="cellIs" dxfId="234" priority="234" operator="equal">
      <formula>"5 (150% - 167%) "</formula>
    </cfRule>
    <cfRule type="cellIs" dxfId="233" priority="235" operator="equal">
      <formula>"4 (130% -149%)"</formula>
    </cfRule>
    <cfRule type="cellIs" dxfId="232" priority="236" operator="equal">
      <formula>"3 (100% - 129%)"</formula>
    </cfRule>
    <cfRule type="cellIs" dxfId="231" priority="237" operator="equal">
      <formula>"2 (70% - 99%)"</formula>
    </cfRule>
  </conditionalFormatting>
  <conditionalFormatting sqref="V20">
    <cfRule type="cellIs" dxfId="230" priority="223" operator="equal">
      <formula>"NOT APPLICABLE"</formula>
    </cfRule>
    <cfRule type="cellIs" dxfId="229" priority="224" operator="equal">
      <formula>"5 (150% - 167%) "</formula>
    </cfRule>
    <cfRule type="cellIs" dxfId="228" priority="225" operator="equal">
      <formula>"4 (130% -149%)"</formula>
    </cfRule>
    <cfRule type="cellIs" dxfId="227" priority="226" operator="equal">
      <formula>"3 (100% - 129%)"</formula>
    </cfRule>
    <cfRule type="cellIs" dxfId="226" priority="227" operator="equal">
      <formula>"2 (70% - 99%)"</formula>
    </cfRule>
    <cfRule type="cellIs" dxfId="225" priority="228" operator="equal">
      <formula>"NOT APPLICABLE"</formula>
    </cfRule>
    <cfRule type="cellIs" dxfId="224" priority="229" operator="equal">
      <formula>"5 (150% - 167%) "</formula>
    </cfRule>
    <cfRule type="cellIs" dxfId="223" priority="230" operator="equal">
      <formula>"4 (130% -149%)"</formula>
    </cfRule>
    <cfRule type="cellIs" dxfId="222" priority="231" operator="equal">
      <formula>"3 (100% - 129%)"</formula>
    </cfRule>
    <cfRule type="cellIs" dxfId="221" priority="232" operator="equal">
      <formula>"2 (70% - 99%)"</formula>
    </cfRule>
  </conditionalFormatting>
  <conditionalFormatting sqref="V20:V21">
    <cfRule type="cellIs" dxfId="220" priority="218" operator="equal">
      <formula>"NOT APPLICABLE"</formula>
    </cfRule>
    <cfRule type="cellIs" dxfId="219" priority="219" operator="equal">
      <formula>"5 (150% - 167%) "</formula>
    </cfRule>
    <cfRule type="cellIs" dxfId="218" priority="220" operator="equal">
      <formula>"4 (130% -149%)"</formula>
    </cfRule>
    <cfRule type="cellIs" dxfId="217" priority="221" operator="equal">
      <formula>"3 (100% - 129%)"</formula>
    </cfRule>
    <cfRule type="cellIs" dxfId="216" priority="222" operator="equal">
      <formula>"2 (70% - 99%)"</formula>
    </cfRule>
  </conditionalFormatting>
  <conditionalFormatting sqref="V21">
    <cfRule type="cellIs" dxfId="215" priority="208" operator="equal">
      <formula>"NOT APPLICABLE"</formula>
    </cfRule>
    <cfRule type="cellIs" dxfId="214" priority="209" operator="equal">
      <formula>"5 (150% - 167%) "</formula>
    </cfRule>
    <cfRule type="cellIs" dxfId="213" priority="210" operator="equal">
      <formula>"4 (130% -149%)"</formula>
    </cfRule>
    <cfRule type="cellIs" dxfId="212" priority="211" operator="equal">
      <formula>"3 (100% - 129%)"</formula>
    </cfRule>
    <cfRule type="cellIs" dxfId="211" priority="212" operator="equal">
      <formula>"2 (70% - 99%)"</formula>
    </cfRule>
    <cfRule type="cellIs" dxfId="210" priority="213" operator="equal">
      <formula>"NOT APPLICABLE"</formula>
    </cfRule>
    <cfRule type="cellIs" dxfId="209" priority="214" operator="equal">
      <formula>"5 (150% - 167%) "</formula>
    </cfRule>
    <cfRule type="cellIs" dxfId="208" priority="215" operator="equal">
      <formula>"4 (130% -149%)"</formula>
    </cfRule>
    <cfRule type="cellIs" dxfId="207" priority="216" operator="equal">
      <formula>"3 (100% - 129%)"</formula>
    </cfRule>
    <cfRule type="cellIs" dxfId="206" priority="217" operator="equal">
      <formula>"2 (70% - 99%)"</formula>
    </cfRule>
  </conditionalFormatting>
  <conditionalFormatting sqref="V21:V22">
    <cfRule type="cellIs" dxfId="205" priority="203" operator="equal">
      <formula>"NOT APPLICABLE"</formula>
    </cfRule>
    <cfRule type="cellIs" dxfId="204" priority="204" operator="equal">
      <formula>"5 (150% - 167%) "</formula>
    </cfRule>
    <cfRule type="cellIs" dxfId="203" priority="205" operator="equal">
      <formula>"4 (130% -149%)"</formula>
    </cfRule>
    <cfRule type="cellIs" dxfId="202" priority="206" operator="equal">
      <formula>"3 (100% - 129%)"</formula>
    </cfRule>
    <cfRule type="cellIs" dxfId="201" priority="207" operator="equal">
      <formula>"2 (70% - 99%)"</formula>
    </cfRule>
  </conditionalFormatting>
  <conditionalFormatting sqref="V22">
    <cfRule type="cellIs" dxfId="200" priority="188" operator="equal">
      <formula>"NOT APPLICABLE"</formula>
    </cfRule>
    <cfRule type="cellIs" dxfId="199" priority="189" operator="equal">
      <formula>"5 (150% - 167%) "</formula>
    </cfRule>
    <cfRule type="cellIs" dxfId="198" priority="190" operator="equal">
      <formula>"4 (130% -149%)"</formula>
    </cfRule>
    <cfRule type="cellIs" dxfId="197" priority="191" operator="equal">
      <formula>"3 (100% - 129%)"</formula>
    </cfRule>
    <cfRule type="cellIs" dxfId="196" priority="192" operator="equal">
      <formula>"2 (70% - 99%)"</formula>
    </cfRule>
    <cfRule type="cellIs" dxfId="195" priority="193" operator="equal">
      <formula>"NOT APPLICABLE"</formula>
    </cfRule>
    <cfRule type="cellIs" dxfId="194" priority="194" operator="equal">
      <formula>"5 (150% - 167%) "</formula>
    </cfRule>
    <cfRule type="cellIs" dxfId="193" priority="195" operator="equal">
      <formula>"4 (130% -149%)"</formula>
    </cfRule>
    <cfRule type="cellIs" dxfId="192" priority="196" operator="equal">
      <formula>"3 (100% - 129%)"</formula>
    </cfRule>
    <cfRule type="cellIs" dxfId="191" priority="197" operator="equal">
      <formula>"2 (70% - 99%)"</formula>
    </cfRule>
    <cfRule type="cellIs" dxfId="190" priority="198" operator="equal">
      <formula>"NOT APPLICABLE"</formula>
    </cfRule>
    <cfRule type="cellIs" dxfId="189" priority="199" operator="equal">
      <formula>"5 (150% - 167%) "</formula>
    </cfRule>
    <cfRule type="cellIs" dxfId="188" priority="200" operator="equal">
      <formula>"4 (130% -149%)"</formula>
    </cfRule>
    <cfRule type="cellIs" dxfId="187" priority="201" operator="equal">
      <formula>"3 (100% - 129%)"</formula>
    </cfRule>
    <cfRule type="cellIs" dxfId="186" priority="202" operator="equal">
      <formula>"2 (70% - 99%)"</formula>
    </cfRule>
  </conditionalFormatting>
  <conditionalFormatting sqref="V32">
    <cfRule type="cellIs" dxfId="185" priority="162" operator="equal">
      <formula>"1 (69% &amp; below)"</formula>
    </cfRule>
  </conditionalFormatting>
  <conditionalFormatting sqref="V32">
    <cfRule type="cellIs" dxfId="184" priority="169" operator="equal">
      <formula>"NOT APPLICABLE"</formula>
    </cfRule>
    <cfRule type="cellIs" dxfId="183" priority="170" operator="equal">
      <formula>"5 (150% - 167%) "</formula>
    </cfRule>
    <cfRule type="cellIs" dxfId="182" priority="171" operator="equal">
      <formula>"4 (130% -149%)"</formula>
    </cfRule>
    <cfRule type="cellIs" dxfId="181" priority="172" operator="equal">
      <formula>"3 (100% - 129%)"</formula>
    </cfRule>
    <cfRule type="cellIs" dxfId="180" priority="173" operator="equal">
      <formula>"2 (70% - 99%)"</formula>
    </cfRule>
    <cfRule type="cellIs" dxfId="179" priority="175" operator="equal">
      <formula>"NOT APPLICABLE"</formula>
    </cfRule>
    <cfRule type="cellIs" dxfId="178" priority="176" operator="equal">
      <formula>"5 (150% - 167%) "</formula>
    </cfRule>
    <cfRule type="cellIs" dxfId="177" priority="177" operator="equal">
      <formula>"4 (130% -149%)"</formula>
    </cfRule>
    <cfRule type="cellIs" dxfId="176" priority="178" operator="equal">
      <formula>"3 (100% - 129%)"</formula>
    </cfRule>
    <cfRule type="cellIs" dxfId="175" priority="179" operator="equal">
      <formula>"2 (70% - 99%)"</formula>
    </cfRule>
    <cfRule type="cellIs" dxfId="174" priority="181" operator="equal">
      <formula>"NOT APPLICABLE"</formula>
    </cfRule>
    <cfRule type="cellIs" dxfId="173" priority="182" operator="equal">
      <formula>"5 (150% - 167%) "</formula>
    </cfRule>
    <cfRule type="cellIs" dxfId="172" priority="183" operator="equal">
      <formula>"4 (130% -149%)"</formula>
    </cfRule>
    <cfRule type="cellIs" dxfId="171" priority="184" operator="equal">
      <formula>"3 (100% - 129%)"</formula>
    </cfRule>
    <cfRule type="cellIs" dxfId="170" priority="185" operator="equal">
      <formula>"2 (70% - 99%)"</formula>
    </cfRule>
  </conditionalFormatting>
  <conditionalFormatting sqref="V32">
    <cfRule type="cellIs" dxfId="169" priority="163" operator="equal">
      <formula>"NOT APPLICABLE"</formula>
    </cfRule>
    <cfRule type="cellIs" dxfId="168" priority="164" operator="equal">
      <formula>"5 (150% - 167%) "</formula>
    </cfRule>
    <cfRule type="cellIs" dxfId="167" priority="165" operator="equal">
      <formula>"4 (130% -149%)"</formula>
    </cfRule>
    <cfRule type="cellIs" dxfId="166" priority="166" operator="equal">
      <formula>"3 (100% - 129%)"</formula>
    </cfRule>
    <cfRule type="cellIs" dxfId="165" priority="167" operator="equal">
      <formula>"2 (70% - 99%)"</formula>
    </cfRule>
  </conditionalFormatting>
  <conditionalFormatting sqref="X13">
    <cfRule type="cellIs" dxfId="164" priority="142" operator="equal">
      <formula>"1 (69% &amp; below)"</formula>
    </cfRule>
    <cfRule type="cellIs" dxfId="163" priority="156" operator="equal">
      <formula>"NOT APPLICABLE"</formula>
    </cfRule>
    <cfRule type="cellIs" dxfId="162" priority="157" operator="equal">
      <formula>"5 (150% - 167%) "</formula>
    </cfRule>
    <cfRule type="cellIs" dxfId="161" priority="158" operator="equal">
      <formula>"4 (130% -149%)"</formula>
    </cfRule>
    <cfRule type="cellIs" dxfId="160" priority="159" operator="equal">
      <formula>"3 (100% - 129%)"</formula>
    </cfRule>
    <cfRule type="cellIs" dxfId="159" priority="160" operator="equal">
      <formula>"2 (70% - 99%)"</formula>
    </cfRule>
  </conditionalFormatting>
  <conditionalFormatting sqref="X13">
    <cfRule type="cellIs" dxfId="158" priority="137" operator="equal">
      <formula>"NOT APPLICABLE"</formula>
    </cfRule>
    <cfRule type="cellIs" dxfId="157" priority="138" operator="equal">
      <formula>"5 (150% - 167%) "</formula>
    </cfRule>
    <cfRule type="cellIs" dxfId="156" priority="139" operator="equal">
      <formula>"4 (130% -149%)"</formula>
    </cfRule>
    <cfRule type="cellIs" dxfId="155" priority="140" operator="equal">
      <formula>"3 (100% - 129%)"</formula>
    </cfRule>
    <cfRule type="cellIs" dxfId="154" priority="141" operator="equal">
      <formula>"2 (70% - 99%)"</formula>
    </cfRule>
    <cfRule type="cellIs" dxfId="153" priority="144" operator="equal">
      <formula>"NOT APPLICABLE"</formula>
    </cfRule>
    <cfRule type="cellIs" dxfId="152" priority="145" operator="equal">
      <formula>"5 (150% - 167%) "</formula>
    </cfRule>
    <cfRule type="cellIs" dxfId="151" priority="146" operator="equal">
      <formula>"4 (130% -149%)"</formula>
    </cfRule>
    <cfRule type="cellIs" dxfId="150" priority="147" operator="equal">
      <formula>"3 (100% - 129%)"</formula>
    </cfRule>
    <cfRule type="cellIs" dxfId="149" priority="148" operator="equal">
      <formula>"2 (70% - 99%)"</formula>
    </cfRule>
    <cfRule type="cellIs" dxfId="148" priority="150" operator="equal">
      <formula>"NOT APPLICABLE"</formula>
    </cfRule>
    <cfRule type="cellIs" dxfId="147" priority="151" operator="equal">
      <formula>"5 (150% - 167%) "</formula>
    </cfRule>
    <cfRule type="cellIs" dxfId="146" priority="152" operator="equal">
      <formula>"4 (130% -149%)"</formula>
    </cfRule>
    <cfRule type="cellIs" dxfId="145" priority="153" operator="equal">
      <formula>"3 (100% - 129%)"</formula>
    </cfRule>
    <cfRule type="cellIs" dxfId="144" priority="154" operator="equal">
      <formula>"2 (70% - 99%)"</formula>
    </cfRule>
  </conditionalFormatting>
  <conditionalFormatting sqref="V13">
    <cfRule type="cellIs" dxfId="143" priority="131" operator="equal">
      <formula>"NOT APPLICABLE"</formula>
    </cfRule>
    <cfRule type="cellIs" dxfId="142" priority="132" operator="equal">
      <formula>"5 (150% - 167%) "</formula>
    </cfRule>
    <cfRule type="cellIs" dxfId="141" priority="133" operator="equal">
      <formula>"4 (130% -149%)"</formula>
    </cfRule>
    <cfRule type="cellIs" dxfId="140" priority="134" operator="equal">
      <formula>"3 (100% - 129%)"</formula>
    </cfRule>
    <cfRule type="cellIs" dxfId="139" priority="135" operator="equal">
      <formula>"2 (70% - 99%)"</formula>
    </cfRule>
    <cfRule type="cellIs" dxfId="138" priority="136" operator="equal">
      <formula>"1 (69% &amp; below)"</formula>
    </cfRule>
  </conditionalFormatting>
  <conditionalFormatting sqref="V15">
    <cfRule type="cellIs" dxfId="137" priority="125" operator="equal">
      <formula>"1 (69% &amp; below)"</formula>
    </cfRule>
  </conditionalFormatting>
  <conditionalFormatting sqref="V15">
    <cfRule type="cellIs" dxfId="136" priority="126" operator="equal">
      <formula>"NOT APPLICABLE"</formula>
    </cfRule>
    <cfRule type="cellIs" dxfId="135" priority="127" operator="equal">
      <formula>"5 (150% - 167%) "</formula>
    </cfRule>
    <cfRule type="cellIs" dxfId="134" priority="128" operator="equal">
      <formula>"4 (130% -149%)"</formula>
    </cfRule>
    <cfRule type="cellIs" dxfId="133" priority="129" operator="equal">
      <formula>"3 (100% - 129%)"</formula>
    </cfRule>
    <cfRule type="cellIs" dxfId="132" priority="130" operator="equal">
      <formula>"2 (70% - 99%)"</formula>
    </cfRule>
  </conditionalFormatting>
  <conditionalFormatting sqref="V16">
    <cfRule type="cellIs" dxfId="131" priority="119" operator="equal">
      <formula>"NOT APPLICABLE"</formula>
    </cfRule>
    <cfRule type="cellIs" dxfId="130" priority="120" operator="equal">
      <formula>"5 (150% - 167%) "</formula>
    </cfRule>
    <cfRule type="cellIs" dxfId="129" priority="121" operator="equal">
      <formula>"4 (130% -149%)"</formula>
    </cfRule>
    <cfRule type="cellIs" dxfId="128" priority="122" operator="equal">
      <formula>"3 (100% - 129%)"</formula>
    </cfRule>
    <cfRule type="cellIs" dxfId="127" priority="123" operator="equal">
      <formula>"2 (70% - 99%)"</formula>
    </cfRule>
    <cfRule type="cellIs" dxfId="126" priority="124" operator="equal">
      <formula>"1 (69% &amp; below)"</formula>
    </cfRule>
  </conditionalFormatting>
  <conditionalFormatting sqref="V17">
    <cfRule type="cellIs" dxfId="125" priority="113" operator="equal">
      <formula>"NOT APPLICABLE"</formula>
    </cfRule>
    <cfRule type="cellIs" dxfId="124" priority="114" operator="equal">
      <formula>"5 (150% - 167%) "</formula>
    </cfRule>
    <cfRule type="cellIs" dxfId="123" priority="115" operator="equal">
      <formula>"4 (130% -149%)"</formula>
    </cfRule>
    <cfRule type="cellIs" dxfId="122" priority="116" operator="equal">
      <formula>"3 (100% - 129%)"</formula>
    </cfRule>
    <cfRule type="cellIs" dxfId="121" priority="117" operator="equal">
      <formula>"2 (70% - 99%)"</formula>
    </cfRule>
    <cfRule type="cellIs" dxfId="120" priority="118" operator="equal">
      <formula>"1 (69% &amp; below)"</formula>
    </cfRule>
  </conditionalFormatting>
  <conditionalFormatting sqref="V23:V26">
    <cfRule type="cellIs" dxfId="119" priority="93" operator="equal">
      <formula>"1 (69% &amp; below)"</formula>
    </cfRule>
    <cfRule type="cellIs" dxfId="118" priority="107" operator="equal">
      <formula>"NOT APPLICABLE"</formula>
    </cfRule>
    <cfRule type="cellIs" dxfId="117" priority="108" operator="equal">
      <formula>"5 (150% - 167%) "</formula>
    </cfRule>
    <cfRule type="cellIs" dxfId="116" priority="109" operator="equal">
      <formula>"4 (130% -149%)"</formula>
    </cfRule>
    <cfRule type="cellIs" dxfId="115" priority="110" operator="equal">
      <formula>"3 (100% - 129%)"</formula>
    </cfRule>
    <cfRule type="cellIs" dxfId="114" priority="111" operator="equal">
      <formula>"2 (70% - 99%)"</formula>
    </cfRule>
  </conditionalFormatting>
  <conditionalFormatting sqref="V23:V26">
    <cfRule type="cellIs" dxfId="113" priority="88" operator="equal">
      <formula>"NOT APPLICABLE"</formula>
    </cfRule>
    <cfRule type="cellIs" dxfId="112" priority="89" operator="equal">
      <formula>"5 (150% - 167%) "</formula>
    </cfRule>
    <cfRule type="cellIs" dxfId="111" priority="90" operator="equal">
      <formula>"4 (130% -149%)"</formula>
    </cfRule>
    <cfRule type="cellIs" dxfId="110" priority="91" operator="equal">
      <formula>"3 (100% - 129%)"</formula>
    </cfRule>
    <cfRule type="cellIs" dxfId="109" priority="92" operator="equal">
      <formula>"2 (70% - 99%)"</formula>
    </cfRule>
    <cfRule type="cellIs" dxfId="108" priority="95" operator="equal">
      <formula>"NOT APPLICABLE"</formula>
    </cfRule>
    <cfRule type="cellIs" dxfId="107" priority="96" operator="equal">
      <formula>"5 (150% - 167%) "</formula>
    </cfRule>
    <cfRule type="cellIs" dxfId="106" priority="97" operator="equal">
      <formula>"4 (130% -149%)"</formula>
    </cfRule>
    <cfRule type="cellIs" dxfId="105" priority="98" operator="equal">
      <formula>"3 (100% - 129%)"</formula>
    </cfRule>
    <cfRule type="cellIs" dxfId="104" priority="99" operator="equal">
      <formula>"2 (70% - 99%)"</formula>
    </cfRule>
    <cfRule type="cellIs" dxfId="103" priority="101" operator="equal">
      <formula>"NOT APPLICABLE"</formula>
    </cfRule>
    <cfRule type="cellIs" dxfId="102" priority="102" operator="equal">
      <formula>"5 (150% - 167%) "</formula>
    </cfRule>
    <cfRule type="cellIs" dxfId="101" priority="103" operator="equal">
      <formula>"4 (130% -149%)"</formula>
    </cfRule>
    <cfRule type="cellIs" dxfId="100" priority="104" operator="equal">
      <formula>"3 (100% - 129%)"</formula>
    </cfRule>
    <cfRule type="cellIs" dxfId="99" priority="105" operator="equal">
      <formula>"2 (70% - 99%)"</formula>
    </cfRule>
  </conditionalFormatting>
  <conditionalFormatting sqref="V14">
    <cfRule type="cellIs" dxfId="98" priority="82" operator="equal">
      <formula>"1 (69% &amp; below)"</formula>
    </cfRule>
  </conditionalFormatting>
  <conditionalFormatting sqref="V14">
    <cfRule type="cellIs" dxfId="97" priority="83" operator="equal">
      <formula>"NOT APPLICABLE"</formula>
    </cfRule>
    <cfRule type="cellIs" dxfId="96" priority="84" operator="equal">
      <formula>"5 (150% - 167%) "</formula>
    </cfRule>
    <cfRule type="cellIs" dxfId="95" priority="85" operator="equal">
      <formula>"4 (130% -149%)"</formula>
    </cfRule>
    <cfRule type="cellIs" dxfId="94" priority="86" operator="equal">
      <formula>"3 (100% - 129%)"</formula>
    </cfRule>
    <cfRule type="cellIs" dxfId="93" priority="87" operator="equal">
      <formula>"2 (70% - 99%)"</formula>
    </cfRule>
  </conditionalFormatting>
  <conditionalFormatting sqref="V29">
    <cfRule type="cellIs" dxfId="92" priority="76" operator="equal">
      <formula>"1 (69% &amp; below)"</formula>
    </cfRule>
  </conditionalFormatting>
  <conditionalFormatting sqref="V29">
    <cfRule type="cellIs" dxfId="91" priority="77" operator="equal">
      <formula>"NOT APPLICABLE"</formula>
    </cfRule>
    <cfRule type="cellIs" dxfId="90" priority="78" operator="equal">
      <formula>"5 (150% - 167%) "</formula>
    </cfRule>
    <cfRule type="cellIs" dxfId="89" priority="79" operator="equal">
      <formula>"4 (130% -149%)"</formula>
    </cfRule>
    <cfRule type="cellIs" dxfId="88" priority="80" operator="equal">
      <formula>"3 (100% - 129%)"</formula>
    </cfRule>
    <cfRule type="cellIs" dxfId="87" priority="81" operator="equal">
      <formula>"2 (70% - 99%)"</formula>
    </cfRule>
  </conditionalFormatting>
  <conditionalFormatting sqref="V30:V31">
    <cfRule type="cellIs" dxfId="86" priority="51" operator="equal">
      <formula>"1 (69% &amp; below)"</formula>
    </cfRule>
  </conditionalFormatting>
  <conditionalFormatting sqref="V30:V31">
    <cfRule type="cellIs" dxfId="85" priority="58" operator="equal">
      <formula>"NOT APPLICABLE"</formula>
    </cfRule>
    <cfRule type="cellIs" dxfId="84" priority="59" operator="equal">
      <formula>"5 (150% - 167%) "</formula>
    </cfRule>
    <cfRule type="cellIs" dxfId="83" priority="60" operator="equal">
      <formula>"4 (130% -149%)"</formula>
    </cfRule>
    <cfRule type="cellIs" dxfId="82" priority="61" operator="equal">
      <formula>"3 (100% - 129%)"</formula>
    </cfRule>
    <cfRule type="cellIs" dxfId="81" priority="62" operator="equal">
      <formula>"2 (70% - 99%)"</formula>
    </cfRule>
    <cfRule type="cellIs" dxfId="80" priority="64" operator="equal">
      <formula>"NOT APPLICABLE"</formula>
    </cfRule>
    <cfRule type="cellIs" dxfId="79" priority="65" operator="equal">
      <formula>"5 (150% - 167%) "</formula>
    </cfRule>
    <cfRule type="cellIs" dxfId="78" priority="66" operator="equal">
      <formula>"4 (130% -149%)"</formula>
    </cfRule>
    <cfRule type="cellIs" dxfId="77" priority="67" operator="equal">
      <formula>"3 (100% - 129%)"</formula>
    </cfRule>
    <cfRule type="cellIs" dxfId="76" priority="68" operator="equal">
      <formula>"2 (70% - 99%)"</formula>
    </cfRule>
    <cfRule type="cellIs" dxfId="75" priority="70" operator="equal">
      <formula>"NOT APPLICABLE"</formula>
    </cfRule>
    <cfRule type="cellIs" dxfId="74" priority="71" operator="equal">
      <formula>"5 (150% - 167%) "</formula>
    </cfRule>
    <cfRule type="cellIs" dxfId="73" priority="72" operator="equal">
      <formula>"4 (130% -149%)"</formula>
    </cfRule>
    <cfRule type="cellIs" dxfId="72" priority="73" operator="equal">
      <formula>"3 (100% - 129%)"</formula>
    </cfRule>
    <cfRule type="cellIs" dxfId="71" priority="74" operator="equal">
      <formula>"2 (70% - 99%)"</formula>
    </cfRule>
  </conditionalFormatting>
  <conditionalFormatting sqref="V30:V31">
    <cfRule type="cellIs" dxfId="70" priority="52" operator="equal">
      <formula>"NOT APPLICABLE"</formula>
    </cfRule>
    <cfRule type="cellIs" dxfId="69" priority="53" operator="equal">
      <formula>"5 (150% - 167%) "</formula>
    </cfRule>
    <cfRule type="cellIs" dxfId="68" priority="54" operator="equal">
      <formula>"4 (130% -149%)"</formula>
    </cfRule>
    <cfRule type="cellIs" dxfId="67" priority="55" operator="equal">
      <formula>"3 (100% - 129%)"</formula>
    </cfRule>
    <cfRule type="cellIs" dxfId="66" priority="56" operator="equal">
      <formula>"2 (70% - 99%)"</formula>
    </cfRule>
  </conditionalFormatting>
  <conditionalFormatting sqref="V27">
    <cfRule type="cellIs" dxfId="65" priority="31" operator="equal">
      <formula>"1 (69% &amp; below)"</formula>
    </cfRule>
    <cfRule type="cellIs" dxfId="64" priority="45" operator="equal">
      <formula>"NOT APPLICABLE"</formula>
    </cfRule>
    <cfRule type="cellIs" dxfId="63" priority="46" operator="equal">
      <formula>"5 (150% - 167%) "</formula>
    </cfRule>
    <cfRule type="cellIs" dxfId="62" priority="47" operator="equal">
      <formula>"4 (130% -149%)"</formula>
    </cfRule>
    <cfRule type="cellIs" dxfId="61" priority="48" operator="equal">
      <formula>"3 (100% - 129%)"</formula>
    </cfRule>
    <cfRule type="cellIs" dxfId="60" priority="49" operator="equal">
      <formula>"2 (70% - 99%)"</formula>
    </cfRule>
  </conditionalFormatting>
  <conditionalFormatting sqref="V27">
    <cfRule type="cellIs" dxfId="59" priority="26" operator="equal">
      <formula>"NOT APPLICABLE"</formula>
    </cfRule>
    <cfRule type="cellIs" dxfId="58" priority="27" operator="equal">
      <formula>"5 (150% - 167%) "</formula>
    </cfRule>
    <cfRule type="cellIs" dxfId="57" priority="28" operator="equal">
      <formula>"4 (130% -149%)"</formula>
    </cfRule>
    <cfRule type="cellIs" dxfId="56" priority="29" operator="equal">
      <formula>"3 (100% - 129%)"</formula>
    </cfRule>
    <cfRule type="cellIs" dxfId="55" priority="30" operator="equal">
      <formula>"2 (70% - 99%)"</formula>
    </cfRule>
    <cfRule type="cellIs" dxfId="54" priority="33" operator="equal">
      <formula>"NOT APPLICABLE"</formula>
    </cfRule>
    <cfRule type="cellIs" dxfId="53" priority="34" operator="equal">
      <formula>"5 (150% - 167%) "</formula>
    </cfRule>
    <cfRule type="cellIs" dxfId="52" priority="35" operator="equal">
      <formula>"4 (130% -149%)"</formula>
    </cfRule>
    <cfRule type="cellIs" dxfId="51" priority="36" operator="equal">
      <formula>"3 (100% - 129%)"</formula>
    </cfRule>
    <cfRule type="cellIs" dxfId="50" priority="37" operator="equal">
      <formula>"2 (70% - 99%)"</formula>
    </cfRule>
    <cfRule type="cellIs" dxfId="49" priority="39" operator="equal">
      <formula>"NOT APPLICABLE"</formula>
    </cfRule>
    <cfRule type="cellIs" dxfId="48" priority="40" operator="equal">
      <formula>"5 (150% - 167%) "</formula>
    </cfRule>
    <cfRule type="cellIs" dxfId="47" priority="41" operator="equal">
      <formula>"4 (130% -149%)"</formula>
    </cfRule>
    <cfRule type="cellIs" dxfId="46" priority="42" operator="equal">
      <formula>"3 (100% - 129%)"</formula>
    </cfRule>
    <cfRule type="cellIs" dxfId="45" priority="43" operator="equal">
      <formula>"2 (70% - 99%)"</formula>
    </cfRule>
  </conditionalFormatting>
  <conditionalFormatting sqref="V19">
    <cfRule type="cellIs" dxfId="44" priority="1" operator="equal">
      <formula>"NOT APPLICABLE"</formula>
    </cfRule>
    <cfRule type="cellIs" dxfId="43" priority="2" operator="equal">
      <formula>"5 (150% - 167%) "</formula>
    </cfRule>
    <cfRule type="cellIs" dxfId="42" priority="3" operator="equal">
      <formula>"4 (130% -149%)"</formula>
    </cfRule>
    <cfRule type="cellIs" dxfId="41" priority="4" operator="equal">
      <formula>"3 (100% - 129%)"</formula>
    </cfRule>
    <cfRule type="cellIs" dxfId="40" priority="5" operator="equal">
      <formula>"2 (70% - 99%)"</formula>
    </cfRule>
    <cfRule type="cellIs" dxfId="39" priority="6" operator="equal">
      <formula>"1 (69% &amp; below)"</formula>
    </cfRule>
    <cfRule type="cellIs" dxfId="38" priority="8" operator="equal">
      <formula>"NOT APPLICABLE"</formula>
    </cfRule>
    <cfRule type="cellIs" dxfId="37" priority="9" operator="equal">
      <formula>"5 (150% - 167%) "</formula>
    </cfRule>
    <cfRule type="cellIs" dxfId="36" priority="10" operator="equal">
      <formula>"4 (130% -149%)"</formula>
    </cfRule>
    <cfRule type="cellIs" dxfId="35" priority="11" operator="equal">
      <formula>"3 (100% - 129%)"</formula>
    </cfRule>
    <cfRule type="cellIs" dxfId="34" priority="12" operator="equal">
      <formula>"2 (70% - 99%)"</formula>
    </cfRule>
    <cfRule type="cellIs" dxfId="33" priority="14" operator="equal">
      <formula>"NOT APPLICABLE"</formula>
    </cfRule>
    <cfRule type="cellIs" dxfId="32" priority="15" operator="equal">
      <formula>"5 (150% - 167%) "</formula>
    </cfRule>
    <cfRule type="cellIs" dxfId="31" priority="16" operator="equal">
      <formula>"4 (130% -149%)"</formula>
    </cfRule>
    <cfRule type="cellIs" dxfId="30" priority="17" operator="equal">
      <formula>"3 (100% - 129%)"</formula>
    </cfRule>
    <cfRule type="cellIs" dxfId="29" priority="18" operator="equal">
      <formula>"2 (70% - 99%)"</formula>
    </cfRule>
    <cfRule type="cellIs" dxfId="28" priority="20" operator="equal">
      <formula>"NOT APPLICABLE"</formula>
    </cfRule>
    <cfRule type="cellIs" dxfId="27" priority="21" operator="equal">
      <formula>"5 (150% - 167%) "</formula>
    </cfRule>
    <cfRule type="cellIs" dxfId="26" priority="22" operator="equal">
      <formula>"4 (130% -149%)"</formula>
    </cfRule>
    <cfRule type="cellIs" dxfId="25" priority="23" operator="equal">
      <formula>"3 (100% - 129%)"</formula>
    </cfRule>
    <cfRule type="cellIs" dxfId="24" priority="24" operator="equal">
      <formula>"2 (70% - 99%)"</formula>
    </cfRule>
  </conditionalFormatting>
  <pageMargins left="0.70866141732283472" right="0.70866141732283472" top="0.74803149606299213" bottom="0.74803149606299213" header="0.31496062992125984" footer="0.31496062992125984"/>
  <pageSetup paperSize="9" scale="25" fitToHeight="0" orientation="landscape" r:id="rId1"/>
  <headerFooter>
    <oddFooter>&amp;R&amp;"Arial,Bold"&amp;20Page &amp;P of &amp;N</oddFooter>
  </headerFooter>
  <drawing r:id="rId2"/>
  <extLst>
    <ext xmlns:x14="http://schemas.microsoft.com/office/spreadsheetml/2009/9/main" uri="{78C0D931-6437-407d-A8EE-F0AAD7539E65}">
      <x14:conditionalFormattings>
        <x14:conditionalFormatting xmlns:xm="http://schemas.microsoft.com/office/excel/2006/main">
          <x14:cfRule type="cellIs" priority="174" operator="equal" id="{2AF9DA04-1024-4C1E-B891-5BC13F93A52D}">
            <xm:f>'C:\Users\Debbiep\AppData\Local\Microsoft\Windows\INetCache\Content.Outlook\71H7W6PX\[MAY MONTHLY SDBIP REPORT 2017 2018 23 5 18.xlsx]DROP DOWN KEY'!#REF!</xm:f>
            <x14:dxf>
              <fill>
                <patternFill>
                  <bgColor rgb="FFFF0000"/>
                </patternFill>
              </fill>
            </x14:dxf>
          </x14:cfRule>
          <x14:cfRule type="cellIs" priority="180" operator="equal" id="{CF8CC12B-E4C2-4588-A8DE-AD03EFCE157C}">
            <xm:f>'E:\Users\Debbiep\AppData\Local\Microsoft\Windows\INetCache\Content.Outlook\71H7W6PX\[MAY MONTHLY SDBIP REPORT 2017 2018 23 5 18.xlsx]DROP DOWN KEY'!#REF!</xm:f>
            <x14:dxf>
              <fill>
                <patternFill>
                  <bgColor rgb="FFFF0000"/>
                </patternFill>
              </fill>
            </x14:dxf>
          </x14:cfRule>
          <x14:cfRule type="cellIs" priority="186" operator="equal" id="{2F54C19A-B7AC-46F6-8BB5-9DF76930684C}">
            <xm:f>'C:\Users\Debbiep\AppData\Local\Microsoft\Windows\INetCache\Content.Outlook\71H7W6PX\[MAY MONTHLY SDBIP REPORT 2017 2018 23 5 18.xlsx]DROP DOWN KEY'!#REF!</xm:f>
            <x14:dxf>
              <fill>
                <patternFill>
                  <bgColor rgb="FFFF0000"/>
                </patternFill>
              </fill>
            </x14:dxf>
          </x14:cfRule>
          <xm:sqref>V32</xm:sqref>
        </x14:conditionalFormatting>
        <x14:conditionalFormatting xmlns:xm="http://schemas.microsoft.com/office/excel/2006/main">
          <x14:cfRule type="cellIs" priority="168" operator="equal" id="{AE86D39D-0A8B-4DD7-887A-E3468D814125}">
            <xm:f>'E:\Users\Debbiep\AppData\Local\Microsoft\Windows\INetCache\Content.Outlook\71H7W6PX\[MAY MONTHLY SDBIP REPORT 2017 2018 23 5 18.xlsx]DROP DOWN KEY'!#REF!</xm:f>
            <x14:dxf>
              <fill>
                <patternFill>
                  <bgColor rgb="FFFF0000"/>
                </patternFill>
              </fill>
            </x14:dxf>
          </x14:cfRule>
          <xm:sqref>V32</xm:sqref>
        </x14:conditionalFormatting>
        <x14:conditionalFormatting xmlns:xm="http://schemas.microsoft.com/office/excel/2006/main">
          <x14:cfRule type="cellIs" priority="143" operator="equal" id="{3595FE54-F842-4760-B2E0-FFF13D392FDC}">
            <xm:f>'E:\Users\Debbiep\AppData\Local\Microsoft\Windows\INetCache\Content.Outlook\71H7W6PX\[MAY MONTHLY SDBIP REPORT 2017 2018 23 5 18.xlsx]DROP DOWN KEY'!#REF!</xm:f>
            <x14:dxf>
              <fill>
                <patternFill>
                  <bgColor rgb="FFFF0000"/>
                </patternFill>
              </fill>
            </x14:dxf>
          </x14:cfRule>
          <x14:cfRule type="cellIs" priority="149" operator="equal" id="{EC5826EE-4CA9-4FC2-ABB9-A7811BA42DEA}">
            <xm:f>'C:\Users\Debbiep\AppData\Local\Microsoft\Windows\INetCache\Content.Outlook\71H7W6PX\[MAY MONTHLY SDBIP REPORT 2017 2018 23 5 18.xlsx]DROP DOWN KEY'!#REF!</xm:f>
            <x14:dxf>
              <fill>
                <patternFill>
                  <bgColor rgb="FFFF0000"/>
                </patternFill>
              </fill>
            </x14:dxf>
          </x14:cfRule>
          <x14:cfRule type="cellIs" priority="155" operator="equal" id="{3E2B9A23-16A5-4B23-8215-ED4EAE109C0B}">
            <xm:f>'E:\Users\Debbiep\AppData\Local\Microsoft\Windows\INetCache\Content.Outlook\71H7W6PX\[MAY MONTHLY SDBIP REPORT 2017 2018 23 5 18.xlsx]DROP DOWN KEY'!#REF!</xm:f>
            <x14:dxf>
              <fill>
                <patternFill>
                  <bgColor rgb="FFFF0000"/>
                </patternFill>
              </fill>
            </x14:dxf>
          </x14:cfRule>
          <x14:cfRule type="cellIs" priority="161" operator="equal" id="{01164E52-9C51-4AD1-905A-1988297E3DE2}">
            <xm:f>'C:\Users\Debbiep\AppData\Local\Microsoft\Windows\INetCache\Content.Outlook\71H7W6PX\[MAY MONTHLY SDBIP REPORT 2017 2018 23 5 18.xlsx]DROP DOWN KEY'!#REF!</xm:f>
            <x14:dxf>
              <fill>
                <patternFill>
                  <bgColor rgb="FFFF0000"/>
                </patternFill>
              </fill>
            </x14:dxf>
          </x14:cfRule>
          <xm:sqref>X13</xm:sqref>
        </x14:conditionalFormatting>
        <x14:conditionalFormatting xmlns:xm="http://schemas.microsoft.com/office/excel/2006/main">
          <x14:cfRule type="cellIs" priority="94" operator="equal" id="{F84BB0C1-BC81-4924-87F5-9EEBEC237E3F}">
            <xm:f>'E:\Users\Debbiep\AppData\Local\Microsoft\Windows\INetCache\Content.Outlook\71H7W6PX\[MAY MONTHLY SDBIP REPORT 2017 2018 23 5 18.xlsx]DROP DOWN KEY'!#REF!</xm:f>
            <x14:dxf>
              <fill>
                <patternFill>
                  <bgColor rgb="FFFF0000"/>
                </patternFill>
              </fill>
            </x14:dxf>
          </x14:cfRule>
          <x14:cfRule type="cellIs" priority="100" operator="equal" id="{0BA78EBC-7349-4D39-9117-F2B262499431}">
            <xm:f>'C:\Users\Debbiep\AppData\Local\Microsoft\Windows\INetCache\Content.Outlook\71H7W6PX\[MAY MONTHLY SDBIP REPORT 2017 2018 23 5 18.xlsx]DROP DOWN KEY'!#REF!</xm:f>
            <x14:dxf>
              <fill>
                <patternFill>
                  <bgColor rgb="FFFF0000"/>
                </patternFill>
              </fill>
            </x14:dxf>
          </x14:cfRule>
          <x14:cfRule type="cellIs" priority="106" operator="equal" id="{1ECF00FD-4C01-414C-8340-1E860AA4CEE9}">
            <xm:f>'E:\Users\Debbiep\AppData\Local\Microsoft\Windows\INetCache\Content.Outlook\71H7W6PX\[MAY MONTHLY SDBIP REPORT 2017 2018 23 5 18.xlsx]DROP DOWN KEY'!#REF!</xm:f>
            <x14:dxf>
              <fill>
                <patternFill>
                  <bgColor rgb="FFFF0000"/>
                </patternFill>
              </fill>
            </x14:dxf>
          </x14:cfRule>
          <x14:cfRule type="cellIs" priority="112" operator="equal" id="{0297D2C3-A4DC-45CB-901D-6AC7AA9E8B99}">
            <xm:f>'C:\Users\Debbiep\AppData\Local\Microsoft\Windows\INetCache\Content.Outlook\71H7W6PX\[MAY MONTHLY SDBIP REPORT 2017 2018 23 5 18.xlsx]DROP DOWN KEY'!#REF!</xm:f>
            <x14:dxf>
              <fill>
                <patternFill>
                  <bgColor rgb="FFFF0000"/>
                </patternFill>
              </fill>
            </x14:dxf>
          </x14:cfRule>
          <xm:sqref>V23:V26</xm:sqref>
        </x14:conditionalFormatting>
        <x14:conditionalFormatting xmlns:xm="http://schemas.microsoft.com/office/excel/2006/main">
          <x14:cfRule type="cellIs" priority="63" operator="equal" id="{CCEB9C12-BB61-4A80-A241-FFE0ECA5D320}">
            <xm:f>'C:\Users\Debbiep\AppData\Local\Microsoft\Windows\INetCache\Content.Outlook\71H7W6PX\[MAY MONTHLY SDBIP REPORT 2017 2018 23 5 18.xlsx]DROP DOWN KEY'!#REF!</xm:f>
            <x14:dxf>
              <fill>
                <patternFill>
                  <bgColor rgb="FFFF0000"/>
                </patternFill>
              </fill>
            </x14:dxf>
          </x14:cfRule>
          <x14:cfRule type="cellIs" priority="69" operator="equal" id="{D571F600-685B-47F8-9FF4-A3EFC7C107D7}">
            <xm:f>'E:\Users\Debbiep\AppData\Local\Microsoft\Windows\INetCache\Content.Outlook\71H7W6PX\[MAY MONTHLY SDBIP REPORT 2017 2018 23 5 18.xlsx]DROP DOWN KEY'!#REF!</xm:f>
            <x14:dxf>
              <fill>
                <patternFill>
                  <bgColor rgb="FFFF0000"/>
                </patternFill>
              </fill>
            </x14:dxf>
          </x14:cfRule>
          <x14:cfRule type="cellIs" priority="75" operator="equal" id="{8BA5C731-1571-4E44-BBBE-4B53F3EF9887}">
            <xm:f>'C:\Users\Debbiep\AppData\Local\Microsoft\Windows\INetCache\Content.Outlook\71H7W6PX\[MAY MONTHLY SDBIP REPORT 2017 2018 23 5 18.xlsx]DROP DOWN KEY'!#REF!</xm:f>
            <x14:dxf>
              <fill>
                <patternFill>
                  <bgColor rgb="FFFF0000"/>
                </patternFill>
              </fill>
            </x14:dxf>
          </x14:cfRule>
          <xm:sqref>V30:V31</xm:sqref>
        </x14:conditionalFormatting>
        <x14:conditionalFormatting xmlns:xm="http://schemas.microsoft.com/office/excel/2006/main">
          <x14:cfRule type="cellIs" priority="57" operator="equal" id="{91403849-3401-40A8-85C9-685CB9B457B6}">
            <xm:f>'E:\Users\Debbiep\AppData\Local\Microsoft\Windows\INetCache\Content.Outlook\71H7W6PX\[MAY MONTHLY SDBIP REPORT 2017 2018 23 5 18.xlsx]DROP DOWN KEY'!#REF!</xm:f>
            <x14:dxf>
              <fill>
                <patternFill>
                  <bgColor rgb="FFFF0000"/>
                </patternFill>
              </fill>
            </x14:dxf>
          </x14:cfRule>
          <xm:sqref>V30:V31</xm:sqref>
        </x14:conditionalFormatting>
        <x14:conditionalFormatting xmlns:xm="http://schemas.microsoft.com/office/excel/2006/main">
          <x14:cfRule type="cellIs" priority="32" operator="equal" id="{79F9FFD2-60A4-4C9F-B83F-7D2C853FC58D}">
            <xm:f>'E:\Users\Debbiep\AppData\Local\Microsoft\Windows\INetCache\Content.Outlook\71H7W6PX\[MAY MONTHLY SDBIP REPORT 2017 2018 23 5 18.xlsx]DROP DOWN KEY'!#REF!</xm:f>
            <x14:dxf>
              <fill>
                <patternFill>
                  <bgColor rgb="FFFF0000"/>
                </patternFill>
              </fill>
            </x14:dxf>
          </x14:cfRule>
          <x14:cfRule type="cellIs" priority="38" operator="equal" id="{3AC3F9C9-9530-45A4-9F79-4B653F9C7266}">
            <xm:f>'C:\Users\Debbiep\AppData\Local\Microsoft\Windows\INetCache\Content.Outlook\71H7W6PX\[MAY MONTHLY SDBIP REPORT 2017 2018 23 5 18.xlsx]DROP DOWN KEY'!#REF!</xm:f>
            <x14:dxf>
              <fill>
                <patternFill>
                  <bgColor rgb="FFFF0000"/>
                </patternFill>
              </fill>
            </x14:dxf>
          </x14:cfRule>
          <x14:cfRule type="cellIs" priority="44" operator="equal" id="{2B0961C4-DCE2-479F-9DBD-82988C9102F2}">
            <xm:f>'E:\Users\Debbiep\AppData\Local\Microsoft\Windows\INetCache\Content.Outlook\71H7W6PX\[MAY MONTHLY SDBIP REPORT 2017 2018 23 5 18.xlsx]DROP DOWN KEY'!#REF!</xm:f>
            <x14:dxf>
              <fill>
                <patternFill>
                  <bgColor rgb="FFFF0000"/>
                </patternFill>
              </fill>
            </x14:dxf>
          </x14:cfRule>
          <x14:cfRule type="cellIs" priority="50" operator="equal" id="{A88C5F4F-3476-48A6-BEE0-E541E1733D7A}">
            <xm:f>'C:\Users\Debbiep\AppData\Local\Microsoft\Windows\INetCache\Content.Outlook\71H7W6PX\[MAY MONTHLY SDBIP REPORT 2017 2018 23 5 18.xlsx]DROP DOWN KEY'!#REF!</xm:f>
            <x14:dxf>
              <fill>
                <patternFill>
                  <bgColor rgb="FFFF0000"/>
                </patternFill>
              </fill>
            </x14:dxf>
          </x14:cfRule>
          <xm:sqref>V27</xm:sqref>
        </x14:conditionalFormatting>
        <x14:conditionalFormatting xmlns:xm="http://schemas.microsoft.com/office/excel/2006/main">
          <x14:cfRule type="cellIs" priority="7" operator="equal" id="{82B95E2C-ACE1-425D-8EAF-F85595CD2935}">
            <xm:f>'E:\Users\Debbiep\AppData\Local\Microsoft\Windows\INetCache\Content.Outlook\71H7W6PX\[MAY MONTHLY SDBIP REPORT 2017 2018 23 5 18.xlsx]DROP DOWN KEY'!#REF!</xm:f>
            <x14:dxf>
              <fill>
                <patternFill>
                  <bgColor rgb="FFFF0000"/>
                </patternFill>
              </fill>
            </x14:dxf>
          </x14:cfRule>
          <x14:cfRule type="cellIs" priority="13" operator="equal" id="{703FDBC8-C941-4D1B-8523-1618C00E8BF7}">
            <xm:f>'C:\Users\Debbiep\AppData\Local\Microsoft\Windows\INetCache\Content.Outlook\71H7W6PX\[MAY MONTHLY SDBIP REPORT 2017 2018 23 5 18.xlsx]DROP DOWN KEY'!#REF!</xm:f>
            <x14:dxf>
              <fill>
                <patternFill>
                  <bgColor rgb="FFFF0000"/>
                </patternFill>
              </fill>
            </x14:dxf>
          </x14:cfRule>
          <x14:cfRule type="cellIs" priority="19" operator="equal" id="{7FB05134-875F-4BDD-8DA3-ED817E98C437}">
            <xm:f>'E:\Users\Debbiep\AppData\Local\Microsoft\Windows\INetCache\Content.Outlook\71H7W6PX\[MAY MONTHLY SDBIP REPORT 2017 2018 23 5 18.xlsx]DROP DOWN KEY'!#REF!</xm:f>
            <x14:dxf>
              <fill>
                <patternFill>
                  <bgColor rgb="FFFF0000"/>
                </patternFill>
              </fill>
            </x14:dxf>
          </x14:cfRule>
          <x14:cfRule type="cellIs" priority="25" operator="equal" id="{73ED0CA5-73A2-4242-A984-BC1A207CAF03}">
            <xm:f>'C:\Users\Debbiep\AppData\Local\Microsoft\Windows\INetCache\Content.Outlook\71H7W6PX\[MAY MONTHLY SDBIP REPORT 2017 2018 23 5 18.xlsx]DROP DOWN KEY'!#REF!</xm:f>
            <x14:dxf>
              <fill>
                <patternFill>
                  <bgColor rgb="FFFF0000"/>
                </patternFill>
              </fill>
            </x14:dxf>
          </x14:cfRule>
          <xm:sqref>V19</xm:sqref>
        </x14:conditionalFormatting>
      </x14:conditionalFormattings>
    </ext>
    <ext xmlns:x14="http://schemas.microsoft.com/office/spreadsheetml/2009/9/main" uri="{CCE6A557-97BC-4b89-ADB6-D9C93CAAB3DF}">
      <x14:dataValidations xmlns:xm="http://schemas.microsoft.com/office/excel/2006/main" count="8">
        <x14:dataValidation type="list" allowBlank="1" showInputMessage="1" showErrorMessage="1">
          <x14:formula1>
            <xm:f>'Z:\MID YEAR 2017 2018\SDBIP &amp; OP 17 18 AMENDED final final 13 7 2017\[OP 2017 2018 MASTER FINAL 26 6 17.xlsx]kpa''s'!#REF!</xm:f>
          </x14:formula1>
          <xm:sqref>E32</xm:sqref>
        </x14:dataValidation>
        <x14:dataValidation type="list" allowBlank="1" showInputMessage="1" showErrorMessage="1">
          <x14:formula1>
            <xm:f>'https://msunduzigovza-my.sharepoint.com/personal/vishals_msunduzi_gov_za/Documents/Documents/Main Documents/2023/[Copy of 2018 2019 FINAL FOR MAYOR MID YEAR Update.xlsx]cds strategies 16 17'!#REF!</xm:f>
          </x14:formula1>
          <xm:sqref>C32</xm:sqref>
        </x14:dataValidation>
        <x14:dataValidation type="list" allowBlank="1" showInputMessage="1" showErrorMessage="1">
          <x14:formula1>
            <xm:f>'C:\Users\Lathad\Desktop\[Copy of SDBIP FOR TOWN PLANNING.xlsx]cds strategies 17 18'!#REF!</xm:f>
          </x14:formula1>
          <xm:sqref>C25 C17</xm:sqref>
        </x14:dataValidation>
        <x14:dataValidation type="list" allowBlank="1" showInputMessage="1" showErrorMessage="1">
          <x14:formula1>
            <xm:f>'C:\Users\LacilP\OneDrive - msunduzi.gov.za\Documents\PEFORMANCE  TEMPLATES\2023 2024\[QUARTER 1 2023 SDBIP TEMPLATE 02 10 2023.xlsx]DROP DOWN KEY'!#REF!</xm:f>
          </x14:formula1>
          <xm:sqref>X13 V23:V27</xm:sqref>
        </x14:dataValidation>
        <x14:dataValidation type="list" allowBlank="1" showInputMessage="1" showErrorMessage="1">
          <x14:formula1>
            <xm:f>'C:\Users\LacilP\OneDrive - msunduzi.gov.za\Desktop\SDBIP &amp; OP\23 24 FY\NOVEMBER 2023\[SDCE NOVEMBER 2023 SDBIP  20 12 23.xlsx]DROP DOWN KEY'!#REF!</xm:f>
          </x14:formula1>
          <xm:sqref>V13 V16:V17</xm:sqref>
        </x14:dataValidation>
        <x14:dataValidation type="list" allowBlank="1" showInputMessage="1" showErrorMessage="1">
          <x14:formula1>
            <xm:f>'https://msunduzigovza-my.sharepoint.com/personal/noloyisom_msunduzi_gov_za/Documents/SDBIP 2023/[SDCE QUARTER 1 2023  19 10 2023.xlsx]DROP DOWN KEY'!#REF!</xm:f>
          </x14:formula1>
          <xm:sqref>V14</xm:sqref>
        </x14:dataValidation>
        <x14:dataValidation type="list" allowBlank="1" showInputMessage="1" showErrorMessage="1">
          <x14:formula1>
            <xm:f>'C:\Users\LacilP\OneDrive - msunduzi.gov.za\Documents\POE TOP SHEETS\POE VERIFICATION\23 24 FY\QUARTER 1 2023\[SDCE QUARTER 1 2023 POE VERIFICATION 18 10 2023.xlsx]DROP DOWN KEY'!#REF!</xm:f>
          </x14:formula1>
          <xm:sqref>V29</xm:sqref>
        </x14:dataValidation>
        <x14:dataValidation type="list" allowBlank="1" showInputMessage="1" showErrorMessage="1">
          <x14:formula1>
            <xm:f>'C:\Users\LacilP\AppData\Local\Microsoft\Windows\INetCache\Content.Outlook\SMG9N1LC\[SDCE QUARTER 2 2023 SDBIP  09 01 24.xlsx]DROP DOWN KEY'!#REF!</xm:f>
          </x14:formula1>
          <xm:sqref>V19</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8"/>
  <sheetViews>
    <sheetView view="pageBreakPreview" topLeftCell="A15" zoomScale="85" zoomScaleNormal="100" zoomScaleSheetLayoutView="85" workbookViewId="0">
      <selection activeCell="B21" sqref="B21"/>
    </sheetView>
  </sheetViews>
  <sheetFormatPr defaultColWidth="9.1640625" defaultRowHeight="14.15" x14ac:dyDescent="0.35"/>
  <cols>
    <col min="2" max="2" width="22.83203125" customWidth="1"/>
    <col min="3" max="3" width="17.83203125" bestFit="1" customWidth="1"/>
    <col min="4" max="4" width="34.83203125" bestFit="1" customWidth="1"/>
    <col min="5" max="5" width="16.83203125" customWidth="1"/>
    <col min="6" max="6" width="12.83203125" customWidth="1"/>
  </cols>
  <sheetData>
    <row r="1" spans="1:7" ht="20.7" x14ac:dyDescent="0.5">
      <c r="A1" s="389" t="s">
        <v>301</v>
      </c>
      <c r="B1" s="389"/>
      <c r="C1" s="389"/>
      <c r="D1" s="389"/>
      <c r="E1" s="389"/>
      <c r="F1" s="389"/>
      <c r="G1" s="389"/>
    </row>
    <row r="2" spans="1:7" ht="42.5" customHeight="1" x14ac:dyDescent="0.35">
      <c r="A2" s="390" t="s">
        <v>3809</v>
      </c>
      <c r="B2" s="390"/>
      <c r="C2" s="390"/>
      <c r="D2" s="390"/>
      <c r="E2" s="390"/>
      <c r="F2" s="390"/>
      <c r="G2" s="390"/>
    </row>
    <row r="3" spans="1:7" x14ac:dyDescent="0.35">
      <c r="A3" s="391"/>
      <c r="B3" s="391"/>
      <c r="C3" s="391"/>
      <c r="D3" s="391"/>
      <c r="E3" s="391"/>
      <c r="F3" s="391"/>
      <c r="G3" s="391"/>
    </row>
    <row r="4" spans="1:7" ht="16" x14ac:dyDescent="0.35">
      <c r="B4" s="34" t="s">
        <v>119</v>
      </c>
      <c r="C4" s="34" t="s">
        <v>127</v>
      </c>
      <c r="D4" s="34" t="s">
        <v>17</v>
      </c>
      <c r="E4" s="34" t="s">
        <v>121</v>
      </c>
      <c r="F4" s="34" t="s">
        <v>128</v>
      </c>
    </row>
    <row r="5" spans="1:7" ht="16" x14ac:dyDescent="0.35">
      <c r="B5" s="35"/>
      <c r="C5" s="151" t="s">
        <v>29</v>
      </c>
      <c r="D5" s="151" t="s">
        <v>112</v>
      </c>
      <c r="E5" s="151" t="s">
        <v>29</v>
      </c>
      <c r="F5" s="392" t="s">
        <v>128</v>
      </c>
    </row>
    <row r="6" spans="1:7" ht="16" x14ac:dyDescent="0.35">
      <c r="B6" s="36"/>
      <c r="C6" s="151">
        <v>1</v>
      </c>
      <c r="D6" s="151" t="s">
        <v>129</v>
      </c>
      <c r="E6" s="151" t="s">
        <v>130</v>
      </c>
      <c r="F6" s="392"/>
    </row>
    <row r="7" spans="1:7" ht="16" x14ac:dyDescent="0.35">
      <c r="B7" s="37"/>
      <c r="C7" s="151">
        <v>2</v>
      </c>
      <c r="D7" s="151" t="s">
        <v>131</v>
      </c>
      <c r="E7" s="151" t="s">
        <v>132</v>
      </c>
      <c r="F7" s="392"/>
    </row>
    <row r="8" spans="1:7" ht="16" x14ac:dyDescent="0.35">
      <c r="B8" s="38"/>
      <c r="C8" s="151">
        <v>3</v>
      </c>
      <c r="D8" s="151" t="s">
        <v>133</v>
      </c>
      <c r="E8" s="151" t="s">
        <v>134</v>
      </c>
      <c r="F8" s="392"/>
    </row>
    <row r="9" spans="1:7" ht="16" x14ac:dyDescent="0.35">
      <c r="B9" s="39"/>
      <c r="C9" s="151">
        <v>4</v>
      </c>
      <c r="D9" s="151" t="s">
        <v>135</v>
      </c>
      <c r="E9" s="151" t="s">
        <v>136</v>
      </c>
      <c r="F9" s="392"/>
    </row>
    <row r="10" spans="1:7" ht="16" x14ac:dyDescent="0.35">
      <c r="B10" s="40"/>
      <c r="C10" s="151">
        <v>5</v>
      </c>
      <c r="D10" s="151" t="s">
        <v>137</v>
      </c>
      <c r="E10" s="151" t="s">
        <v>138</v>
      </c>
      <c r="F10" s="392"/>
    </row>
    <row r="11" spans="1:7" ht="16" x14ac:dyDescent="0.35">
      <c r="B11" s="41"/>
      <c r="C11" s="151" t="s">
        <v>118</v>
      </c>
      <c r="D11" s="151" t="s">
        <v>29</v>
      </c>
      <c r="E11" s="151" t="s">
        <v>29</v>
      </c>
      <c r="F11" s="392"/>
    </row>
    <row r="14" spans="1:7" ht="16" x14ac:dyDescent="0.4">
      <c r="A14" s="42">
        <v>1</v>
      </c>
      <c r="B14" s="393" t="s">
        <v>301</v>
      </c>
      <c r="C14" s="393"/>
      <c r="D14" s="393"/>
      <c r="E14" s="393"/>
    </row>
    <row r="15" spans="1:7" ht="16" x14ac:dyDescent="0.4">
      <c r="A15" s="43"/>
      <c r="B15" s="1"/>
      <c r="C15" s="1"/>
      <c r="D15" s="1"/>
      <c r="E15" s="1"/>
    </row>
    <row r="16" spans="1:7" ht="16" x14ac:dyDescent="0.4">
      <c r="A16" s="20">
        <v>1.1000000000000001</v>
      </c>
      <c r="B16" s="33" t="s">
        <v>139</v>
      </c>
      <c r="C16" s="337">
        <v>14</v>
      </c>
      <c r="D16" s="1"/>
    </row>
    <row r="17" spans="1:6" ht="16" x14ac:dyDescent="0.4">
      <c r="A17" s="43"/>
      <c r="B17" s="33"/>
      <c r="C17" s="1"/>
      <c r="D17" s="1"/>
      <c r="E17" s="1"/>
    </row>
    <row r="18" spans="1:6" ht="16" x14ac:dyDescent="0.4">
      <c r="A18" s="20">
        <v>2.1</v>
      </c>
      <c r="B18" s="387" t="s">
        <v>3280</v>
      </c>
      <c r="C18" s="388"/>
      <c r="D18" s="388"/>
      <c r="E18" s="388"/>
      <c r="F18" s="388"/>
    </row>
  </sheetData>
  <mergeCells count="6">
    <mergeCell ref="B18:F18"/>
    <mergeCell ref="A1:G1"/>
    <mergeCell ref="A2:G2"/>
    <mergeCell ref="A3:G3"/>
    <mergeCell ref="F5:F11"/>
    <mergeCell ref="B14:E14"/>
  </mergeCells>
  <pageMargins left="0.7" right="0.7" top="0.75" bottom="0.75" header="0.3" footer="0.3"/>
  <pageSetup paperSize="9" scale="70" fitToHeight="0" orientation="portrait" r:id="rId1"/>
  <headerFooter>
    <oddFooter>&amp;RPage &amp;P of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0" tint="-0.249977111117893"/>
  </sheetPr>
  <dimension ref="A1:AC20"/>
  <sheetViews>
    <sheetView view="pageBreakPreview" topLeftCell="P10" zoomScale="40" zoomScaleNormal="90" zoomScaleSheetLayoutView="40" workbookViewId="0">
      <selection activeCell="W17" sqref="W17"/>
    </sheetView>
  </sheetViews>
  <sheetFormatPr defaultColWidth="9.1640625" defaultRowHeight="20.7" x14ac:dyDescent="0.35"/>
  <cols>
    <col min="1" max="1" width="4.83203125" style="308" customWidth="1"/>
    <col min="2" max="2" width="15.1640625" style="308" customWidth="1"/>
    <col min="3" max="3" width="26" style="308" customWidth="1"/>
    <col min="4" max="4" width="25.4140625" style="308" customWidth="1"/>
    <col min="5" max="5" width="33.4140625" style="308" customWidth="1"/>
    <col min="6" max="6" width="42.6640625" style="308" customWidth="1"/>
    <col min="7" max="7" width="27.75" style="308" customWidth="1"/>
    <col min="8" max="8" width="28.1640625" style="308" customWidth="1"/>
    <col min="9" max="9" width="26.1640625" style="308" customWidth="1"/>
    <col min="10" max="10" width="38" style="308" customWidth="1"/>
    <col min="11" max="11" width="49.5" style="308" customWidth="1"/>
    <col min="12" max="12" width="38.4140625" style="308" customWidth="1"/>
    <col min="13" max="13" width="29.83203125" style="308" customWidth="1"/>
    <col min="14" max="14" width="38" style="308" customWidth="1"/>
    <col min="15" max="15" width="45.1640625" style="287" customWidth="1"/>
    <col min="16" max="16" width="30.1640625" style="287" customWidth="1"/>
    <col min="17" max="17" width="26.4140625" style="287" customWidth="1"/>
    <col min="18" max="18" width="19.33203125" style="287" customWidth="1"/>
    <col min="19" max="19" width="23.1640625" style="308" customWidth="1"/>
    <col min="20" max="20" width="30.5" style="308" customWidth="1"/>
    <col min="21" max="21" width="43" style="308" customWidth="1"/>
    <col min="22" max="22" width="56.08203125" style="308" customWidth="1"/>
    <col min="23" max="23" width="16.4140625" style="308" customWidth="1"/>
    <col min="24" max="24" width="35.1640625" style="308" customWidth="1"/>
    <col min="25" max="25" width="24.1640625" style="308" customWidth="1"/>
    <col min="26" max="26" width="23.9140625" style="308" customWidth="1"/>
    <col min="27" max="27" width="35.08203125" style="308" customWidth="1"/>
    <col min="28" max="28" width="36.83203125" style="308" hidden="1" customWidth="1"/>
    <col min="29" max="29" width="38" style="308" hidden="1" customWidth="1"/>
    <col min="30" max="16384" width="9.1640625" style="308"/>
  </cols>
  <sheetData>
    <row r="1" spans="1:29" x14ac:dyDescent="0.35">
      <c r="A1" s="401" t="s">
        <v>3884</v>
      </c>
      <c r="B1" s="401"/>
      <c r="C1" s="401"/>
      <c r="D1" s="401"/>
      <c r="E1" s="401"/>
      <c r="F1" s="401"/>
      <c r="G1" s="401"/>
      <c r="H1" s="401"/>
      <c r="I1" s="401"/>
      <c r="J1" s="401"/>
      <c r="K1" s="401"/>
      <c r="L1" s="401"/>
      <c r="M1" s="401"/>
      <c r="N1" s="401"/>
      <c r="O1" s="401"/>
      <c r="P1" s="401"/>
      <c r="Q1" s="96"/>
      <c r="R1" s="96"/>
      <c r="S1" s="96"/>
      <c r="T1" s="96"/>
      <c r="U1" s="96"/>
      <c r="V1" s="96"/>
      <c r="W1" s="97"/>
      <c r="X1" s="97"/>
      <c r="Y1" s="97"/>
      <c r="Z1" s="97"/>
      <c r="AA1" s="97"/>
      <c r="AB1" s="97"/>
      <c r="AC1" s="338"/>
    </row>
    <row r="2" spans="1:29" x14ac:dyDescent="0.35">
      <c r="A2" s="402" t="s">
        <v>3885</v>
      </c>
      <c r="B2" s="403"/>
      <c r="C2" s="403"/>
      <c r="D2" s="403"/>
      <c r="E2" s="403"/>
      <c r="F2" s="403"/>
      <c r="G2" s="403"/>
      <c r="H2" s="403"/>
      <c r="I2" s="403"/>
      <c r="J2" s="403"/>
      <c r="K2" s="403"/>
      <c r="L2" s="403"/>
      <c r="M2" s="403"/>
      <c r="N2" s="403"/>
      <c r="O2" s="307"/>
      <c r="P2" s="307"/>
      <c r="Q2" s="307"/>
      <c r="R2" s="307"/>
      <c r="S2" s="307"/>
      <c r="T2" s="307"/>
      <c r="U2" s="307"/>
      <c r="V2" s="307"/>
      <c r="W2" s="132"/>
      <c r="X2" s="132"/>
      <c r="Y2" s="132"/>
      <c r="Z2" s="132"/>
      <c r="AA2" s="132"/>
      <c r="AB2" s="132"/>
      <c r="AC2" s="339"/>
    </row>
    <row r="3" spans="1:29" x14ac:dyDescent="0.35">
      <c r="A3" s="98"/>
      <c r="B3" s="133"/>
      <c r="C3" s="132"/>
      <c r="D3" s="132"/>
      <c r="E3" s="132"/>
      <c r="F3" s="132"/>
      <c r="G3" s="132"/>
      <c r="H3" s="132"/>
      <c r="I3" s="132"/>
      <c r="J3" s="132"/>
      <c r="K3" s="132"/>
      <c r="L3" s="132"/>
      <c r="M3" s="132"/>
      <c r="N3" s="132"/>
      <c r="O3" s="132"/>
      <c r="P3" s="132"/>
      <c r="Q3" s="307"/>
      <c r="R3" s="307"/>
      <c r="S3" s="307"/>
      <c r="T3" s="307"/>
      <c r="U3" s="307"/>
      <c r="V3" s="307"/>
      <c r="W3" s="132"/>
      <c r="X3" s="132"/>
      <c r="Y3" s="132"/>
      <c r="Z3" s="132"/>
      <c r="AA3" s="132"/>
      <c r="AB3" s="132"/>
      <c r="AC3" s="339"/>
    </row>
    <row r="4" spans="1:29" ht="41.3" customHeight="1" x14ac:dyDescent="0.35">
      <c r="A4" s="398" t="s">
        <v>0</v>
      </c>
      <c r="B4" s="398" t="s">
        <v>1</v>
      </c>
      <c r="C4" s="398" t="s">
        <v>28</v>
      </c>
      <c r="D4" s="398" t="s">
        <v>3886</v>
      </c>
      <c r="E4" s="398" t="s">
        <v>25</v>
      </c>
      <c r="F4" s="398" t="s">
        <v>203</v>
      </c>
      <c r="G4" s="398" t="s">
        <v>204</v>
      </c>
      <c r="H4" s="398" t="s">
        <v>3</v>
      </c>
      <c r="I4" s="398" t="s">
        <v>4</v>
      </c>
      <c r="J4" s="398" t="s">
        <v>257</v>
      </c>
      <c r="K4" s="398" t="s">
        <v>258</v>
      </c>
      <c r="L4" s="398" t="s">
        <v>259</v>
      </c>
      <c r="M4" s="398" t="s">
        <v>260</v>
      </c>
      <c r="N4" s="398" t="s">
        <v>5</v>
      </c>
      <c r="O4" s="398" t="s">
        <v>8</v>
      </c>
      <c r="P4" s="398" t="s">
        <v>189</v>
      </c>
      <c r="Q4" s="394" t="s">
        <v>185</v>
      </c>
      <c r="R4" s="394"/>
      <c r="S4" s="394"/>
      <c r="T4" s="394"/>
      <c r="U4" s="405" t="s">
        <v>3887</v>
      </c>
      <c r="V4" s="406"/>
      <c r="W4" s="406"/>
      <c r="X4" s="406"/>
      <c r="Y4" s="406"/>
      <c r="Z4" s="406"/>
      <c r="AA4" s="406"/>
      <c r="AB4" s="406"/>
      <c r="AC4" s="406"/>
    </row>
    <row r="5" spans="1:29" ht="53.3" customHeight="1" x14ac:dyDescent="0.35">
      <c r="A5" s="398"/>
      <c r="B5" s="398"/>
      <c r="C5" s="398"/>
      <c r="D5" s="398"/>
      <c r="E5" s="398"/>
      <c r="F5" s="398"/>
      <c r="G5" s="398"/>
      <c r="H5" s="398"/>
      <c r="I5" s="398"/>
      <c r="J5" s="398"/>
      <c r="K5" s="398"/>
      <c r="L5" s="398"/>
      <c r="M5" s="398"/>
      <c r="N5" s="398"/>
      <c r="O5" s="398"/>
      <c r="P5" s="398"/>
      <c r="Q5" s="404" t="s">
        <v>194</v>
      </c>
      <c r="R5" s="396" t="s">
        <v>186</v>
      </c>
      <c r="S5" s="396" t="s">
        <v>195</v>
      </c>
      <c r="T5" s="407" t="s">
        <v>3888</v>
      </c>
      <c r="U5" s="405" t="s">
        <v>3889</v>
      </c>
      <c r="V5" s="406"/>
      <c r="W5" s="406"/>
      <c r="X5" s="406"/>
      <c r="Y5" s="406"/>
      <c r="Z5" s="406"/>
      <c r="AA5" s="406"/>
      <c r="AB5" s="406"/>
      <c r="AC5" s="406"/>
    </row>
    <row r="6" spans="1:29" ht="126" customHeight="1" x14ac:dyDescent="0.35">
      <c r="A6" s="399"/>
      <c r="B6" s="399"/>
      <c r="C6" s="399"/>
      <c r="D6" s="399"/>
      <c r="E6" s="399"/>
      <c r="F6" s="399"/>
      <c r="G6" s="399"/>
      <c r="H6" s="399"/>
      <c r="I6" s="399"/>
      <c r="J6" s="399"/>
      <c r="K6" s="399"/>
      <c r="L6" s="399"/>
      <c r="M6" s="399"/>
      <c r="N6" s="399"/>
      <c r="O6" s="399"/>
      <c r="P6" s="399"/>
      <c r="Q6" s="404"/>
      <c r="R6" s="396"/>
      <c r="S6" s="396"/>
      <c r="T6" s="408"/>
      <c r="U6" s="289" t="s">
        <v>3675</v>
      </c>
      <c r="V6" s="289" t="s">
        <v>3725</v>
      </c>
      <c r="W6" s="289" t="s">
        <v>159</v>
      </c>
      <c r="X6" s="289" t="s">
        <v>111</v>
      </c>
      <c r="Y6" s="289" t="s">
        <v>44</v>
      </c>
      <c r="Z6" s="289" t="s">
        <v>45</v>
      </c>
      <c r="AA6" s="289" t="s">
        <v>46</v>
      </c>
      <c r="AB6" s="289" t="s">
        <v>3819</v>
      </c>
      <c r="AC6" s="289" t="s">
        <v>3890</v>
      </c>
    </row>
    <row r="7" spans="1:29" ht="270" customHeight="1" x14ac:dyDescent="0.35">
      <c r="A7" s="304" t="s">
        <v>173</v>
      </c>
      <c r="B7" s="304" t="s">
        <v>174</v>
      </c>
      <c r="C7" s="304" t="s">
        <v>175</v>
      </c>
      <c r="D7" s="304" t="s">
        <v>3891</v>
      </c>
      <c r="E7" s="304" t="s">
        <v>2049</v>
      </c>
      <c r="F7" s="304" t="s">
        <v>2036</v>
      </c>
      <c r="G7" s="304" t="s">
        <v>2037</v>
      </c>
      <c r="H7" s="304" t="s">
        <v>3892</v>
      </c>
      <c r="I7" s="304" t="s">
        <v>3893</v>
      </c>
      <c r="J7" s="304" t="s">
        <v>3892</v>
      </c>
      <c r="K7" s="304" t="s">
        <v>3894</v>
      </c>
      <c r="L7" s="304" t="s">
        <v>3895</v>
      </c>
      <c r="M7" s="304" t="s">
        <v>3896</v>
      </c>
      <c r="N7" s="304" t="s">
        <v>3897</v>
      </c>
      <c r="O7" s="304" t="s">
        <v>3898</v>
      </c>
      <c r="P7" s="304" t="s">
        <v>832</v>
      </c>
      <c r="Q7" s="291" t="s">
        <v>29</v>
      </c>
      <c r="R7" s="291" t="s">
        <v>29</v>
      </c>
      <c r="S7" s="291" t="s">
        <v>29</v>
      </c>
      <c r="T7" s="291" t="s">
        <v>29</v>
      </c>
      <c r="U7" s="304" t="s">
        <v>3899</v>
      </c>
      <c r="V7" s="291" t="s">
        <v>3900</v>
      </c>
      <c r="W7" s="293" t="s">
        <v>114</v>
      </c>
      <c r="X7" s="291" t="s">
        <v>3901</v>
      </c>
      <c r="Y7" s="291" t="s">
        <v>29</v>
      </c>
      <c r="Z7" s="291" t="s">
        <v>29</v>
      </c>
      <c r="AA7" s="295" t="s">
        <v>3902</v>
      </c>
      <c r="AB7" s="291" t="s">
        <v>3903</v>
      </c>
      <c r="AC7" s="291" t="s">
        <v>3904</v>
      </c>
    </row>
    <row r="8" spans="1:29" ht="162" customHeight="1" x14ac:dyDescent="0.35">
      <c r="A8" s="304" t="s">
        <v>173</v>
      </c>
      <c r="B8" s="304" t="s">
        <v>174</v>
      </c>
      <c r="C8" s="304" t="s">
        <v>175</v>
      </c>
      <c r="D8" s="304" t="s">
        <v>3905</v>
      </c>
      <c r="E8" s="304" t="s">
        <v>2049</v>
      </c>
      <c r="F8" s="304" t="s">
        <v>2036</v>
      </c>
      <c r="G8" s="304" t="s">
        <v>2037</v>
      </c>
      <c r="H8" s="304" t="s">
        <v>3906</v>
      </c>
      <c r="I8" s="304" t="s">
        <v>3907</v>
      </c>
      <c r="J8" s="304" t="s">
        <v>3906</v>
      </c>
      <c r="K8" s="304" t="s">
        <v>3908</v>
      </c>
      <c r="L8" s="304" t="s">
        <v>3909</v>
      </c>
      <c r="M8" s="304" t="s">
        <v>3910</v>
      </c>
      <c r="N8" s="304" t="s">
        <v>3911</v>
      </c>
      <c r="O8" s="304" t="s">
        <v>3912</v>
      </c>
      <c r="P8" s="304" t="s">
        <v>832</v>
      </c>
      <c r="Q8" s="291" t="s">
        <v>29</v>
      </c>
      <c r="R8" s="291" t="s">
        <v>29</v>
      </c>
      <c r="S8" s="291" t="s">
        <v>29</v>
      </c>
      <c r="T8" s="291" t="s">
        <v>29</v>
      </c>
      <c r="U8" s="304" t="s">
        <v>3913</v>
      </c>
      <c r="V8" s="291" t="s">
        <v>3914</v>
      </c>
      <c r="W8" s="293" t="s">
        <v>114</v>
      </c>
      <c r="X8" s="291" t="s">
        <v>3915</v>
      </c>
      <c r="Y8" s="291" t="s">
        <v>29</v>
      </c>
      <c r="Z8" s="291" t="s">
        <v>29</v>
      </c>
      <c r="AA8" s="291" t="s">
        <v>3916</v>
      </c>
      <c r="AB8" s="291" t="s">
        <v>29</v>
      </c>
      <c r="AC8" s="291"/>
    </row>
    <row r="9" spans="1:29" ht="188.5" customHeight="1" x14ac:dyDescent="0.35">
      <c r="A9" s="304" t="s">
        <v>173</v>
      </c>
      <c r="B9" s="304" t="s">
        <v>174</v>
      </c>
      <c r="C9" s="304" t="s">
        <v>175</v>
      </c>
      <c r="D9" s="304" t="s">
        <v>3917</v>
      </c>
      <c r="E9" s="304" t="s">
        <v>2049</v>
      </c>
      <c r="F9" s="304" t="s">
        <v>2036</v>
      </c>
      <c r="G9" s="304" t="s">
        <v>2037</v>
      </c>
      <c r="H9" s="304" t="s">
        <v>3918</v>
      </c>
      <c r="I9" s="304" t="s">
        <v>3919</v>
      </c>
      <c r="J9" s="304" t="s">
        <v>3918</v>
      </c>
      <c r="K9" s="304" t="s">
        <v>3918</v>
      </c>
      <c r="L9" s="304" t="s">
        <v>3920</v>
      </c>
      <c r="M9" s="304" t="s">
        <v>3910</v>
      </c>
      <c r="N9" s="304" t="s">
        <v>2082</v>
      </c>
      <c r="O9" s="304" t="s">
        <v>3921</v>
      </c>
      <c r="P9" s="304" t="s">
        <v>3922</v>
      </c>
      <c r="Q9" s="291" t="s">
        <v>29</v>
      </c>
      <c r="R9" s="291" t="s">
        <v>29</v>
      </c>
      <c r="S9" s="291" t="s">
        <v>29</v>
      </c>
      <c r="T9" s="291" t="s">
        <v>29</v>
      </c>
      <c r="U9" s="304" t="s">
        <v>3923</v>
      </c>
      <c r="V9" s="304" t="s">
        <v>3924</v>
      </c>
      <c r="W9" s="293" t="s">
        <v>113</v>
      </c>
      <c r="X9" s="291" t="s">
        <v>3925</v>
      </c>
      <c r="Y9" s="291" t="s">
        <v>29</v>
      </c>
      <c r="Z9" s="291" t="s">
        <v>29</v>
      </c>
      <c r="AA9" s="291" t="s">
        <v>29</v>
      </c>
      <c r="AB9" s="291"/>
      <c r="AC9" s="291"/>
    </row>
    <row r="10" spans="1:29" ht="217.1" customHeight="1" x14ac:dyDescent="0.35">
      <c r="A10" s="304" t="s">
        <v>173</v>
      </c>
      <c r="B10" s="304" t="s">
        <v>174</v>
      </c>
      <c r="C10" s="304" t="s">
        <v>175</v>
      </c>
      <c r="D10" s="304" t="s">
        <v>3926</v>
      </c>
      <c r="E10" s="304" t="s">
        <v>2049</v>
      </c>
      <c r="F10" s="304" t="s">
        <v>2036</v>
      </c>
      <c r="G10" s="304" t="s">
        <v>2037</v>
      </c>
      <c r="H10" s="304" t="s">
        <v>2070</v>
      </c>
      <c r="I10" s="304" t="s">
        <v>2070</v>
      </c>
      <c r="J10" s="304" t="s">
        <v>2070</v>
      </c>
      <c r="K10" s="304" t="s">
        <v>3927</v>
      </c>
      <c r="L10" s="304" t="s">
        <v>3928</v>
      </c>
      <c r="M10" s="304" t="s">
        <v>3929</v>
      </c>
      <c r="N10" s="304" t="s">
        <v>721</v>
      </c>
      <c r="O10" s="304" t="s">
        <v>3930</v>
      </c>
      <c r="P10" s="304" t="s">
        <v>3922</v>
      </c>
      <c r="Q10" s="291" t="s">
        <v>29</v>
      </c>
      <c r="R10" s="291" t="s">
        <v>29</v>
      </c>
      <c r="S10" s="291" t="s">
        <v>29</v>
      </c>
      <c r="T10" s="291" t="s">
        <v>29</v>
      </c>
      <c r="U10" s="304" t="s">
        <v>3931</v>
      </c>
      <c r="V10" s="340" t="s">
        <v>3932</v>
      </c>
      <c r="W10" s="293" t="s">
        <v>114</v>
      </c>
      <c r="X10" s="291" t="s">
        <v>1715</v>
      </c>
      <c r="Y10" s="291" t="s">
        <v>29</v>
      </c>
      <c r="Z10" s="291" t="s">
        <v>29</v>
      </c>
      <c r="AA10" s="291" t="s">
        <v>3933</v>
      </c>
      <c r="AB10" s="291"/>
      <c r="AC10" s="291"/>
    </row>
    <row r="11" spans="1:29" ht="164.15" customHeight="1" x14ac:dyDescent="0.35">
      <c r="A11" s="304" t="s">
        <v>173</v>
      </c>
      <c r="B11" s="304" t="s">
        <v>174</v>
      </c>
      <c r="C11" s="304" t="s">
        <v>175</v>
      </c>
      <c r="D11" s="304" t="s">
        <v>3934</v>
      </c>
      <c r="E11" s="304" t="s">
        <v>2049</v>
      </c>
      <c r="F11" s="304" t="s">
        <v>2036</v>
      </c>
      <c r="G11" s="304" t="s">
        <v>3935</v>
      </c>
      <c r="H11" s="304" t="s">
        <v>3936</v>
      </c>
      <c r="I11" s="304" t="s">
        <v>3937</v>
      </c>
      <c r="J11" s="304" t="s">
        <v>3936</v>
      </c>
      <c r="K11" s="304" t="s">
        <v>3938</v>
      </c>
      <c r="L11" s="304" t="s">
        <v>3939</v>
      </c>
      <c r="M11" s="304" t="s">
        <v>3929</v>
      </c>
      <c r="N11" s="304" t="s">
        <v>3940</v>
      </c>
      <c r="O11" s="304" t="s">
        <v>3941</v>
      </c>
      <c r="P11" s="304" t="s">
        <v>364</v>
      </c>
      <c r="Q11" s="291" t="s">
        <v>29</v>
      </c>
      <c r="R11" s="291" t="s">
        <v>29</v>
      </c>
      <c r="S11" s="291" t="s">
        <v>29</v>
      </c>
      <c r="T11" s="291" t="s">
        <v>29</v>
      </c>
      <c r="U11" s="304" t="s">
        <v>3941</v>
      </c>
      <c r="V11" s="304" t="s">
        <v>3942</v>
      </c>
      <c r="W11" s="293" t="s">
        <v>113</v>
      </c>
      <c r="X11" s="291" t="s">
        <v>3915</v>
      </c>
      <c r="Y11" s="291" t="s">
        <v>29</v>
      </c>
      <c r="Z11" s="291" t="s">
        <v>29</v>
      </c>
      <c r="AA11" s="291" t="s">
        <v>29</v>
      </c>
      <c r="AB11" s="291"/>
      <c r="AC11" s="291"/>
    </row>
    <row r="12" spans="1:29" ht="243.55" customHeight="1" x14ac:dyDescent="0.35">
      <c r="A12" s="304" t="s">
        <v>173</v>
      </c>
      <c r="B12" s="304" t="s">
        <v>174</v>
      </c>
      <c r="C12" s="304" t="s">
        <v>175</v>
      </c>
      <c r="D12" s="304" t="s">
        <v>3943</v>
      </c>
      <c r="E12" s="304" t="s">
        <v>2049</v>
      </c>
      <c r="F12" s="304" t="s">
        <v>2036</v>
      </c>
      <c r="G12" s="304" t="s">
        <v>3935</v>
      </c>
      <c r="H12" s="304" t="s">
        <v>3944</v>
      </c>
      <c r="I12" s="304" t="s">
        <v>3945</v>
      </c>
      <c r="J12" s="304" t="s">
        <v>3944</v>
      </c>
      <c r="K12" s="304" t="s">
        <v>3944</v>
      </c>
      <c r="L12" s="304" t="s">
        <v>3946</v>
      </c>
      <c r="M12" s="304" t="s">
        <v>3910</v>
      </c>
      <c r="N12" s="304" t="s">
        <v>721</v>
      </c>
      <c r="O12" s="304" t="s">
        <v>3947</v>
      </c>
      <c r="P12" s="304" t="s">
        <v>3922</v>
      </c>
      <c r="Q12" s="291" t="s">
        <v>29</v>
      </c>
      <c r="R12" s="291" t="s">
        <v>29</v>
      </c>
      <c r="S12" s="291" t="s">
        <v>29</v>
      </c>
      <c r="T12" s="291" t="s">
        <v>29</v>
      </c>
      <c r="U12" s="304" t="s">
        <v>3948</v>
      </c>
      <c r="V12" s="304" t="s">
        <v>3949</v>
      </c>
      <c r="W12" s="293" t="s">
        <v>113</v>
      </c>
      <c r="X12" s="291" t="s">
        <v>3915</v>
      </c>
      <c r="Y12" s="291" t="s">
        <v>29</v>
      </c>
      <c r="Z12" s="291" t="s">
        <v>29</v>
      </c>
      <c r="AA12" s="291" t="s">
        <v>29</v>
      </c>
      <c r="AB12" s="291"/>
      <c r="AC12" s="291"/>
    </row>
    <row r="13" spans="1:29" ht="130" customHeight="1" x14ac:dyDescent="0.35">
      <c r="A13" s="304" t="s">
        <v>351</v>
      </c>
      <c r="B13" s="304" t="s">
        <v>483</v>
      </c>
      <c r="C13" s="304" t="s">
        <v>1753</v>
      </c>
      <c r="D13" s="304" t="s">
        <v>3950</v>
      </c>
      <c r="E13" s="304" t="s">
        <v>2105</v>
      </c>
      <c r="F13" s="304" t="s">
        <v>2036</v>
      </c>
      <c r="G13" s="304" t="s">
        <v>2092</v>
      </c>
      <c r="H13" s="304" t="s">
        <v>2141</v>
      </c>
      <c r="I13" s="304" t="s">
        <v>2140</v>
      </c>
      <c r="J13" s="304" t="s">
        <v>2141</v>
      </c>
      <c r="K13" s="304" t="s">
        <v>3951</v>
      </c>
      <c r="L13" s="304" t="s">
        <v>3952</v>
      </c>
      <c r="M13" s="304" t="s">
        <v>3910</v>
      </c>
      <c r="N13" s="304" t="s">
        <v>721</v>
      </c>
      <c r="O13" s="304" t="s">
        <v>3953</v>
      </c>
      <c r="P13" s="304" t="s">
        <v>364</v>
      </c>
      <c r="Q13" s="291" t="s">
        <v>29</v>
      </c>
      <c r="R13" s="291" t="s">
        <v>29</v>
      </c>
      <c r="S13" s="291" t="s">
        <v>29</v>
      </c>
      <c r="T13" s="291" t="s">
        <v>29</v>
      </c>
      <c r="U13" s="304" t="s">
        <v>3954</v>
      </c>
      <c r="V13" s="304" t="s">
        <v>3954</v>
      </c>
      <c r="W13" s="293" t="s">
        <v>115</v>
      </c>
      <c r="X13" s="291" t="s">
        <v>29</v>
      </c>
      <c r="Y13" s="291" t="s">
        <v>29</v>
      </c>
      <c r="Z13" s="291" t="s">
        <v>29</v>
      </c>
      <c r="AA13" s="291" t="s">
        <v>29</v>
      </c>
      <c r="AB13" s="291"/>
      <c r="AC13" s="291"/>
    </row>
    <row r="14" spans="1:29" ht="130" customHeight="1" x14ac:dyDescent="0.35">
      <c r="A14" s="304" t="s">
        <v>351</v>
      </c>
      <c r="B14" s="304" t="s">
        <v>483</v>
      </c>
      <c r="C14" s="304" t="s">
        <v>1753</v>
      </c>
      <c r="D14" s="304" t="s">
        <v>3955</v>
      </c>
      <c r="E14" s="304" t="s">
        <v>2105</v>
      </c>
      <c r="F14" s="304" t="s">
        <v>2036</v>
      </c>
      <c r="G14" s="304" t="s">
        <v>2092</v>
      </c>
      <c r="H14" s="304" t="s">
        <v>2148</v>
      </c>
      <c r="I14" s="304" t="s">
        <v>2140</v>
      </c>
      <c r="J14" s="304" t="s">
        <v>2148</v>
      </c>
      <c r="K14" s="304" t="s">
        <v>3956</v>
      </c>
      <c r="L14" s="304" t="s">
        <v>3952</v>
      </c>
      <c r="M14" s="304" t="s">
        <v>3910</v>
      </c>
      <c r="N14" s="304" t="s">
        <v>721</v>
      </c>
      <c r="O14" s="304" t="s">
        <v>3957</v>
      </c>
      <c r="P14" s="304" t="s">
        <v>683</v>
      </c>
      <c r="Q14" s="291" t="s">
        <v>29</v>
      </c>
      <c r="R14" s="291" t="s">
        <v>29</v>
      </c>
      <c r="S14" s="291" t="s">
        <v>29</v>
      </c>
      <c r="T14" s="291" t="s">
        <v>29</v>
      </c>
      <c r="U14" s="304" t="s">
        <v>3958</v>
      </c>
      <c r="V14" s="304" t="s">
        <v>3958</v>
      </c>
      <c r="W14" s="293" t="s">
        <v>115</v>
      </c>
      <c r="X14" s="291" t="s">
        <v>29</v>
      </c>
      <c r="Y14" s="291" t="s">
        <v>29</v>
      </c>
      <c r="Z14" s="291" t="s">
        <v>29</v>
      </c>
      <c r="AA14" s="291" t="s">
        <v>29</v>
      </c>
      <c r="AB14" s="291"/>
      <c r="AC14" s="291"/>
    </row>
    <row r="15" spans="1:29" ht="159.65" customHeight="1" x14ac:dyDescent="0.35">
      <c r="A15" s="304" t="s">
        <v>351</v>
      </c>
      <c r="B15" s="304" t="s">
        <v>483</v>
      </c>
      <c r="C15" s="304" t="s">
        <v>1753</v>
      </c>
      <c r="D15" s="304" t="s">
        <v>3959</v>
      </c>
      <c r="E15" s="304" t="s">
        <v>2091</v>
      </c>
      <c r="F15" s="304" t="s">
        <v>2036</v>
      </c>
      <c r="G15" s="304" t="s">
        <v>2092</v>
      </c>
      <c r="H15" s="304" t="s">
        <v>2094</v>
      </c>
      <c r="I15" s="304" t="s">
        <v>2093</v>
      </c>
      <c r="J15" s="304" t="s">
        <v>2094</v>
      </c>
      <c r="K15" s="304" t="s">
        <v>3960</v>
      </c>
      <c r="L15" s="304" t="s">
        <v>3961</v>
      </c>
      <c r="M15" s="304" t="s">
        <v>3910</v>
      </c>
      <c r="N15" s="304" t="s">
        <v>721</v>
      </c>
      <c r="O15" s="304" t="s">
        <v>3962</v>
      </c>
      <c r="P15" s="304" t="s">
        <v>364</v>
      </c>
      <c r="Q15" s="291" t="s">
        <v>29</v>
      </c>
      <c r="R15" s="291" t="s">
        <v>29</v>
      </c>
      <c r="S15" s="291" t="s">
        <v>29</v>
      </c>
      <c r="T15" s="291" t="s">
        <v>29</v>
      </c>
      <c r="U15" s="304" t="s">
        <v>3963</v>
      </c>
      <c r="V15" s="304" t="s">
        <v>3963</v>
      </c>
      <c r="W15" s="293" t="s">
        <v>115</v>
      </c>
      <c r="X15" s="291" t="s">
        <v>29</v>
      </c>
      <c r="Y15" s="291" t="s">
        <v>29</v>
      </c>
      <c r="Z15" s="291" t="s">
        <v>29</v>
      </c>
      <c r="AA15" s="291" t="s">
        <v>29</v>
      </c>
      <c r="AB15" s="291" t="s">
        <v>3964</v>
      </c>
      <c r="AC15" s="291" t="s">
        <v>3965</v>
      </c>
    </row>
    <row r="16" spans="1:29" ht="159.65" customHeight="1" x14ac:dyDescent="0.35">
      <c r="A16" s="304" t="s">
        <v>351</v>
      </c>
      <c r="B16" s="304" t="s">
        <v>483</v>
      </c>
      <c r="C16" s="304" t="s">
        <v>1753</v>
      </c>
      <c r="D16" s="304" t="s">
        <v>3966</v>
      </c>
      <c r="E16" s="304" t="s">
        <v>2091</v>
      </c>
      <c r="F16" s="304" t="s">
        <v>2036</v>
      </c>
      <c r="G16" s="304" t="s">
        <v>2092</v>
      </c>
      <c r="H16" s="304" t="s">
        <v>2115</v>
      </c>
      <c r="I16" s="304" t="s">
        <v>2093</v>
      </c>
      <c r="J16" s="304" t="s">
        <v>2115</v>
      </c>
      <c r="K16" s="304" t="s">
        <v>3967</v>
      </c>
      <c r="L16" s="304" t="s">
        <v>3968</v>
      </c>
      <c r="M16" s="304" t="s">
        <v>3910</v>
      </c>
      <c r="N16" s="304" t="s">
        <v>721</v>
      </c>
      <c r="O16" s="304" t="s">
        <v>3969</v>
      </c>
      <c r="P16" s="304" t="s">
        <v>364</v>
      </c>
      <c r="Q16" s="291" t="s">
        <v>29</v>
      </c>
      <c r="R16" s="291" t="s">
        <v>29</v>
      </c>
      <c r="S16" s="291" t="s">
        <v>29</v>
      </c>
      <c r="T16" s="291" t="s">
        <v>29</v>
      </c>
      <c r="U16" s="304" t="s">
        <v>3970</v>
      </c>
      <c r="V16" s="291" t="s">
        <v>3971</v>
      </c>
      <c r="W16" s="293" t="s">
        <v>115</v>
      </c>
      <c r="X16" s="291" t="s">
        <v>29</v>
      </c>
      <c r="Y16" s="291" t="s">
        <v>29</v>
      </c>
      <c r="Z16" s="291" t="s">
        <v>29</v>
      </c>
      <c r="AA16" s="291" t="s">
        <v>29</v>
      </c>
      <c r="AB16" s="291"/>
      <c r="AC16" s="291"/>
    </row>
    <row r="17" spans="1:29" ht="201.1" customHeight="1" x14ac:dyDescent="0.35">
      <c r="A17" s="304" t="s">
        <v>1206</v>
      </c>
      <c r="B17" s="304" t="s">
        <v>1581</v>
      </c>
      <c r="C17" s="304" t="s">
        <v>1096</v>
      </c>
      <c r="D17" s="304" t="s">
        <v>3972</v>
      </c>
      <c r="E17" s="304" t="s">
        <v>1108</v>
      </c>
      <c r="F17" s="304" t="s">
        <v>2036</v>
      </c>
      <c r="G17" s="304" t="s">
        <v>3973</v>
      </c>
      <c r="H17" s="304" t="s">
        <v>3974</v>
      </c>
      <c r="I17" s="304" t="s">
        <v>2254</v>
      </c>
      <c r="J17" s="304" t="s">
        <v>3974</v>
      </c>
      <c r="K17" s="304" t="s">
        <v>3975</v>
      </c>
      <c r="L17" s="304" t="s">
        <v>3976</v>
      </c>
      <c r="M17" s="304" t="s">
        <v>3910</v>
      </c>
      <c r="N17" s="304" t="s">
        <v>721</v>
      </c>
      <c r="O17" s="304" t="s">
        <v>3977</v>
      </c>
      <c r="P17" s="304" t="s">
        <v>364</v>
      </c>
      <c r="Q17" s="291" t="s">
        <v>29</v>
      </c>
      <c r="R17" s="291" t="s">
        <v>29</v>
      </c>
      <c r="S17" s="291" t="s">
        <v>29</v>
      </c>
      <c r="T17" s="291" t="s">
        <v>29</v>
      </c>
      <c r="U17" s="304" t="s">
        <v>3978</v>
      </c>
      <c r="V17" s="304" t="s">
        <v>3978</v>
      </c>
      <c r="W17" s="293" t="s">
        <v>115</v>
      </c>
      <c r="X17" s="291" t="s">
        <v>29</v>
      </c>
      <c r="Y17" s="291" t="s">
        <v>29</v>
      </c>
      <c r="Z17" s="291" t="s">
        <v>29</v>
      </c>
      <c r="AA17" s="291" t="s">
        <v>29</v>
      </c>
      <c r="AB17" s="293" t="s">
        <v>3979</v>
      </c>
      <c r="AC17" s="293" t="s">
        <v>3980</v>
      </c>
    </row>
    <row r="18" spans="1:29" ht="179.55" customHeight="1" x14ac:dyDescent="0.35">
      <c r="A18" s="295" t="s">
        <v>2330</v>
      </c>
      <c r="B18" s="295" t="s">
        <v>2415</v>
      </c>
      <c r="C18" s="295" t="s">
        <v>2332</v>
      </c>
      <c r="D18" s="295" t="s">
        <v>3981</v>
      </c>
      <c r="E18" s="295" t="s">
        <v>2334</v>
      </c>
      <c r="F18" s="295" t="s">
        <v>3441</v>
      </c>
      <c r="G18" s="295" t="s">
        <v>3442</v>
      </c>
      <c r="H18" s="304" t="s">
        <v>462</v>
      </c>
      <c r="I18" s="295" t="s">
        <v>462</v>
      </c>
      <c r="J18" s="295" t="s">
        <v>3444</v>
      </c>
      <c r="K18" s="295" t="s">
        <v>3982</v>
      </c>
      <c r="L18" s="295" t="s">
        <v>3983</v>
      </c>
      <c r="M18" s="295" t="s">
        <v>3896</v>
      </c>
      <c r="N18" s="295" t="s">
        <v>29</v>
      </c>
      <c r="O18" s="309" t="s">
        <v>3984</v>
      </c>
      <c r="P18" s="295" t="s">
        <v>3922</v>
      </c>
      <c r="Q18" s="291" t="s">
        <v>29</v>
      </c>
      <c r="R18" s="291" t="s">
        <v>29</v>
      </c>
      <c r="S18" s="291" t="s">
        <v>29</v>
      </c>
      <c r="T18" s="291" t="s">
        <v>29</v>
      </c>
      <c r="U18" s="295" t="s">
        <v>3985</v>
      </c>
      <c r="V18" s="295" t="s">
        <v>3986</v>
      </c>
      <c r="W18" s="293" t="s">
        <v>113</v>
      </c>
      <c r="X18" s="291" t="s">
        <v>29</v>
      </c>
      <c r="Y18" s="291" t="s">
        <v>29</v>
      </c>
      <c r="Z18" s="291" t="s">
        <v>29</v>
      </c>
      <c r="AA18" s="291" t="s">
        <v>29</v>
      </c>
      <c r="AB18" s="293"/>
      <c r="AC18" s="293"/>
    </row>
    <row r="19" spans="1:29" ht="247.1" customHeight="1" x14ac:dyDescent="0.35">
      <c r="A19" s="304" t="s">
        <v>2330</v>
      </c>
      <c r="B19" s="304" t="s">
        <v>2415</v>
      </c>
      <c r="C19" s="304" t="s">
        <v>2332</v>
      </c>
      <c r="D19" s="304" t="s">
        <v>3987</v>
      </c>
      <c r="E19" s="304" t="s">
        <v>2334</v>
      </c>
      <c r="F19" s="304" t="s">
        <v>3441</v>
      </c>
      <c r="G19" s="304" t="s">
        <v>3442</v>
      </c>
      <c r="H19" s="304" t="s">
        <v>3988</v>
      </c>
      <c r="I19" s="304" t="s">
        <v>3988</v>
      </c>
      <c r="J19" s="304" t="s">
        <v>3455</v>
      </c>
      <c r="K19" s="304" t="s">
        <v>3989</v>
      </c>
      <c r="L19" s="304" t="s">
        <v>3983</v>
      </c>
      <c r="M19" s="304" t="s">
        <v>3896</v>
      </c>
      <c r="N19" s="304" t="s">
        <v>29</v>
      </c>
      <c r="O19" s="105" t="s">
        <v>3990</v>
      </c>
      <c r="P19" s="304" t="s">
        <v>3922</v>
      </c>
      <c r="Q19" s="291" t="s">
        <v>29</v>
      </c>
      <c r="R19" s="291" t="s">
        <v>29</v>
      </c>
      <c r="S19" s="291" t="s">
        <v>29</v>
      </c>
      <c r="T19" s="291" t="s">
        <v>29</v>
      </c>
      <c r="U19" s="295" t="s">
        <v>3991</v>
      </c>
      <c r="V19" s="295" t="s">
        <v>3992</v>
      </c>
      <c r="W19" s="293" t="s">
        <v>116</v>
      </c>
      <c r="X19" s="291" t="s">
        <v>29</v>
      </c>
      <c r="Y19" s="291" t="s">
        <v>29</v>
      </c>
      <c r="Z19" s="291" t="s">
        <v>29</v>
      </c>
      <c r="AA19" s="291" t="s">
        <v>29</v>
      </c>
      <c r="AB19" s="291" t="s">
        <v>29</v>
      </c>
      <c r="AC19" s="291"/>
    </row>
    <row r="20" spans="1:29" ht="209.2" customHeight="1" x14ac:dyDescent="0.35">
      <c r="A20" s="304" t="s">
        <v>1134</v>
      </c>
      <c r="B20" s="304" t="s">
        <v>1135</v>
      </c>
      <c r="C20" s="304" t="s">
        <v>3464</v>
      </c>
      <c r="D20" s="304" t="s">
        <v>3993</v>
      </c>
      <c r="E20" s="304" t="s">
        <v>1137</v>
      </c>
      <c r="F20" s="304" t="s">
        <v>901</v>
      </c>
      <c r="G20" s="304" t="s">
        <v>1339</v>
      </c>
      <c r="H20" s="304" t="s">
        <v>3467</v>
      </c>
      <c r="I20" s="304" t="s">
        <v>3467</v>
      </c>
      <c r="J20" s="304" t="s">
        <v>3468</v>
      </c>
      <c r="K20" s="304" t="s">
        <v>3994</v>
      </c>
      <c r="L20" s="304" t="s">
        <v>3995</v>
      </c>
      <c r="M20" s="304" t="s">
        <v>3896</v>
      </c>
      <c r="N20" s="304" t="s">
        <v>29</v>
      </c>
      <c r="O20" s="304" t="s">
        <v>3877</v>
      </c>
      <c r="P20" s="304" t="s">
        <v>3922</v>
      </c>
      <c r="Q20" s="291" t="s">
        <v>29</v>
      </c>
      <c r="R20" s="291" t="s">
        <v>29</v>
      </c>
      <c r="S20" s="291" t="s">
        <v>29</v>
      </c>
      <c r="T20" s="291" t="s">
        <v>29</v>
      </c>
      <c r="U20" s="304" t="s">
        <v>3996</v>
      </c>
      <c r="V20" s="304" t="s">
        <v>3997</v>
      </c>
      <c r="W20" s="293" t="s">
        <v>113</v>
      </c>
      <c r="X20" s="291" t="s">
        <v>3998</v>
      </c>
      <c r="Y20" s="291" t="s">
        <v>29</v>
      </c>
      <c r="Z20" s="291" t="s">
        <v>29</v>
      </c>
      <c r="AA20" s="291" t="s">
        <v>29</v>
      </c>
      <c r="AB20" s="293" t="s">
        <v>29</v>
      </c>
      <c r="AC20" s="293" t="s">
        <v>29</v>
      </c>
    </row>
  </sheetData>
  <mergeCells count="25">
    <mergeCell ref="Q4:T4"/>
    <mergeCell ref="Q5:Q6"/>
    <mergeCell ref="R5:R6"/>
    <mergeCell ref="S5:S6"/>
    <mergeCell ref="U4:AC4"/>
    <mergeCell ref="T5:T6"/>
    <mergeCell ref="U5:AC5"/>
    <mergeCell ref="A1:P1"/>
    <mergeCell ref="A2:N2"/>
    <mergeCell ref="G4:G6"/>
    <mergeCell ref="H4:H6"/>
    <mergeCell ref="I4:I6"/>
    <mergeCell ref="J4:J6"/>
    <mergeCell ref="K4:K6"/>
    <mergeCell ref="L4:L6"/>
    <mergeCell ref="M4:M6"/>
    <mergeCell ref="N4:N6"/>
    <mergeCell ref="O4:O6"/>
    <mergeCell ref="P4:P6"/>
    <mergeCell ref="F4:F6"/>
    <mergeCell ref="A4:A6"/>
    <mergeCell ref="B4:B6"/>
    <mergeCell ref="C4:C6"/>
    <mergeCell ref="D4:D6"/>
    <mergeCell ref="E4:E6"/>
  </mergeCells>
  <conditionalFormatting sqref="W13:W17">
    <cfRule type="cellIs" dxfId="4858" priority="73" operator="equal">
      <formula>"NOT APPLICABLE"</formula>
    </cfRule>
    <cfRule type="cellIs" dxfId="4857" priority="74" operator="equal">
      <formula>"5 (150% - 167%) "</formula>
    </cfRule>
    <cfRule type="cellIs" dxfId="4856" priority="75" operator="equal">
      <formula>"4 (130% -149%)"</formula>
    </cfRule>
    <cfRule type="cellIs" dxfId="4855" priority="76" operator="equal">
      <formula>"3 (100% - 129%)"</formula>
    </cfRule>
    <cfRule type="cellIs" dxfId="4854" priority="77" operator="equal">
      <formula>"2 (70% - 99%)"</formula>
    </cfRule>
    <cfRule type="cellIs" dxfId="4853" priority="78" operator="equal">
      <formula>"1 (69% &amp; below)"</formula>
    </cfRule>
  </conditionalFormatting>
  <conditionalFormatting sqref="W13:W17">
    <cfRule type="cellIs" dxfId="4852" priority="67" operator="equal">
      <formula>"NOT APPLICABLE"</formula>
    </cfRule>
    <cfRule type="cellIs" dxfId="4851" priority="68" operator="equal">
      <formula>"5 (150% - 167%) "</formula>
    </cfRule>
    <cfRule type="cellIs" dxfId="4850" priority="69" operator="equal">
      <formula>"4 (130% -149%)"</formula>
    </cfRule>
    <cfRule type="cellIs" dxfId="4849" priority="70" operator="equal">
      <formula>"3 (100% - 129%)"</formula>
    </cfRule>
    <cfRule type="cellIs" dxfId="4848" priority="71" operator="equal">
      <formula>"2 (70% - 99%)"</formula>
    </cfRule>
    <cfRule type="cellIs" dxfId="4847" priority="72" operator="equal">
      <formula>"1 (69% &amp; below)"</formula>
    </cfRule>
  </conditionalFormatting>
  <conditionalFormatting sqref="W13:W17">
    <cfRule type="cellIs" dxfId="4846" priority="55" operator="equal">
      <formula>"NOT APPLICABLE"</formula>
    </cfRule>
    <cfRule type="cellIs" dxfId="4845" priority="56" operator="equal">
      <formula>"5 (150% - 167%) "</formula>
    </cfRule>
    <cfRule type="cellIs" dxfId="4844" priority="57" operator="equal">
      <formula>"4 (130% -149%)"</formula>
    </cfRule>
    <cfRule type="cellIs" dxfId="4843" priority="58" operator="equal">
      <formula>"3 (100% - 129%)"</formula>
    </cfRule>
    <cfRule type="cellIs" dxfId="4842" priority="59" operator="equal">
      <formula>"2 (70% - 99%)"</formula>
    </cfRule>
    <cfRule type="cellIs" dxfId="4841" priority="60" operator="equal">
      <formula>"1 (69% &amp; below)"</formula>
    </cfRule>
  </conditionalFormatting>
  <conditionalFormatting sqref="W13:W17">
    <cfRule type="cellIs" dxfId="4840" priority="61" operator="equal">
      <formula>"NOT APPLICABLE"</formula>
    </cfRule>
    <cfRule type="cellIs" dxfId="4839" priority="62" operator="equal">
      <formula>"5 (150% - 167%) "</formula>
    </cfRule>
    <cfRule type="cellIs" dxfId="4838" priority="63" operator="equal">
      <formula>"4 (130% -149%)"</formula>
    </cfRule>
    <cfRule type="cellIs" dxfId="4837" priority="64" operator="equal">
      <formula>"3 (100% - 129%)"</formula>
    </cfRule>
    <cfRule type="cellIs" dxfId="4836" priority="65" operator="equal">
      <formula>"2 (70% - 99%)"</formula>
    </cfRule>
    <cfRule type="cellIs" dxfId="4835" priority="66" operator="equal">
      <formula>"1 (69% &amp; below)"</formula>
    </cfRule>
  </conditionalFormatting>
  <conditionalFormatting sqref="W19">
    <cfRule type="cellIs" dxfId="4834" priority="49" operator="equal">
      <formula>"NOT APPLICABLE"</formula>
    </cfRule>
    <cfRule type="cellIs" dxfId="4833" priority="50" operator="equal">
      <formula>"5 (150% - 167%) "</formula>
    </cfRule>
    <cfRule type="cellIs" dxfId="4832" priority="51" operator="equal">
      <formula>"4 (130% -149%)"</formula>
    </cfRule>
    <cfRule type="cellIs" dxfId="4831" priority="52" operator="equal">
      <formula>"3 (100% - 129%)"</formula>
    </cfRule>
    <cfRule type="cellIs" dxfId="4830" priority="53" operator="equal">
      <formula>"2 (70% - 99%)"</formula>
    </cfRule>
    <cfRule type="cellIs" dxfId="4829" priority="54" operator="equal">
      <formula>"1 (69% &amp; below)"</formula>
    </cfRule>
  </conditionalFormatting>
  <conditionalFormatting sqref="W19">
    <cfRule type="cellIs" dxfId="4828" priority="37" operator="equal">
      <formula>"NOT APPLICABLE"</formula>
    </cfRule>
    <cfRule type="cellIs" dxfId="4827" priority="38" operator="equal">
      <formula>"5 (150% - 167%) "</formula>
    </cfRule>
    <cfRule type="cellIs" dxfId="4826" priority="39" operator="equal">
      <formula>"4 (130% -149%)"</formula>
    </cfRule>
    <cfRule type="cellIs" dxfId="4825" priority="40" operator="equal">
      <formula>"3 (100% - 129%)"</formula>
    </cfRule>
    <cfRule type="cellIs" dxfId="4824" priority="41" operator="equal">
      <formula>"2 (70% - 99%)"</formula>
    </cfRule>
    <cfRule type="cellIs" dxfId="4823" priority="42" operator="equal">
      <formula>"1 (69% &amp; below)"</formula>
    </cfRule>
  </conditionalFormatting>
  <conditionalFormatting sqref="W19">
    <cfRule type="cellIs" dxfId="4822" priority="43" operator="equal">
      <formula>"NOT APPLICABLE"</formula>
    </cfRule>
    <cfRule type="cellIs" dxfId="4821" priority="44" operator="equal">
      <formula>"5 (150% - 167%) "</formula>
    </cfRule>
    <cfRule type="cellIs" dxfId="4820" priority="45" operator="equal">
      <formula>"4 (130% -149%)"</formula>
    </cfRule>
    <cfRule type="cellIs" dxfId="4819" priority="46" operator="equal">
      <formula>"3 (100% - 129%)"</formula>
    </cfRule>
    <cfRule type="cellIs" dxfId="4818" priority="47" operator="equal">
      <formula>"2 (70% - 99%)"</formula>
    </cfRule>
    <cfRule type="cellIs" dxfId="4817" priority="48" operator="equal">
      <formula>"1 (69% &amp; below)"</formula>
    </cfRule>
  </conditionalFormatting>
  <conditionalFormatting sqref="W18">
    <cfRule type="cellIs" dxfId="4816" priority="31" operator="equal">
      <formula>"NOT APPLICABLE"</formula>
    </cfRule>
    <cfRule type="cellIs" dxfId="4815" priority="32" operator="equal">
      <formula>"5 (150% - 167%) "</formula>
    </cfRule>
    <cfRule type="cellIs" dxfId="4814" priority="33" operator="equal">
      <formula>"4 (130% -149%)"</formula>
    </cfRule>
    <cfRule type="cellIs" dxfId="4813" priority="34" operator="equal">
      <formula>"3 (100% - 129%)"</formula>
    </cfRule>
    <cfRule type="cellIs" dxfId="4812" priority="35" operator="equal">
      <formula>"2 (70% - 99%)"</formula>
    </cfRule>
    <cfRule type="cellIs" dxfId="4811" priority="36" operator="equal">
      <formula>"1 (69% &amp; below)"</formula>
    </cfRule>
  </conditionalFormatting>
  <conditionalFormatting sqref="W18">
    <cfRule type="cellIs" dxfId="4810" priority="19" operator="equal">
      <formula>"NOT APPLICABLE"</formula>
    </cfRule>
    <cfRule type="cellIs" dxfId="4809" priority="20" operator="equal">
      <formula>"5 (150% - 167%) "</formula>
    </cfRule>
    <cfRule type="cellIs" dxfId="4808" priority="21" operator="equal">
      <formula>"4 (130% -149%)"</formula>
    </cfRule>
    <cfRule type="cellIs" dxfId="4807" priority="22" operator="equal">
      <formula>"3 (100% - 129%)"</formula>
    </cfRule>
    <cfRule type="cellIs" dxfId="4806" priority="23" operator="equal">
      <formula>"2 (70% - 99%)"</formula>
    </cfRule>
    <cfRule type="cellIs" dxfId="4805" priority="24" operator="equal">
      <formula>"1 (69% &amp; below)"</formula>
    </cfRule>
  </conditionalFormatting>
  <conditionalFormatting sqref="W18">
    <cfRule type="cellIs" dxfId="4804" priority="25" operator="equal">
      <formula>"NOT APPLICABLE"</formula>
    </cfRule>
    <cfRule type="cellIs" dxfId="4803" priority="26" operator="equal">
      <formula>"5 (150% - 167%) "</formula>
    </cfRule>
    <cfRule type="cellIs" dxfId="4802" priority="27" operator="equal">
      <formula>"4 (130% -149%)"</formula>
    </cfRule>
    <cfRule type="cellIs" dxfId="4801" priority="28" operator="equal">
      <formula>"3 (100% - 129%)"</formula>
    </cfRule>
    <cfRule type="cellIs" dxfId="4800" priority="29" operator="equal">
      <formula>"2 (70% - 99%)"</formula>
    </cfRule>
    <cfRule type="cellIs" dxfId="4799" priority="30" operator="equal">
      <formula>"1 (69% &amp; below)"</formula>
    </cfRule>
  </conditionalFormatting>
  <conditionalFormatting sqref="W20">
    <cfRule type="cellIs" dxfId="4798" priority="13" operator="equal">
      <formula>"NOT APPLICABLE"</formula>
    </cfRule>
    <cfRule type="cellIs" dxfId="4797" priority="14" operator="equal">
      <formula>"5 (150% - 167%) "</formula>
    </cfRule>
    <cfRule type="cellIs" dxfId="4796" priority="15" operator="equal">
      <formula>"4 (130% -149%)"</formula>
    </cfRule>
    <cfRule type="cellIs" dxfId="4795" priority="16" operator="equal">
      <formula>"3 (100% - 129%)"</formula>
    </cfRule>
    <cfRule type="cellIs" dxfId="4794" priority="17" operator="equal">
      <formula>"2 (70% - 99%)"</formula>
    </cfRule>
    <cfRule type="cellIs" dxfId="4793" priority="18" operator="equal">
      <formula>"1 (69% &amp; below)"</formula>
    </cfRule>
  </conditionalFormatting>
  <conditionalFormatting sqref="W20">
    <cfRule type="cellIs" dxfId="4792" priority="1" operator="equal">
      <formula>"NOT APPLICABLE"</formula>
    </cfRule>
    <cfRule type="cellIs" dxfId="4791" priority="2" operator="equal">
      <formula>"5 (150% - 167%) "</formula>
    </cfRule>
    <cfRule type="cellIs" dxfId="4790" priority="3" operator="equal">
      <formula>"4 (130% -149%)"</formula>
    </cfRule>
    <cfRule type="cellIs" dxfId="4789" priority="4" operator="equal">
      <formula>"3 (100% - 129%)"</formula>
    </cfRule>
    <cfRule type="cellIs" dxfId="4788" priority="5" operator="equal">
      <formula>"2 (70% - 99%)"</formula>
    </cfRule>
    <cfRule type="cellIs" dxfId="4787" priority="6" operator="equal">
      <formula>"1 (69% &amp; below)"</formula>
    </cfRule>
  </conditionalFormatting>
  <conditionalFormatting sqref="W20">
    <cfRule type="cellIs" dxfId="4786" priority="7" operator="equal">
      <formula>"NOT APPLICABLE"</formula>
    </cfRule>
    <cfRule type="cellIs" dxfId="4785" priority="8" operator="equal">
      <formula>"5 (150% - 167%) "</formula>
    </cfRule>
    <cfRule type="cellIs" dxfId="4784" priority="9" operator="equal">
      <formula>"4 (130% -149%)"</formula>
    </cfRule>
    <cfRule type="cellIs" dxfId="4783" priority="10" operator="equal">
      <formula>"3 (100% - 129%)"</formula>
    </cfRule>
    <cfRule type="cellIs" dxfId="4782" priority="11" operator="equal">
      <formula>"2 (70% - 99%)"</formula>
    </cfRule>
    <cfRule type="cellIs" dxfId="4781" priority="12" operator="equal">
      <formula>"1 (69% &amp; below)"</formula>
    </cfRule>
  </conditionalFormatting>
  <conditionalFormatting sqref="W7:W8">
    <cfRule type="cellIs" dxfId="4780" priority="157" operator="equal">
      <formula>"NOT APPLICABLE"</formula>
    </cfRule>
    <cfRule type="cellIs" dxfId="4779" priority="158" operator="equal">
      <formula>"5 (150% - 167%) "</formula>
    </cfRule>
    <cfRule type="cellIs" dxfId="4778" priority="159" operator="equal">
      <formula>"4 (130% -149%)"</formula>
    </cfRule>
    <cfRule type="cellIs" dxfId="4777" priority="160" operator="equal">
      <formula>"3 (100% - 129%)"</formula>
    </cfRule>
    <cfRule type="cellIs" dxfId="4776" priority="161" operator="equal">
      <formula>"2 (70% - 99%)"</formula>
    </cfRule>
    <cfRule type="cellIs" dxfId="4775" priority="162" operator="equal">
      <formula>"1 (69% &amp; below)"</formula>
    </cfRule>
  </conditionalFormatting>
  <conditionalFormatting sqref="W7:W8">
    <cfRule type="cellIs" dxfId="4774" priority="145" operator="equal">
      <formula>"NOT APPLICABLE"</formula>
    </cfRule>
    <cfRule type="cellIs" dxfId="4773" priority="146" operator="equal">
      <formula>"5 (150% - 167%) "</formula>
    </cfRule>
    <cfRule type="cellIs" dxfId="4772" priority="147" operator="equal">
      <formula>"4 (130% -149%)"</formula>
    </cfRule>
    <cfRule type="cellIs" dxfId="4771" priority="148" operator="equal">
      <formula>"3 (100% - 129%)"</formula>
    </cfRule>
    <cfRule type="cellIs" dxfId="4770" priority="149" operator="equal">
      <formula>"2 (70% - 99%)"</formula>
    </cfRule>
    <cfRule type="cellIs" dxfId="4769" priority="150" operator="equal">
      <formula>"1 (69% &amp; below)"</formula>
    </cfRule>
  </conditionalFormatting>
  <conditionalFormatting sqref="W7:W8">
    <cfRule type="cellIs" dxfId="4768" priority="151" operator="equal">
      <formula>"NOT APPLICABLE"</formula>
    </cfRule>
    <cfRule type="cellIs" dxfId="4767" priority="152" operator="equal">
      <formula>"5 (150% - 167%) "</formula>
    </cfRule>
    <cfRule type="cellIs" dxfId="4766" priority="153" operator="equal">
      <formula>"4 (130% -149%)"</formula>
    </cfRule>
    <cfRule type="cellIs" dxfId="4765" priority="154" operator="equal">
      <formula>"3 (100% - 129%)"</formula>
    </cfRule>
    <cfRule type="cellIs" dxfId="4764" priority="155" operator="equal">
      <formula>"2 (70% - 99%)"</formula>
    </cfRule>
    <cfRule type="cellIs" dxfId="4763" priority="156" operator="equal">
      <formula>"1 (69% &amp; below)"</formula>
    </cfRule>
  </conditionalFormatting>
  <conditionalFormatting sqref="W10">
    <cfRule type="cellIs" dxfId="4762" priority="139" operator="equal">
      <formula>"NOT APPLICABLE"</formula>
    </cfRule>
    <cfRule type="cellIs" dxfId="4761" priority="140" operator="equal">
      <formula>"5 (150% - 167%) "</formula>
    </cfRule>
    <cfRule type="cellIs" dxfId="4760" priority="141" operator="equal">
      <formula>"4 (130% -149%)"</formula>
    </cfRule>
    <cfRule type="cellIs" dxfId="4759" priority="142" operator="equal">
      <formula>"3 (100% - 129%)"</formula>
    </cfRule>
    <cfRule type="cellIs" dxfId="4758" priority="143" operator="equal">
      <formula>"2 (70% - 99%)"</formula>
    </cfRule>
    <cfRule type="cellIs" dxfId="4757" priority="144" operator="equal">
      <formula>"1 (69% &amp; below)"</formula>
    </cfRule>
  </conditionalFormatting>
  <conditionalFormatting sqref="W10">
    <cfRule type="cellIs" dxfId="4756" priority="127" operator="equal">
      <formula>"NOT APPLICABLE"</formula>
    </cfRule>
    <cfRule type="cellIs" dxfId="4755" priority="128" operator="equal">
      <formula>"5 (150% - 167%) "</formula>
    </cfRule>
    <cfRule type="cellIs" dxfId="4754" priority="129" operator="equal">
      <formula>"4 (130% -149%)"</formula>
    </cfRule>
    <cfRule type="cellIs" dxfId="4753" priority="130" operator="equal">
      <formula>"3 (100% - 129%)"</formula>
    </cfRule>
    <cfRule type="cellIs" dxfId="4752" priority="131" operator="equal">
      <formula>"2 (70% - 99%)"</formula>
    </cfRule>
    <cfRule type="cellIs" dxfId="4751" priority="132" operator="equal">
      <formula>"1 (69% &amp; below)"</formula>
    </cfRule>
  </conditionalFormatting>
  <conditionalFormatting sqref="W10">
    <cfRule type="cellIs" dxfId="4750" priority="133" operator="equal">
      <formula>"NOT APPLICABLE"</formula>
    </cfRule>
    <cfRule type="cellIs" dxfId="4749" priority="134" operator="equal">
      <formula>"5 (150% - 167%) "</formula>
    </cfRule>
    <cfRule type="cellIs" dxfId="4748" priority="135" operator="equal">
      <formula>"4 (130% -149%)"</formula>
    </cfRule>
    <cfRule type="cellIs" dxfId="4747" priority="136" operator="equal">
      <formula>"3 (100% - 129%)"</formula>
    </cfRule>
    <cfRule type="cellIs" dxfId="4746" priority="137" operator="equal">
      <formula>"2 (70% - 99%)"</formula>
    </cfRule>
    <cfRule type="cellIs" dxfId="4745" priority="138" operator="equal">
      <formula>"1 (69% &amp; below)"</formula>
    </cfRule>
  </conditionalFormatting>
  <conditionalFormatting sqref="W9">
    <cfRule type="cellIs" dxfId="4744" priority="121" operator="equal">
      <formula>"NOT APPLICABLE"</formula>
    </cfRule>
    <cfRule type="cellIs" dxfId="4743" priority="122" operator="equal">
      <formula>"5 (150% - 167%) "</formula>
    </cfRule>
    <cfRule type="cellIs" dxfId="4742" priority="123" operator="equal">
      <formula>"4 (130% -149%)"</formula>
    </cfRule>
    <cfRule type="cellIs" dxfId="4741" priority="124" operator="equal">
      <formula>"3 (100% - 129%)"</formula>
    </cfRule>
    <cfRule type="cellIs" dxfId="4740" priority="125" operator="equal">
      <formula>"2 (70% - 99%)"</formula>
    </cfRule>
    <cfRule type="cellIs" dxfId="4739" priority="126" operator="equal">
      <formula>"1 (69% &amp; below)"</formula>
    </cfRule>
  </conditionalFormatting>
  <conditionalFormatting sqref="W9">
    <cfRule type="cellIs" dxfId="4738" priority="109" operator="equal">
      <formula>"NOT APPLICABLE"</formula>
    </cfRule>
    <cfRule type="cellIs" dxfId="4737" priority="110" operator="equal">
      <formula>"5 (150% - 167%) "</formula>
    </cfRule>
    <cfRule type="cellIs" dxfId="4736" priority="111" operator="equal">
      <formula>"4 (130% -149%)"</formula>
    </cfRule>
    <cfRule type="cellIs" dxfId="4735" priority="112" operator="equal">
      <formula>"3 (100% - 129%)"</formula>
    </cfRule>
    <cfRule type="cellIs" dxfId="4734" priority="113" operator="equal">
      <formula>"2 (70% - 99%)"</formula>
    </cfRule>
    <cfRule type="cellIs" dxfId="4733" priority="114" operator="equal">
      <formula>"1 (69% &amp; below)"</formula>
    </cfRule>
  </conditionalFormatting>
  <conditionalFormatting sqref="W9">
    <cfRule type="cellIs" dxfId="4732" priority="115" operator="equal">
      <formula>"NOT APPLICABLE"</formula>
    </cfRule>
    <cfRule type="cellIs" dxfId="4731" priority="116" operator="equal">
      <formula>"5 (150% - 167%) "</formula>
    </cfRule>
    <cfRule type="cellIs" dxfId="4730" priority="117" operator="equal">
      <formula>"4 (130% -149%)"</formula>
    </cfRule>
    <cfRule type="cellIs" dxfId="4729" priority="118" operator="equal">
      <formula>"3 (100% - 129%)"</formula>
    </cfRule>
    <cfRule type="cellIs" dxfId="4728" priority="119" operator="equal">
      <formula>"2 (70% - 99%)"</formula>
    </cfRule>
    <cfRule type="cellIs" dxfId="4727" priority="120" operator="equal">
      <formula>"1 (69% &amp; below)"</formula>
    </cfRule>
  </conditionalFormatting>
  <conditionalFormatting sqref="W11:W12">
    <cfRule type="cellIs" dxfId="4726" priority="103" operator="equal">
      <formula>"NOT APPLICABLE"</formula>
    </cfRule>
    <cfRule type="cellIs" dxfId="4725" priority="104" operator="equal">
      <formula>"5 (150% - 167%) "</formula>
    </cfRule>
    <cfRule type="cellIs" dxfId="4724" priority="105" operator="equal">
      <formula>"4 (130% -149%)"</formula>
    </cfRule>
    <cfRule type="cellIs" dxfId="4723" priority="106" operator="equal">
      <formula>"3 (100% - 129%)"</formula>
    </cfRule>
    <cfRule type="cellIs" dxfId="4722" priority="107" operator="equal">
      <formula>"2 (70% - 99%)"</formula>
    </cfRule>
    <cfRule type="cellIs" dxfId="4721" priority="108" operator="equal">
      <formula>"1 (69% &amp; below)"</formula>
    </cfRule>
  </conditionalFormatting>
  <conditionalFormatting sqref="W11:W12">
    <cfRule type="cellIs" dxfId="4720" priority="91" operator="equal">
      <formula>"NOT APPLICABLE"</formula>
    </cfRule>
    <cfRule type="cellIs" dxfId="4719" priority="92" operator="equal">
      <formula>"5 (150% - 167%) "</formula>
    </cfRule>
    <cfRule type="cellIs" dxfId="4718" priority="93" operator="equal">
      <formula>"4 (130% -149%)"</formula>
    </cfRule>
    <cfRule type="cellIs" dxfId="4717" priority="94" operator="equal">
      <formula>"3 (100% - 129%)"</formula>
    </cfRule>
    <cfRule type="cellIs" dxfId="4716" priority="95" operator="equal">
      <formula>"2 (70% - 99%)"</formula>
    </cfRule>
    <cfRule type="cellIs" dxfId="4715" priority="96" operator="equal">
      <formula>"1 (69% &amp; below)"</formula>
    </cfRule>
  </conditionalFormatting>
  <conditionalFormatting sqref="W11:W12">
    <cfRule type="cellIs" dxfId="4714" priority="97" operator="equal">
      <formula>"NOT APPLICABLE"</formula>
    </cfRule>
    <cfRule type="cellIs" dxfId="4713" priority="98" operator="equal">
      <formula>"5 (150% - 167%) "</formula>
    </cfRule>
    <cfRule type="cellIs" dxfId="4712" priority="99" operator="equal">
      <formula>"4 (130% -149%)"</formula>
    </cfRule>
    <cfRule type="cellIs" dxfId="4711" priority="100" operator="equal">
      <formula>"3 (100% - 129%)"</formula>
    </cfRule>
    <cfRule type="cellIs" dxfId="4710" priority="101" operator="equal">
      <formula>"2 (70% - 99%)"</formula>
    </cfRule>
    <cfRule type="cellIs" dxfId="4709" priority="102" operator="equal">
      <formula>"1 (69% &amp; below)"</formula>
    </cfRule>
  </conditionalFormatting>
  <conditionalFormatting sqref="W13:W17">
    <cfRule type="cellIs" dxfId="4708" priority="85" operator="equal">
      <formula>"NOT APPLICABLE"</formula>
    </cfRule>
    <cfRule type="cellIs" dxfId="4707" priority="86" operator="equal">
      <formula>"5 (150% - 167%) "</formula>
    </cfRule>
    <cfRule type="cellIs" dxfId="4706" priority="87" operator="equal">
      <formula>"4 (130% -149%)"</formula>
    </cfRule>
    <cfRule type="cellIs" dxfId="4705" priority="88" operator="equal">
      <formula>"3 (100% - 129%)"</formula>
    </cfRule>
    <cfRule type="cellIs" dxfId="4704" priority="89" operator="equal">
      <formula>"2 (70% - 99%)"</formula>
    </cfRule>
    <cfRule type="cellIs" dxfId="4703" priority="90" operator="equal">
      <formula>"1 (69% &amp; below)"</formula>
    </cfRule>
  </conditionalFormatting>
  <conditionalFormatting sqref="W13:W17">
    <cfRule type="cellIs" dxfId="4702" priority="79" operator="equal">
      <formula>"NOT APPLICABLE"</formula>
    </cfRule>
    <cfRule type="cellIs" dxfId="4701" priority="80" operator="equal">
      <formula>"5 (150% - 167%) "</formula>
    </cfRule>
    <cfRule type="cellIs" dxfId="4700" priority="81" operator="equal">
      <formula>"4 (130% -149%)"</formula>
    </cfRule>
    <cfRule type="cellIs" dxfId="4699" priority="82" operator="equal">
      <formula>"3 (100% - 129%)"</formula>
    </cfRule>
    <cfRule type="cellIs" dxfId="4698" priority="83" operator="equal">
      <formula>"2 (70% - 99%)"</formula>
    </cfRule>
    <cfRule type="cellIs" dxfId="4697" priority="84" operator="equal">
      <formula>"1 (69% &amp; below)"</formula>
    </cfRule>
  </conditionalFormatting>
  <dataValidations count="1">
    <dataValidation type="list" allowBlank="1" showInputMessage="1" showErrorMessage="1" sqref="C7:C17">
      <formula1>#REF!</formula1>
    </dataValidation>
  </dataValidations>
  <pageMargins left="0.70866141732283505" right="0.70866141732283505" top="0.74803149606299202" bottom="0.74803149606299202" header="0.31496062992126" footer="0.31496062992126"/>
  <pageSetup paperSize="9" scale="10" fitToHeight="0" orientation="landscape" r:id="rId1"/>
  <headerFooter>
    <oddFooter>&amp;R&amp;"Arial,Bold"&amp;20Page &amp;P of &amp;N</oddFooter>
  </headerFooter>
  <rowBreaks count="1" manualBreakCount="1">
    <brk id="32" max="26"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8"/>
  <sheetViews>
    <sheetView view="pageBreakPreview" topLeftCell="A22" zoomScale="85" zoomScaleNormal="100" zoomScaleSheetLayoutView="85" workbookViewId="0">
      <selection activeCell="B21" sqref="B21"/>
    </sheetView>
  </sheetViews>
  <sheetFormatPr defaultColWidth="9.1640625" defaultRowHeight="14.15" x14ac:dyDescent="0.35"/>
  <cols>
    <col min="2" max="2" width="22.83203125" customWidth="1"/>
    <col min="3" max="3" width="17.83203125" bestFit="1" customWidth="1"/>
    <col min="4" max="4" width="34.83203125" bestFit="1" customWidth="1"/>
    <col min="5" max="5" width="16.83203125" customWidth="1"/>
    <col min="6" max="6" width="12.83203125" customWidth="1"/>
  </cols>
  <sheetData>
    <row r="1" spans="1:7" ht="20.7" x14ac:dyDescent="0.5">
      <c r="A1" s="389" t="s">
        <v>302</v>
      </c>
      <c r="B1" s="389"/>
      <c r="C1" s="389"/>
      <c r="D1" s="389"/>
      <c r="E1" s="389"/>
      <c r="F1" s="389"/>
      <c r="G1" s="389"/>
    </row>
    <row r="2" spans="1:7" ht="42.5" customHeight="1" x14ac:dyDescent="0.35">
      <c r="A2" s="390" t="s">
        <v>3809</v>
      </c>
      <c r="B2" s="390"/>
      <c r="C2" s="390"/>
      <c r="D2" s="390"/>
      <c r="E2" s="390"/>
      <c r="F2" s="390"/>
      <c r="G2" s="390"/>
    </row>
    <row r="3" spans="1:7" x14ac:dyDescent="0.35">
      <c r="A3" s="391"/>
      <c r="B3" s="391"/>
      <c r="C3" s="391"/>
      <c r="D3" s="391"/>
      <c r="E3" s="391"/>
      <c r="F3" s="391"/>
      <c r="G3" s="391"/>
    </row>
    <row r="4" spans="1:7" ht="16" x14ac:dyDescent="0.35">
      <c r="B4" s="34" t="s">
        <v>119</v>
      </c>
      <c r="C4" s="34" t="s">
        <v>127</v>
      </c>
      <c r="D4" s="34" t="s">
        <v>17</v>
      </c>
      <c r="E4" s="34" t="s">
        <v>121</v>
      </c>
      <c r="F4" s="34" t="s">
        <v>128</v>
      </c>
    </row>
    <row r="5" spans="1:7" ht="16" x14ac:dyDescent="0.35">
      <c r="B5" s="35"/>
      <c r="C5" s="151" t="s">
        <v>29</v>
      </c>
      <c r="D5" s="151" t="s">
        <v>112</v>
      </c>
      <c r="E5" s="151" t="s">
        <v>29</v>
      </c>
      <c r="F5" s="392" t="s">
        <v>128</v>
      </c>
    </row>
    <row r="6" spans="1:7" ht="16" x14ac:dyDescent="0.35">
      <c r="B6" s="36"/>
      <c r="C6" s="151">
        <v>1</v>
      </c>
      <c r="D6" s="151" t="s">
        <v>129</v>
      </c>
      <c r="E6" s="151" t="s">
        <v>130</v>
      </c>
      <c r="F6" s="392"/>
    </row>
    <row r="7" spans="1:7" ht="16" x14ac:dyDescent="0.35">
      <c r="B7" s="37"/>
      <c r="C7" s="151">
        <v>2</v>
      </c>
      <c r="D7" s="151" t="s">
        <v>131</v>
      </c>
      <c r="E7" s="151" t="s">
        <v>132</v>
      </c>
      <c r="F7" s="392"/>
    </row>
    <row r="8" spans="1:7" ht="16" x14ac:dyDescent="0.35">
      <c r="B8" s="38"/>
      <c r="C8" s="151">
        <v>3</v>
      </c>
      <c r="D8" s="151" t="s">
        <v>133</v>
      </c>
      <c r="E8" s="151" t="s">
        <v>134</v>
      </c>
      <c r="F8" s="392"/>
    </row>
    <row r="9" spans="1:7" ht="16" x14ac:dyDescent="0.35">
      <c r="B9" s="39"/>
      <c r="C9" s="151">
        <v>4</v>
      </c>
      <c r="D9" s="151" t="s">
        <v>135</v>
      </c>
      <c r="E9" s="151" t="s">
        <v>136</v>
      </c>
      <c r="F9" s="392"/>
    </row>
    <row r="10" spans="1:7" ht="16" x14ac:dyDescent="0.35">
      <c r="B10" s="40"/>
      <c r="C10" s="151">
        <v>5</v>
      </c>
      <c r="D10" s="151" t="s">
        <v>137</v>
      </c>
      <c r="E10" s="151" t="s">
        <v>138</v>
      </c>
      <c r="F10" s="392"/>
    </row>
    <row r="11" spans="1:7" ht="16" x14ac:dyDescent="0.35">
      <c r="B11" s="41"/>
      <c r="C11" s="151" t="s">
        <v>118</v>
      </c>
      <c r="D11" s="151" t="s">
        <v>29</v>
      </c>
      <c r="E11" s="151" t="s">
        <v>29</v>
      </c>
      <c r="F11" s="392"/>
    </row>
    <row r="14" spans="1:7" ht="16" x14ac:dyDescent="0.4">
      <c r="A14" s="42">
        <v>1</v>
      </c>
      <c r="B14" s="393" t="s">
        <v>302</v>
      </c>
      <c r="C14" s="393"/>
      <c r="D14" s="393"/>
      <c r="E14" s="393"/>
    </row>
    <row r="15" spans="1:7" ht="16" x14ac:dyDescent="0.4">
      <c r="A15" s="43"/>
      <c r="B15" s="1"/>
      <c r="C15" s="1"/>
      <c r="D15" s="1"/>
      <c r="E15" s="1"/>
    </row>
    <row r="16" spans="1:7" ht="16" x14ac:dyDescent="0.4">
      <c r="A16" s="20">
        <v>1.1000000000000001</v>
      </c>
      <c r="B16" s="33" t="s">
        <v>139</v>
      </c>
      <c r="C16" s="1">
        <v>20</v>
      </c>
      <c r="D16" s="1"/>
    </row>
    <row r="17" spans="1:6" ht="16" x14ac:dyDescent="0.4">
      <c r="A17" s="43"/>
      <c r="B17" s="33"/>
      <c r="C17" s="1"/>
      <c r="D17" s="1"/>
      <c r="E17" s="1"/>
    </row>
    <row r="18" spans="1:6" ht="16" x14ac:dyDescent="0.4">
      <c r="A18" s="20">
        <v>2.1</v>
      </c>
      <c r="B18" s="387" t="s">
        <v>3280</v>
      </c>
      <c r="C18" s="388"/>
      <c r="D18" s="388"/>
      <c r="E18" s="388"/>
      <c r="F18" s="388"/>
    </row>
  </sheetData>
  <mergeCells count="6">
    <mergeCell ref="B18:F18"/>
    <mergeCell ref="A1:G1"/>
    <mergeCell ref="A2:G2"/>
    <mergeCell ref="A3:G3"/>
    <mergeCell ref="F5:F11"/>
    <mergeCell ref="B14:E14"/>
  </mergeCells>
  <pageMargins left="0.7" right="0.7" top="0.75" bottom="0.75" header="0.3" footer="0.3"/>
  <pageSetup paperSize="9" scale="70" fitToHeight="0" orientation="portrait" r:id="rId1"/>
  <headerFooter>
    <oddFooter>&amp;RPage &amp;P of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92D050"/>
  </sheetPr>
  <dimension ref="A1:AH28"/>
  <sheetViews>
    <sheetView view="pageBreakPreview" zoomScale="40" zoomScaleNormal="90" zoomScaleSheetLayoutView="40" workbookViewId="0">
      <pane xSplit="4" ySplit="6" topLeftCell="E15" activePane="bottomRight" state="frozen"/>
      <selection pane="topRight" activeCell="E1" sqref="E1"/>
      <selection pane="bottomLeft" activeCell="A7" sqref="A7"/>
      <selection pane="bottomRight" activeCell="E3" sqref="E1:AB1048576"/>
    </sheetView>
  </sheetViews>
  <sheetFormatPr defaultColWidth="9.08203125" defaultRowHeight="20.7" x14ac:dyDescent="0.5"/>
  <cols>
    <col min="1" max="1" width="11.4140625" style="61" customWidth="1"/>
    <col min="2" max="2" width="25.6640625" style="61" customWidth="1"/>
    <col min="3" max="4" width="25.33203125" style="61" customWidth="1"/>
    <col min="5" max="5" width="25.6640625" style="61" customWidth="1"/>
    <col min="6" max="6" width="21.75" style="61" customWidth="1"/>
    <col min="7" max="7" width="24.6640625" style="61" customWidth="1"/>
    <col min="8" max="8" width="23.75" style="61" customWidth="1"/>
    <col min="9" max="9" width="20.5" style="150" customWidth="1"/>
    <col min="10" max="10" width="19.9140625" style="150" customWidth="1"/>
    <col min="11" max="11" width="24.6640625" style="61" customWidth="1"/>
    <col min="12" max="12" width="24.75" style="61" customWidth="1"/>
    <col min="13" max="13" width="22.5" style="61" customWidth="1"/>
    <col min="14" max="14" width="24.33203125" style="61" customWidth="1"/>
    <col min="15" max="15" width="23" style="61" customWidth="1"/>
    <col min="16" max="17" width="24.33203125" style="61" customWidth="1"/>
    <col min="18" max="23" width="48.4140625" style="61" customWidth="1"/>
    <col min="24" max="24" width="36.33203125" style="61" customWidth="1"/>
    <col min="25" max="29" width="49.6640625" style="61" customWidth="1"/>
    <col min="30" max="30" width="61.75" style="61" customWidth="1"/>
    <col min="31" max="33" width="49.6640625" style="61" customWidth="1"/>
    <col min="34" max="34" width="0" style="61" hidden="1" customWidth="1"/>
    <col min="35" max="16384" width="9.08203125" style="61"/>
  </cols>
  <sheetData>
    <row r="1" spans="1:34" x14ac:dyDescent="0.5">
      <c r="A1" s="401" t="s">
        <v>285</v>
      </c>
      <c r="B1" s="401"/>
      <c r="C1" s="401"/>
      <c r="D1" s="401"/>
      <c r="E1" s="401"/>
      <c r="F1" s="401"/>
      <c r="G1" s="401"/>
      <c r="H1" s="401"/>
      <c r="I1" s="401"/>
      <c r="J1" s="401"/>
      <c r="K1" s="401"/>
      <c r="L1" s="401"/>
      <c r="M1" s="142"/>
      <c r="N1" s="142"/>
      <c r="O1" s="148"/>
    </row>
    <row r="2" spans="1:34" x14ac:dyDescent="0.5">
      <c r="A2" s="401" t="s">
        <v>286</v>
      </c>
      <c r="B2" s="401"/>
      <c r="C2" s="401"/>
      <c r="D2" s="401"/>
      <c r="E2" s="401"/>
      <c r="F2" s="401"/>
      <c r="G2" s="401"/>
      <c r="H2" s="401"/>
      <c r="I2" s="401"/>
      <c r="J2" s="401"/>
      <c r="K2" s="401"/>
      <c r="L2" s="401"/>
      <c r="M2" s="142"/>
      <c r="N2" s="142"/>
      <c r="O2" s="148"/>
    </row>
    <row r="3" spans="1:34" x14ac:dyDescent="0.5">
      <c r="A3" s="401"/>
      <c r="B3" s="401"/>
      <c r="C3" s="142"/>
      <c r="D3" s="262"/>
      <c r="I3" s="61"/>
      <c r="J3" s="61"/>
    </row>
    <row r="4" spans="1:34" ht="44" customHeight="1" x14ac:dyDescent="0.5">
      <c r="A4" s="398" t="s">
        <v>0</v>
      </c>
      <c r="B4" s="398" t="s">
        <v>1</v>
      </c>
      <c r="C4" s="398" t="s">
        <v>28</v>
      </c>
      <c r="D4" s="398" t="s">
        <v>2</v>
      </c>
      <c r="E4" s="398" t="s">
        <v>25</v>
      </c>
      <c r="F4" s="398" t="s">
        <v>200</v>
      </c>
      <c r="G4" s="398" t="s">
        <v>201</v>
      </c>
      <c r="H4" s="398" t="s">
        <v>207</v>
      </c>
      <c r="I4" s="398" t="s">
        <v>3</v>
      </c>
      <c r="J4" s="398" t="s">
        <v>4</v>
      </c>
      <c r="K4" s="398" t="s">
        <v>257</v>
      </c>
      <c r="L4" s="409" t="s">
        <v>258</v>
      </c>
      <c r="M4" s="409" t="s">
        <v>259</v>
      </c>
      <c r="N4" s="409" t="s">
        <v>260</v>
      </c>
      <c r="O4" s="398" t="s">
        <v>208</v>
      </c>
      <c r="P4" s="409" t="s">
        <v>5</v>
      </c>
      <c r="Q4" s="409" t="s">
        <v>3371</v>
      </c>
      <c r="R4" s="398" t="s">
        <v>6</v>
      </c>
      <c r="S4" s="398" t="s">
        <v>209</v>
      </c>
      <c r="T4" s="398" t="s">
        <v>188</v>
      </c>
      <c r="U4" s="396" t="s">
        <v>196</v>
      </c>
      <c r="V4" s="398" t="s">
        <v>189</v>
      </c>
      <c r="W4" s="407" t="s">
        <v>210</v>
      </c>
      <c r="X4" s="407" t="s">
        <v>186</v>
      </c>
      <c r="Y4" s="407" t="s">
        <v>195</v>
      </c>
      <c r="Z4" s="407" t="s">
        <v>3724</v>
      </c>
      <c r="AA4" s="416" t="s">
        <v>3675</v>
      </c>
      <c r="AB4" s="416" t="s">
        <v>3725</v>
      </c>
      <c r="AC4" s="413" t="s">
        <v>159</v>
      </c>
      <c r="AD4" s="413" t="s">
        <v>111</v>
      </c>
      <c r="AE4" s="413" t="s">
        <v>44</v>
      </c>
      <c r="AF4" s="413" t="s">
        <v>45</v>
      </c>
      <c r="AG4" s="413" t="s">
        <v>211</v>
      </c>
    </row>
    <row r="5" spans="1:34" ht="44" customHeight="1" x14ac:dyDescent="0.5">
      <c r="A5" s="398"/>
      <c r="B5" s="398"/>
      <c r="C5" s="398"/>
      <c r="D5" s="398"/>
      <c r="E5" s="398"/>
      <c r="F5" s="398"/>
      <c r="G5" s="398"/>
      <c r="H5" s="398"/>
      <c r="I5" s="398"/>
      <c r="J5" s="398"/>
      <c r="K5" s="398"/>
      <c r="L5" s="410"/>
      <c r="M5" s="410"/>
      <c r="N5" s="410"/>
      <c r="O5" s="398"/>
      <c r="P5" s="410"/>
      <c r="Q5" s="410"/>
      <c r="R5" s="398"/>
      <c r="S5" s="398"/>
      <c r="T5" s="398"/>
      <c r="U5" s="396"/>
      <c r="V5" s="398"/>
      <c r="W5" s="412"/>
      <c r="X5" s="412"/>
      <c r="Y5" s="412"/>
      <c r="Z5" s="412"/>
      <c r="AA5" s="417"/>
      <c r="AB5" s="417"/>
      <c r="AC5" s="414"/>
      <c r="AD5" s="414" t="s">
        <v>111</v>
      </c>
      <c r="AE5" s="414"/>
      <c r="AF5" s="414"/>
      <c r="AG5" s="414"/>
    </row>
    <row r="6" spans="1:34" ht="181.55" customHeight="1" x14ac:dyDescent="0.5">
      <c r="A6" s="399"/>
      <c r="B6" s="399"/>
      <c r="C6" s="399"/>
      <c r="D6" s="399"/>
      <c r="E6" s="399"/>
      <c r="F6" s="399"/>
      <c r="G6" s="399"/>
      <c r="H6" s="399"/>
      <c r="I6" s="399"/>
      <c r="J6" s="399"/>
      <c r="K6" s="398"/>
      <c r="L6" s="411"/>
      <c r="M6" s="411"/>
      <c r="N6" s="411"/>
      <c r="O6" s="399"/>
      <c r="P6" s="411"/>
      <c r="Q6" s="411"/>
      <c r="R6" s="399"/>
      <c r="S6" s="399"/>
      <c r="T6" s="399"/>
      <c r="U6" s="419"/>
      <c r="V6" s="399"/>
      <c r="W6" s="408"/>
      <c r="X6" s="408"/>
      <c r="Y6" s="408"/>
      <c r="Z6" s="408"/>
      <c r="AA6" s="418"/>
      <c r="AB6" s="418"/>
      <c r="AC6" s="415"/>
      <c r="AD6" s="415"/>
      <c r="AE6" s="415"/>
      <c r="AF6" s="415"/>
      <c r="AG6" s="415"/>
    </row>
    <row r="7" spans="1:34" ht="179.3" customHeight="1" x14ac:dyDescent="0.5">
      <c r="A7" s="264" t="s">
        <v>173</v>
      </c>
      <c r="B7" s="264" t="s">
        <v>2034</v>
      </c>
      <c r="C7" s="264" t="s">
        <v>550</v>
      </c>
      <c r="D7" s="264" t="s">
        <v>3476</v>
      </c>
      <c r="E7" s="264" t="s">
        <v>476</v>
      </c>
      <c r="F7" s="264" t="s">
        <v>205</v>
      </c>
      <c r="G7" s="264" t="s">
        <v>2817</v>
      </c>
      <c r="H7" s="264" t="s">
        <v>3477</v>
      </c>
      <c r="I7" s="264" t="s">
        <v>3478</v>
      </c>
      <c r="J7" s="264" t="s">
        <v>3479</v>
      </c>
      <c r="K7" s="264" t="s">
        <v>3480</v>
      </c>
      <c r="L7" s="264" t="s">
        <v>3481</v>
      </c>
      <c r="M7" s="264" t="s">
        <v>3482</v>
      </c>
      <c r="N7" s="264" t="s">
        <v>3483</v>
      </c>
      <c r="O7" s="264" t="s">
        <v>3484</v>
      </c>
      <c r="P7" s="264" t="s">
        <v>3485</v>
      </c>
      <c r="Q7" s="264" t="s">
        <v>3379</v>
      </c>
      <c r="R7" s="264" t="s">
        <v>3486</v>
      </c>
      <c r="S7" s="264" t="s">
        <v>3487</v>
      </c>
      <c r="T7" s="264" t="s">
        <v>3488</v>
      </c>
      <c r="U7" s="264" t="s">
        <v>3489</v>
      </c>
      <c r="V7" s="264" t="s">
        <v>364</v>
      </c>
      <c r="W7" s="264" t="s">
        <v>3385</v>
      </c>
      <c r="X7" s="264" t="s">
        <v>1074</v>
      </c>
      <c r="Y7" s="264" t="s">
        <v>3385</v>
      </c>
      <c r="Z7" s="305" t="s">
        <v>29</v>
      </c>
      <c r="AA7" s="285" t="s">
        <v>3731</v>
      </c>
      <c r="AB7" s="305" t="s">
        <v>3750</v>
      </c>
      <c r="AC7" s="263" t="s">
        <v>117</v>
      </c>
      <c r="AD7" s="113" t="s">
        <v>3756</v>
      </c>
      <c r="AE7" s="113" t="s">
        <v>29</v>
      </c>
      <c r="AF7" s="113" t="s">
        <v>29</v>
      </c>
      <c r="AG7" s="113" t="s">
        <v>3757</v>
      </c>
      <c r="AH7" s="149" t="s">
        <v>213</v>
      </c>
    </row>
    <row r="8" spans="1:34" ht="189.65" customHeight="1" x14ac:dyDescent="0.5">
      <c r="A8" s="264" t="s">
        <v>173</v>
      </c>
      <c r="B8" s="264" t="s">
        <v>2034</v>
      </c>
      <c r="C8" s="264" t="s">
        <v>550</v>
      </c>
      <c r="D8" s="264" t="s">
        <v>3490</v>
      </c>
      <c r="E8" s="264" t="s">
        <v>476</v>
      </c>
      <c r="F8" s="264" t="s">
        <v>205</v>
      </c>
      <c r="G8" s="264" t="s">
        <v>2817</v>
      </c>
      <c r="H8" s="264" t="s">
        <v>3477</v>
      </c>
      <c r="I8" s="264" t="s">
        <v>3478</v>
      </c>
      <c r="J8" s="264" t="s">
        <v>3479</v>
      </c>
      <c r="K8" s="264" t="s">
        <v>3491</v>
      </c>
      <c r="L8" s="264" t="s">
        <v>3492</v>
      </c>
      <c r="M8" s="264" t="s">
        <v>3493</v>
      </c>
      <c r="N8" s="264" t="s">
        <v>3494</v>
      </c>
      <c r="O8" s="264" t="s">
        <v>3495</v>
      </c>
      <c r="P8" s="264" t="s">
        <v>3485</v>
      </c>
      <c r="Q8" s="264" t="s">
        <v>3379</v>
      </c>
      <c r="R8" s="264" t="s">
        <v>3486</v>
      </c>
      <c r="S8" s="264" t="s">
        <v>3487</v>
      </c>
      <c r="T8" s="264" t="s">
        <v>3496</v>
      </c>
      <c r="U8" s="264" t="s">
        <v>3497</v>
      </c>
      <c r="V8" s="264" t="s">
        <v>364</v>
      </c>
      <c r="W8" s="264" t="s">
        <v>3385</v>
      </c>
      <c r="X8" s="264" t="s">
        <v>29</v>
      </c>
      <c r="Y8" s="264" t="s">
        <v>3385</v>
      </c>
      <c r="Z8" s="305" t="s">
        <v>29</v>
      </c>
      <c r="AA8" s="285" t="s">
        <v>3732</v>
      </c>
      <c r="AB8" s="305" t="s">
        <v>3751</v>
      </c>
      <c r="AC8" s="263" t="s">
        <v>115</v>
      </c>
      <c r="AD8" s="113" t="s">
        <v>3758</v>
      </c>
      <c r="AE8" s="113" t="s">
        <v>29</v>
      </c>
      <c r="AF8" s="113" t="s">
        <v>29</v>
      </c>
      <c r="AG8" s="113" t="s">
        <v>3757</v>
      </c>
      <c r="AH8" s="149" t="s">
        <v>213</v>
      </c>
    </row>
    <row r="9" spans="1:34" ht="167.55" hidden="1" customHeight="1" x14ac:dyDescent="0.5">
      <c r="A9" s="264" t="s">
        <v>173</v>
      </c>
      <c r="B9" s="264" t="s">
        <v>2034</v>
      </c>
      <c r="C9" s="264" t="s">
        <v>550</v>
      </c>
      <c r="D9" s="264" t="s">
        <v>3498</v>
      </c>
      <c r="E9" s="264" t="s">
        <v>476</v>
      </c>
      <c r="F9" s="264" t="s">
        <v>205</v>
      </c>
      <c r="G9" s="264" t="s">
        <v>2817</v>
      </c>
      <c r="H9" s="264" t="s">
        <v>3477</v>
      </c>
      <c r="I9" s="264" t="s">
        <v>3478</v>
      </c>
      <c r="J9" s="264" t="s">
        <v>3479</v>
      </c>
      <c r="K9" s="264"/>
      <c r="L9" s="264"/>
      <c r="M9" s="264"/>
      <c r="N9" s="264"/>
      <c r="O9" s="264"/>
      <c r="P9" s="264"/>
      <c r="Q9" s="264" t="s">
        <v>3379</v>
      </c>
      <c r="R9" s="264"/>
      <c r="S9" s="264"/>
      <c r="T9" s="264" t="s">
        <v>3499</v>
      </c>
      <c r="U9" s="264"/>
      <c r="V9" s="264" t="s">
        <v>364</v>
      </c>
      <c r="W9" s="264" t="s">
        <v>3385</v>
      </c>
      <c r="X9" s="264"/>
      <c r="Y9" s="264" t="s">
        <v>3385</v>
      </c>
      <c r="Z9" s="305" t="s">
        <v>29</v>
      </c>
      <c r="AA9" s="285"/>
      <c r="AB9" s="147"/>
      <c r="AC9" s="263" t="s">
        <v>27</v>
      </c>
      <c r="AD9" s="113"/>
      <c r="AE9" s="113"/>
      <c r="AF9" s="113"/>
      <c r="AG9" s="113"/>
      <c r="AH9" s="149" t="s">
        <v>213</v>
      </c>
    </row>
    <row r="10" spans="1:34" ht="128.5" customHeight="1" x14ac:dyDescent="0.5">
      <c r="A10" s="264" t="s">
        <v>173</v>
      </c>
      <c r="B10" s="264" t="s">
        <v>2034</v>
      </c>
      <c r="C10" s="264" t="s">
        <v>550</v>
      </c>
      <c r="D10" s="264" t="s">
        <v>3498</v>
      </c>
      <c r="E10" s="264" t="s">
        <v>476</v>
      </c>
      <c r="F10" s="264" t="s">
        <v>205</v>
      </c>
      <c r="G10" s="264" t="s">
        <v>2817</v>
      </c>
      <c r="H10" s="264" t="s">
        <v>3477</v>
      </c>
      <c r="I10" s="264" t="s">
        <v>2818</v>
      </c>
      <c r="J10" s="264" t="s">
        <v>3500</v>
      </c>
      <c r="K10" s="264" t="s">
        <v>3501</v>
      </c>
      <c r="L10" s="264" t="s">
        <v>3502</v>
      </c>
      <c r="M10" s="264" t="s">
        <v>3482</v>
      </c>
      <c r="N10" s="264" t="s">
        <v>3503</v>
      </c>
      <c r="O10" s="264" t="s">
        <v>3504</v>
      </c>
      <c r="P10" s="264" t="s">
        <v>3485</v>
      </c>
      <c r="Q10" s="264" t="s">
        <v>3379</v>
      </c>
      <c r="R10" s="264" t="s">
        <v>3505</v>
      </c>
      <c r="S10" s="264" t="s">
        <v>3506</v>
      </c>
      <c r="T10" s="264" t="s">
        <v>3507</v>
      </c>
      <c r="U10" s="264" t="s">
        <v>3507</v>
      </c>
      <c r="V10" s="264" t="s">
        <v>364</v>
      </c>
      <c r="W10" s="264" t="s">
        <v>3385</v>
      </c>
      <c r="X10" s="264" t="s">
        <v>1074</v>
      </c>
      <c r="Y10" s="264" t="s">
        <v>3385</v>
      </c>
      <c r="Z10" s="305" t="s">
        <v>29</v>
      </c>
      <c r="AA10" s="285" t="s">
        <v>3733</v>
      </c>
      <c r="AB10" s="305" t="s">
        <v>3752</v>
      </c>
      <c r="AC10" s="263" t="s">
        <v>113</v>
      </c>
      <c r="AD10" s="113" t="s">
        <v>3759</v>
      </c>
      <c r="AE10" s="113" t="s">
        <v>29</v>
      </c>
      <c r="AF10" s="135" t="s">
        <v>29</v>
      </c>
      <c r="AG10" s="113" t="s">
        <v>3760</v>
      </c>
      <c r="AH10" s="149" t="s">
        <v>213</v>
      </c>
    </row>
    <row r="11" spans="1:34" ht="146.85" customHeight="1" x14ac:dyDescent="0.5">
      <c r="A11" s="264" t="s">
        <v>173</v>
      </c>
      <c r="B11" s="264" t="s">
        <v>2034</v>
      </c>
      <c r="C11" s="264" t="s">
        <v>550</v>
      </c>
      <c r="D11" s="264" t="s">
        <v>3508</v>
      </c>
      <c r="E11" s="321" t="s">
        <v>476</v>
      </c>
      <c r="F11" s="264" t="s">
        <v>205</v>
      </c>
      <c r="G11" s="264" t="s">
        <v>2817</v>
      </c>
      <c r="H11" s="264" t="s">
        <v>3477</v>
      </c>
      <c r="I11" s="264" t="s">
        <v>2818</v>
      </c>
      <c r="J11" s="264" t="s">
        <v>3500</v>
      </c>
      <c r="K11" s="264" t="s">
        <v>3501</v>
      </c>
      <c r="L11" s="264" t="s">
        <v>3502</v>
      </c>
      <c r="M11" s="264" t="s">
        <v>3482</v>
      </c>
      <c r="N11" s="264" t="s">
        <v>3509</v>
      </c>
      <c r="O11" s="264" t="s">
        <v>3510</v>
      </c>
      <c r="P11" s="264" t="s">
        <v>3485</v>
      </c>
      <c r="Q11" s="264" t="s">
        <v>3379</v>
      </c>
      <c r="R11" s="264" t="s">
        <v>3505</v>
      </c>
      <c r="S11" s="264" t="s">
        <v>3511</v>
      </c>
      <c r="T11" s="264" t="s">
        <v>3512</v>
      </c>
      <c r="U11" s="264" t="s">
        <v>3513</v>
      </c>
      <c r="V11" s="264" t="s">
        <v>364</v>
      </c>
      <c r="W11" s="264" t="s">
        <v>3385</v>
      </c>
      <c r="X11" s="264" t="s">
        <v>1074</v>
      </c>
      <c r="Y11" s="264" t="s">
        <v>3385</v>
      </c>
      <c r="Z11" s="305">
        <v>8576175</v>
      </c>
      <c r="AA11" s="285" t="s">
        <v>3734</v>
      </c>
      <c r="AB11" s="305" t="s">
        <v>3765</v>
      </c>
      <c r="AC11" s="263" t="s">
        <v>117</v>
      </c>
      <c r="AD11" s="113" t="s">
        <v>3761</v>
      </c>
      <c r="AE11" s="113" t="s">
        <v>29</v>
      </c>
      <c r="AF11" s="135" t="s">
        <v>29</v>
      </c>
      <c r="AG11" s="113" t="s">
        <v>3762</v>
      </c>
      <c r="AH11" s="149" t="s">
        <v>213</v>
      </c>
    </row>
    <row r="12" spans="1:34" ht="175.3" customHeight="1" x14ac:dyDescent="0.5">
      <c r="A12" s="264" t="s">
        <v>173</v>
      </c>
      <c r="B12" s="264" t="s">
        <v>2034</v>
      </c>
      <c r="C12" s="264" t="s">
        <v>550</v>
      </c>
      <c r="D12" s="264" t="s">
        <v>3514</v>
      </c>
      <c r="E12" s="321" t="s">
        <v>476</v>
      </c>
      <c r="F12" s="264" t="s">
        <v>205</v>
      </c>
      <c r="G12" s="264" t="s">
        <v>2817</v>
      </c>
      <c r="H12" s="264" t="s">
        <v>3477</v>
      </c>
      <c r="I12" s="264" t="s">
        <v>2818</v>
      </c>
      <c r="J12" s="264" t="s">
        <v>3500</v>
      </c>
      <c r="K12" s="264" t="s">
        <v>3515</v>
      </c>
      <c r="L12" s="264" t="s">
        <v>3515</v>
      </c>
      <c r="M12" s="264" t="s">
        <v>3493</v>
      </c>
      <c r="N12" s="264" t="s">
        <v>3516</v>
      </c>
      <c r="O12" s="264" t="s">
        <v>3517</v>
      </c>
      <c r="P12" s="264" t="s">
        <v>3485</v>
      </c>
      <c r="Q12" s="264" t="s">
        <v>3379</v>
      </c>
      <c r="R12" s="264" t="s">
        <v>3505</v>
      </c>
      <c r="S12" s="264" t="s">
        <v>3506</v>
      </c>
      <c r="T12" s="264" t="s">
        <v>3518</v>
      </c>
      <c r="U12" s="264" t="s">
        <v>3519</v>
      </c>
      <c r="V12" s="264" t="s">
        <v>364</v>
      </c>
      <c r="W12" s="264" t="s">
        <v>3385</v>
      </c>
      <c r="X12" s="264" t="s">
        <v>29</v>
      </c>
      <c r="Y12" s="264" t="s">
        <v>3385</v>
      </c>
      <c r="Z12" s="305" t="s">
        <v>29</v>
      </c>
      <c r="AA12" s="285" t="s">
        <v>3735</v>
      </c>
      <c r="AB12" s="305" t="s">
        <v>3753</v>
      </c>
      <c r="AC12" s="263" t="s">
        <v>114</v>
      </c>
      <c r="AD12" s="113" t="s">
        <v>3759</v>
      </c>
      <c r="AE12" s="113" t="s">
        <v>29</v>
      </c>
      <c r="AF12" s="135" t="s">
        <v>29</v>
      </c>
      <c r="AG12" s="113" t="s">
        <v>3760</v>
      </c>
    </row>
    <row r="13" spans="1:34" ht="176.95" customHeight="1" x14ac:dyDescent="0.5">
      <c r="A13" s="264" t="s">
        <v>173</v>
      </c>
      <c r="B13" s="264" t="s">
        <v>2034</v>
      </c>
      <c r="C13" s="264" t="s">
        <v>550</v>
      </c>
      <c r="D13" s="264" t="s">
        <v>3520</v>
      </c>
      <c r="E13" s="321" t="s">
        <v>476</v>
      </c>
      <c r="F13" s="264" t="s">
        <v>205</v>
      </c>
      <c r="G13" s="264" t="s">
        <v>2817</v>
      </c>
      <c r="H13" s="264" t="s">
        <v>3477</v>
      </c>
      <c r="I13" s="264" t="s">
        <v>3478</v>
      </c>
      <c r="J13" s="264" t="s">
        <v>3521</v>
      </c>
      <c r="K13" s="264" t="s">
        <v>3522</v>
      </c>
      <c r="L13" s="264" t="s">
        <v>3481</v>
      </c>
      <c r="M13" s="264" t="s">
        <v>3493</v>
      </c>
      <c r="N13" s="264" t="s">
        <v>3523</v>
      </c>
      <c r="O13" s="264" t="s">
        <v>3524</v>
      </c>
      <c r="P13" s="264" t="s">
        <v>3525</v>
      </c>
      <c r="Q13" s="264" t="s">
        <v>3379</v>
      </c>
      <c r="R13" s="264" t="s">
        <v>3526</v>
      </c>
      <c r="S13" s="264" t="s">
        <v>29</v>
      </c>
      <c r="T13" s="264" t="s">
        <v>3527</v>
      </c>
      <c r="U13" s="264" t="s">
        <v>3528</v>
      </c>
      <c r="V13" s="264" t="s">
        <v>3416</v>
      </c>
      <c r="W13" s="264" t="s">
        <v>3385</v>
      </c>
      <c r="X13" s="264" t="s">
        <v>3529</v>
      </c>
      <c r="Y13" s="264" t="s">
        <v>3385</v>
      </c>
      <c r="Z13" s="305">
        <v>13534773</v>
      </c>
      <c r="AA13" s="285" t="s">
        <v>3736</v>
      </c>
      <c r="AB13" s="305" t="s">
        <v>3754</v>
      </c>
      <c r="AC13" s="263" t="s">
        <v>115</v>
      </c>
      <c r="AD13" s="113" t="s">
        <v>29</v>
      </c>
      <c r="AE13" s="292" t="s">
        <v>29</v>
      </c>
      <c r="AF13" s="135" t="s">
        <v>29</v>
      </c>
      <c r="AG13" s="293" t="s">
        <v>3763</v>
      </c>
    </row>
    <row r="14" spans="1:34" ht="168.95" customHeight="1" x14ac:dyDescent="0.5">
      <c r="A14" s="264" t="s">
        <v>173</v>
      </c>
      <c r="B14" s="264" t="s">
        <v>2034</v>
      </c>
      <c r="C14" s="264" t="s">
        <v>550</v>
      </c>
      <c r="D14" s="264" t="s">
        <v>3530</v>
      </c>
      <c r="E14" s="264" t="s">
        <v>476</v>
      </c>
      <c r="F14" s="264" t="s">
        <v>205</v>
      </c>
      <c r="G14" s="264" t="s">
        <v>2817</v>
      </c>
      <c r="H14" s="264" t="s">
        <v>3477</v>
      </c>
      <c r="I14" s="264" t="s">
        <v>3478</v>
      </c>
      <c r="J14" s="264" t="s">
        <v>3531</v>
      </c>
      <c r="K14" s="264" t="s">
        <v>3532</v>
      </c>
      <c r="L14" s="264" t="s">
        <v>3533</v>
      </c>
      <c r="M14" s="264" t="s">
        <v>3534</v>
      </c>
      <c r="N14" s="264" t="s">
        <v>3523</v>
      </c>
      <c r="O14" s="264" t="s">
        <v>3535</v>
      </c>
      <c r="P14" s="264">
        <v>30</v>
      </c>
      <c r="Q14" s="264" t="s">
        <v>3379</v>
      </c>
      <c r="R14" s="264" t="s">
        <v>3536</v>
      </c>
      <c r="S14" s="264" t="s">
        <v>29</v>
      </c>
      <c r="T14" s="264" t="s">
        <v>4441</v>
      </c>
      <c r="U14" s="264" t="s">
        <v>3537</v>
      </c>
      <c r="V14" s="264" t="s">
        <v>364</v>
      </c>
      <c r="W14" s="264" t="s">
        <v>3385</v>
      </c>
      <c r="X14" s="264" t="s">
        <v>2825</v>
      </c>
      <c r="Y14" s="264" t="s">
        <v>3385</v>
      </c>
      <c r="Z14" s="305" t="s">
        <v>29</v>
      </c>
      <c r="AA14" s="305" t="s">
        <v>3537</v>
      </c>
      <c r="AB14" s="305" t="s">
        <v>3537</v>
      </c>
      <c r="AC14" s="263" t="s">
        <v>115</v>
      </c>
      <c r="AD14" s="113" t="s">
        <v>29</v>
      </c>
      <c r="AE14" s="113" t="s">
        <v>29</v>
      </c>
      <c r="AF14" s="113" t="s">
        <v>29</v>
      </c>
      <c r="AG14" s="293" t="s">
        <v>3766</v>
      </c>
    </row>
    <row r="15" spans="1:34" ht="175.55" customHeight="1" x14ac:dyDescent="0.5">
      <c r="A15" s="264"/>
      <c r="B15" s="264"/>
      <c r="C15" s="264"/>
      <c r="D15" s="264" t="s">
        <v>3538</v>
      </c>
      <c r="E15" s="321" t="s">
        <v>476</v>
      </c>
      <c r="F15" s="264" t="s">
        <v>205</v>
      </c>
      <c r="G15" s="264" t="s">
        <v>2817</v>
      </c>
      <c r="H15" s="264" t="s">
        <v>3477</v>
      </c>
      <c r="I15" s="264" t="s">
        <v>2818</v>
      </c>
      <c r="J15" s="264" t="s">
        <v>3539</v>
      </c>
      <c r="K15" s="264" t="s">
        <v>3540</v>
      </c>
      <c r="L15" s="264" t="s">
        <v>3541</v>
      </c>
      <c r="M15" s="264" t="s">
        <v>3493</v>
      </c>
      <c r="N15" s="264" t="s">
        <v>3542</v>
      </c>
      <c r="O15" s="264" t="s">
        <v>3543</v>
      </c>
      <c r="P15" s="264" t="s">
        <v>3544</v>
      </c>
      <c r="Q15" s="264" t="s">
        <v>3379</v>
      </c>
      <c r="R15" s="264" t="s">
        <v>3545</v>
      </c>
      <c r="S15" s="264" t="s">
        <v>29</v>
      </c>
      <c r="T15" s="264" t="s">
        <v>3546</v>
      </c>
      <c r="U15" s="264" t="s">
        <v>3546</v>
      </c>
      <c r="V15" s="264" t="s">
        <v>3416</v>
      </c>
      <c r="W15" s="264" t="s">
        <v>3547</v>
      </c>
      <c r="X15" s="264" t="s">
        <v>2825</v>
      </c>
      <c r="Y15" s="264" t="s">
        <v>3385</v>
      </c>
      <c r="Z15" s="305">
        <f>2052731.52+154742</f>
        <v>2207473.52</v>
      </c>
      <c r="AA15" s="285" t="s">
        <v>3737</v>
      </c>
      <c r="AB15" s="305" t="s">
        <v>3755</v>
      </c>
      <c r="AC15" s="263" t="s">
        <v>115</v>
      </c>
      <c r="AD15" s="292" t="s">
        <v>29</v>
      </c>
      <c r="AE15" s="292" t="s">
        <v>29</v>
      </c>
      <c r="AF15" s="292" t="s">
        <v>29</v>
      </c>
      <c r="AG15" s="293" t="s">
        <v>3764</v>
      </c>
    </row>
    <row r="16" spans="1:34" ht="165.65" customHeight="1" x14ac:dyDescent="0.5">
      <c r="A16" s="264" t="s">
        <v>173</v>
      </c>
      <c r="B16" s="264" t="s">
        <v>2034</v>
      </c>
      <c r="C16" s="264" t="s">
        <v>175</v>
      </c>
      <c r="D16" s="264" t="s">
        <v>3548</v>
      </c>
      <c r="E16" s="264" t="s">
        <v>476</v>
      </c>
      <c r="F16" s="264" t="s">
        <v>205</v>
      </c>
      <c r="G16" s="264" t="s">
        <v>3549</v>
      </c>
      <c r="H16" s="264" t="s">
        <v>3550</v>
      </c>
      <c r="I16" s="264" t="s">
        <v>3551</v>
      </c>
      <c r="J16" s="264" t="s">
        <v>3551</v>
      </c>
      <c r="K16" s="264" t="s">
        <v>3551</v>
      </c>
      <c r="L16" s="264" t="s">
        <v>3552</v>
      </c>
      <c r="M16" s="264" t="s">
        <v>3377</v>
      </c>
      <c r="N16" s="264" t="s">
        <v>3553</v>
      </c>
      <c r="O16" s="264" t="s">
        <v>3554</v>
      </c>
      <c r="P16" s="264">
        <v>25</v>
      </c>
      <c r="Q16" s="264" t="s">
        <v>3379</v>
      </c>
      <c r="R16" s="264" t="s">
        <v>3555</v>
      </c>
      <c r="S16" s="264" t="s">
        <v>3556</v>
      </c>
      <c r="T16" s="264" t="s">
        <v>3557</v>
      </c>
      <c r="U16" s="264" t="s">
        <v>3558</v>
      </c>
      <c r="V16" s="264" t="s">
        <v>3559</v>
      </c>
      <c r="W16" s="264">
        <v>20000000</v>
      </c>
      <c r="X16" s="264" t="s">
        <v>1074</v>
      </c>
      <c r="Y16" s="264" t="s">
        <v>3560</v>
      </c>
      <c r="Z16" s="305">
        <v>7046607</v>
      </c>
      <c r="AA16" s="285" t="s">
        <v>3738</v>
      </c>
      <c r="AB16" s="149" t="s">
        <v>3767</v>
      </c>
      <c r="AC16" s="263" t="s">
        <v>113</v>
      </c>
      <c r="AD16" s="292" t="s">
        <v>3773</v>
      </c>
      <c r="AE16" s="292" t="s">
        <v>3774</v>
      </c>
      <c r="AF16" s="135">
        <v>45350</v>
      </c>
      <c r="AG16" s="299" t="s">
        <v>3775</v>
      </c>
    </row>
    <row r="17" spans="1:33" ht="182.15" customHeight="1" x14ac:dyDescent="0.5">
      <c r="A17" s="264" t="s">
        <v>173</v>
      </c>
      <c r="B17" s="264" t="s">
        <v>2034</v>
      </c>
      <c r="C17" s="264" t="s">
        <v>175</v>
      </c>
      <c r="D17" s="264" t="s">
        <v>3561</v>
      </c>
      <c r="E17" s="264" t="s">
        <v>476</v>
      </c>
      <c r="F17" s="264" t="s">
        <v>205</v>
      </c>
      <c r="G17" s="264" t="s">
        <v>3549</v>
      </c>
      <c r="H17" s="264" t="s">
        <v>3550</v>
      </c>
      <c r="I17" s="264" t="s">
        <v>3562</v>
      </c>
      <c r="J17" s="264" t="s">
        <v>3563</v>
      </c>
      <c r="K17" s="264" t="s">
        <v>3564</v>
      </c>
      <c r="L17" s="264" t="s">
        <v>3565</v>
      </c>
      <c r="M17" s="264" t="s">
        <v>3377</v>
      </c>
      <c r="N17" s="264" t="s">
        <v>3566</v>
      </c>
      <c r="O17" s="264" t="s">
        <v>3567</v>
      </c>
      <c r="P17" s="264" t="s">
        <v>2953</v>
      </c>
      <c r="Q17" s="264" t="s">
        <v>3379</v>
      </c>
      <c r="R17" s="264" t="s">
        <v>3568</v>
      </c>
      <c r="S17" s="264" t="s">
        <v>3569</v>
      </c>
      <c r="T17" s="264" t="s">
        <v>3570</v>
      </c>
      <c r="U17" s="264" t="s">
        <v>3571</v>
      </c>
      <c r="V17" s="264" t="s">
        <v>364</v>
      </c>
      <c r="W17" s="264">
        <v>500000</v>
      </c>
      <c r="X17" s="264" t="s">
        <v>1074</v>
      </c>
      <c r="Y17" s="264" t="s">
        <v>3572</v>
      </c>
      <c r="Z17" s="305">
        <v>249801.56</v>
      </c>
      <c r="AA17" s="285" t="s">
        <v>3691</v>
      </c>
      <c r="AB17" s="149" t="s">
        <v>3768</v>
      </c>
      <c r="AC17" s="263" t="s">
        <v>115</v>
      </c>
      <c r="AD17" s="292" t="s">
        <v>3776</v>
      </c>
      <c r="AE17" s="292" t="s">
        <v>3776</v>
      </c>
      <c r="AF17" s="292" t="s">
        <v>3776</v>
      </c>
      <c r="AG17" s="293" t="s">
        <v>3777</v>
      </c>
    </row>
    <row r="18" spans="1:33" ht="177.45" customHeight="1" x14ac:dyDescent="0.5">
      <c r="A18" s="264" t="s">
        <v>173</v>
      </c>
      <c r="B18" s="264" t="s">
        <v>3573</v>
      </c>
      <c r="C18" s="264" t="s">
        <v>175</v>
      </c>
      <c r="D18" s="264" t="s">
        <v>3574</v>
      </c>
      <c r="E18" s="264" t="s">
        <v>476</v>
      </c>
      <c r="F18" s="264" t="s">
        <v>205</v>
      </c>
      <c r="G18" s="264" t="s">
        <v>2910</v>
      </c>
      <c r="H18" s="264" t="s">
        <v>3550</v>
      </c>
      <c r="I18" s="264" t="s">
        <v>2911</v>
      </c>
      <c r="J18" s="264" t="s">
        <v>3575</v>
      </c>
      <c r="K18" s="264" t="s">
        <v>2911</v>
      </c>
      <c r="L18" s="264" t="s">
        <v>3552</v>
      </c>
      <c r="M18" s="264" t="s">
        <v>3377</v>
      </c>
      <c r="N18" s="264" t="s">
        <v>3576</v>
      </c>
      <c r="O18" s="264" t="s">
        <v>3577</v>
      </c>
      <c r="P18" s="264" t="s">
        <v>3578</v>
      </c>
      <c r="Q18" s="264" t="s">
        <v>3379</v>
      </c>
      <c r="R18" s="264" t="s">
        <v>3579</v>
      </c>
      <c r="S18" s="264"/>
      <c r="T18" s="264" t="s">
        <v>3580</v>
      </c>
      <c r="U18" s="264" t="s">
        <v>3581</v>
      </c>
      <c r="V18" s="264" t="s">
        <v>3416</v>
      </c>
      <c r="W18" s="264">
        <v>31200000</v>
      </c>
      <c r="X18" s="264" t="s">
        <v>2825</v>
      </c>
      <c r="Y18" s="264" t="s">
        <v>3582</v>
      </c>
      <c r="Z18" s="305">
        <v>7068662.6600000001</v>
      </c>
      <c r="AA18" s="285" t="s">
        <v>3739</v>
      </c>
      <c r="AB18" s="149" t="s">
        <v>3769</v>
      </c>
      <c r="AC18" s="263" t="s">
        <v>114</v>
      </c>
      <c r="AD18" s="301" t="s">
        <v>3778</v>
      </c>
      <c r="AE18" s="292" t="s">
        <v>3779</v>
      </c>
      <c r="AF18" s="135">
        <v>45350</v>
      </c>
      <c r="AG18" s="299" t="s">
        <v>4199</v>
      </c>
    </row>
    <row r="19" spans="1:33" ht="187.8" customHeight="1" x14ac:dyDescent="0.5">
      <c r="A19" s="264" t="s">
        <v>173</v>
      </c>
      <c r="B19" s="264" t="s">
        <v>3573</v>
      </c>
      <c r="C19" s="264" t="s">
        <v>214</v>
      </c>
      <c r="D19" s="264" t="s">
        <v>3583</v>
      </c>
      <c r="E19" s="264" t="s">
        <v>476</v>
      </c>
      <c r="F19" s="264" t="s">
        <v>205</v>
      </c>
      <c r="G19" s="264" t="s">
        <v>2910</v>
      </c>
      <c r="H19" s="264" t="s">
        <v>3550</v>
      </c>
      <c r="I19" s="264" t="s">
        <v>3584</v>
      </c>
      <c r="J19" s="264" t="s">
        <v>3585</v>
      </c>
      <c r="K19" s="264" t="s">
        <v>3584</v>
      </c>
      <c r="L19" s="264" t="s">
        <v>3586</v>
      </c>
      <c r="M19" s="264" t="s">
        <v>3377</v>
      </c>
      <c r="N19" s="264" t="s">
        <v>3587</v>
      </c>
      <c r="O19" s="264" t="s">
        <v>3588</v>
      </c>
      <c r="P19" s="264" t="s">
        <v>3589</v>
      </c>
      <c r="Q19" s="264" t="s">
        <v>3379</v>
      </c>
      <c r="R19" s="264" t="s">
        <v>3590</v>
      </c>
      <c r="S19" s="264" t="s">
        <v>3591</v>
      </c>
      <c r="T19" s="264" t="s">
        <v>3592</v>
      </c>
      <c r="U19" s="264" t="s">
        <v>3593</v>
      </c>
      <c r="V19" s="264" t="s">
        <v>3416</v>
      </c>
      <c r="W19" s="264">
        <v>1500000</v>
      </c>
      <c r="X19" s="264" t="s">
        <v>1074</v>
      </c>
      <c r="Y19" s="264" t="s">
        <v>3594</v>
      </c>
      <c r="Z19" s="305">
        <v>195204.6</v>
      </c>
      <c r="AA19" s="285" t="s">
        <v>3740</v>
      </c>
      <c r="AB19" s="292" t="s">
        <v>3770</v>
      </c>
      <c r="AC19" s="263" t="s">
        <v>115</v>
      </c>
      <c r="AD19" s="292" t="s">
        <v>3776</v>
      </c>
      <c r="AE19" s="292" t="s">
        <v>3776</v>
      </c>
      <c r="AF19" s="292" t="s">
        <v>3776</v>
      </c>
      <c r="AG19" s="299" t="s">
        <v>4200</v>
      </c>
    </row>
    <row r="20" spans="1:33" ht="195.3" customHeight="1" x14ac:dyDescent="0.5">
      <c r="A20" s="264" t="s">
        <v>173</v>
      </c>
      <c r="B20" s="264" t="s">
        <v>2034</v>
      </c>
      <c r="C20" s="264" t="s">
        <v>214</v>
      </c>
      <c r="D20" s="264" t="s">
        <v>3595</v>
      </c>
      <c r="E20" s="264" t="s">
        <v>476</v>
      </c>
      <c r="F20" s="264" t="s">
        <v>205</v>
      </c>
      <c r="G20" s="264" t="s">
        <v>2910</v>
      </c>
      <c r="H20" s="264" t="s">
        <v>3550</v>
      </c>
      <c r="I20" s="264" t="s">
        <v>3596</v>
      </c>
      <c r="J20" s="264" t="s">
        <v>3597</v>
      </c>
      <c r="K20" s="264" t="s">
        <v>3596</v>
      </c>
      <c r="L20" s="264" t="s">
        <v>3598</v>
      </c>
      <c r="M20" s="264" t="s">
        <v>3377</v>
      </c>
      <c r="N20" s="264" t="s">
        <v>3599</v>
      </c>
      <c r="O20" s="264" t="s">
        <v>3600</v>
      </c>
      <c r="P20" s="264" t="s">
        <v>3589</v>
      </c>
      <c r="Q20" s="264" t="s">
        <v>3379</v>
      </c>
      <c r="R20" s="264" t="s">
        <v>3601</v>
      </c>
      <c r="S20" s="264" t="s">
        <v>3602</v>
      </c>
      <c r="T20" s="264" t="s">
        <v>3603</v>
      </c>
      <c r="U20" s="264" t="s">
        <v>3604</v>
      </c>
      <c r="V20" s="264" t="s">
        <v>364</v>
      </c>
      <c r="W20" s="264" t="s">
        <v>3605</v>
      </c>
      <c r="X20" s="264" t="s">
        <v>29</v>
      </c>
      <c r="Y20" s="264" t="s">
        <v>29</v>
      </c>
      <c r="Z20" s="305" t="s">
        <v>3811</v>
      </c>
      <c r="AA20" s="285" t="s">
        <v>3741</v>
      </c>
      <c r="AB20" s="305" t="s">
        <v>4591</v>
      </c>
      <c r="AC20" s="263" t="s">
        <v>117</v>
      </c>
      <c r="AD20" s="292" t="s">
        <v>3781</v>
      </c>
      <c r="AE20" s="292" t="s">
        <v>3776</v>
      </c>
      <c r="AF20" s="292" t="s">
        <v>3776</v>
      </c>
      <c r="AG20" s="293" t="s">
        <v>3782</v>
      </c>
    </row>
    <row r="21" spans="1:33" ht="199.1" customHeight="1" x14ac:dyDescent="0.5">
      <c r="A21" s="264" t="s">
        <v>173</v>
      </c>
      <c r="B21" s="264" t="s">
        <v>2034</v>
      </c>
      <c r="C21" s="264" t="s">
        <v>214</v>
      </c>
      <c r="D21" s="264" t="s">
        <v>3606</v>
      </c>
      <c r="E21" s="264" t="s">
        <v>476</v>
      </c>
      <c r="F21" s="264" t="s">
        <v>205</v>
      </c>
      <c r="G21" s="264" t="s">
        <v>2910</v>
      </c>
      <c r="H21" s="264" t="s">
        <v>3607</v>
      </c>
      <c r="I21" s="264" t="s">
        <v>3608</v>
      </c>
      <c r="J21" s="264" t="s">
        <v>3609</v>
      </c>
      <c r="K21" s="264" t="s">
        <v>3608</v>
      </c>
      <c r="L21" s="264" t="s">
        <v>3552</v>
      </c>
      <c r="M21" s="264" t="s">
        <v>3377</v>
      </c>
      <c r="N21" s="264" t="s">
        <v>3610</v>
      </c>
      <c r="O21" s="264" t="s">
        <v>3611</v>
      </c>
      <c r="P21" s="264" t="s">
        <v>3589</v>
      </c>
      <c r="Q21" s="264" t="s">
        <v>3379</v>
      </c>
      <c r="R21" s="264" t="s">
        <v>3612</v>
      </c>
      <c r="S21" s="264" t="s">
        <v>3613</v>
      </c>
      <c r="T21" s="264" t="s">
        <v>3614</v>
      </c>
      <c r="U21" s="264" t="s">
        <v>3615</v>
      </c>
      <c r="V21" s="264" t="s">
        <v>3616</v>
      </c>
      <c r="W21" s="264">
        <v>3000000</v>
      </c>
      <c r="X21" s="264" t="s">
        <v>1074</v>
      </c>
      <c r="Y21" s="264" t="s">
        <v>3617</v>
      </c>
      <c r="Z21" s="305">
        <v>0</v>
      </c>
      <c r="AA21" s="285" t="s">
        <v>3742</v>
      </c>
      <c r="AB21" s="305" t="s">
        <v>3771</v>
      </c>
      <c r="AC21" s="263" t="s">
        <v>116</v>
      </c>
      <c r="AD21" s="298" t="s">
        <v>3812</v>
      </c>
      <c r="AE21" s="292" t="s">
        <v>3776</v>
      </c>
      <c r="AF21" s="292" t="s">
        <v>3776</v>
      </c>
      <c r="AG21" s="299" t="s">
        <v>3775</v>
      </c>
    </row>
    <row r="22" spans="1:33" ht="131.80000000000001" hidden="1" customHeight="1" x14ac:dyDescent="0.5">
      <c r="A22" s="264" t="s">
        <v>173</v>
      </c>
      <c r="B22" s="264" t="s">
        <v>2034</v>
      </c>
      <c r="C22" s="264" t="s">
        <v>214</v>
      </c>
      <c r="D22" s="264" t="s">
        <v>3618</v>
      </c>
      <c r="E22" s="264" t="s">
        <v>476</v>
      </c>
      <c r="F22" s="264" t="s">
        <v>205</v>
      </c>
      <c r="G22" s="264" t="s">
        <v>2910</v>
      </c>
      <c r="H22" s="264" t="s">
        <v>3619</v>
      </c>
      <c r="I22" s="264"/>
      <c r="J22" s="264"/>
      <c r="K22" s="264"/>
      <c r="L22" s="264"/>
      <c r="M22" s="264"/>
      <c r="N22" s="264"/>
      <c r="O22" s="264"/>
      <c r="P22" s="264"/>
      <c r="Q22" s="264" t="s">
        <v>3379</v>
      </c>
      <c r="R22" s="264" t="s">
        <v>3620</v>
      </c>
      <c r="S22" s="264"/>
      <c r="T22" s="264" t="s">
        <v>3621</v>
      </c>
      <c r="U22" s="264" t="s">
        <v>3620</v>
      </c>
      <c r="V22" s="264" t="s">
        <v>364</v>
      </c>
      <c r="W22" s="264"/>
      <c r="X22" s="264"/>
      <c r="Y22" s="264"/>
      <c r="Z22" s="325"/>
      <c r="AA22" s="285"/>
      <c r="AB22" s="149" t="s">
        <v>29</v>
      </c>
      <c r="AC22" s="263" t="s">
        <v>27</v>
      </c>
      <c r="AD22" s="292" t="s">
        <v>3776</v>
      </c>
      <c r="AE22" s="292" t="s">
        <v>3776</v>
      </c>
      <c r="AF22" s="292" t="s">
        <v>3776</v>
      </c>
      <c r="AG22" s="292" t="s">
        <v>3776</v>
      </c>
    </row>
    <row r="23" spans="1:33" ht="120.95" customHeight="1" x14ac:dyDescent="0.5">
      <c r="A23" s="264" t="s">
        <v>173</v>
      </c>
      <c r="B23" s="264" t="s">
        <v>174</v>
      </c>
      <c r="C23" s="264" t="s">
        <v>175</v>
      </c>
      <c r="D23" s="264" t="s">
        <v>3622</v>
      </c>
      <c r="E23" s="264" t="s">
        <v>476</v>
      </c>
      <c r="F23" s="264" t="s">
        <v>205</v>
      </c>
      <c r="G23" s="264" t="s">
        <v>2910</v>
      </c>
      <c r="H23" s="264" t="s">
        <v>3550</v>
      </c>
      <c r="I23" s="264" t="s">
        <v>3623</v>
      </c>
      <c r="J23" s="264" t="s">
        <v>3624</v>
      </c>
      <c r="K23" s="264" t="s">
        <v>3623</v>
      </c>
      <c r="L23" s="264" t="s">
        <v>3552</v>
      </c>
      <c r="M23" s="264" t="s">
        <v>3377</v>
      </c>
      <c r="N23" s="264" t="s">
        <v>3625</v>
      </c>
      <c r="O23" s="264" t="s">
        <v>3626</v>
      </c>
      <c r="P23" s="264" t="s">
        <v>3589</v>
      </c>
      <c r="Q23" s="264" t="s">
        <v>3379</v>
      </c>
      <c r="R23" s="264" t="s">
        <v>3627</v>
      </c>
      <c r="S23" s="264" t="s">
        <v>3628</v>
      </c>
      <c r="T23" s="264" t="s">
        <v>3629</v>
      </c>
      <c r="U23" s="264" t="s">
        <v>3630</v>
      </c>
      <c r="V23" s="264" t="s">
        <v>3416</v>
      </c>
      <c r="W23" s="264">
        <v>25000000</v>
      </c>
      <c r="X23" s="264" t="s">
        <v>1074</v>
      </c>
      <c r="Y23" s="264" t="s">
        <v>3631</v>
      </c>
      <c r="Z23" s="305">
        <v>0</v>
      </c>
      <c r="AA23" s="285" t="s">
        <v>3743</v>
      </c>
      <c r="AB23" s="321" t="s">
        <v>4592</v>
      </c>
      <c r="AC23" s="263" t="s">
        <v>113</v>
      </c>
      <c r="AD23" s="197" t="s">
        <v>3813</v>
      </c>
      <c r="AE23" s="165" t="s">
        <v>3783</v>
      </c>
      <c r="AF23" s="72">
        <v>45350</v>
      </c>
      <c r="AG23" s="299" t="s">
        <v>4593</v>
      </c>
    </row>
    <row r="24" spans="1:33" ht="107.8" customHeight="1" x14ac:dyDescent="0.5">
      <c r="A24" s="264" t="s">
        <v>173</v>
      </c>
      <c r="B24" s="264" t="s">
        <v>521</v>
      </c>
      <c r="C24" s="264" t="s">
        <v>175</v>
      </c>
      <c r="D24" s="264" t="s">
        <v>3632</v>
      </c>
      <c r="E24" s="264" t="s">
        <v>476</v>
      </c>
      <c r="F24" s="264" t="s">
        <v>205</v>
      </c>
      <c r="G24" s="264" t="s">
        <v>2910</v>
      </c>
      <c r="H24" s="264" t="s">
        <v>3550</v>
      </c>
      <c r="I24" s="264" t="s">
        <v>3633</v>
      </c>
      <c r="J24" s="264" t="s">
        <v>3634</v>
      </c>
      <c r="K24" s="264" t="s">
        <v>3633</v>
      </c>
      <c r="L24" s="264" t="s">
        <v>3635</v>
      </c>
      <c r="M24" s="264" t="s">
        <v>3377</v>
      </c>
      <c r="N24" s="264" t="s">
        <v>3636</v>
      </c>
      <c r="O24" s="264" t="s">
        <v>3637</v>
      </c>
      <c r="P24" s="264" t="s">
        <v>3589</v>
      </c>
      <c r="Q24" s="264" t="s">
        <v>3379</v>
      </c>
      <c r="R24" s="264" t="s">
        <v>3638</v>
      </c>
      <c r="S24" s="264" t="s">
        <v>3639</v>
      </c>
      <c r="T24" s="264" t="s">
        <v>3640</v>
      </c>
      <c r="U24" s="264" t="s">
        <v>3641</v>
      </c>
      <c r="V24" s="264" t="s">
        <v>364</v>
      </c>
      <c r="W24" s="264">
        <v>2500000</v>
      </c>
      <c r="X24" s="264" t="s">
        <v>1074</v>
      </c>
      <c r="Y24" s="264" t="s">
        <v>3642</v>
      </c>
      <c r="Z24" s="305">
        <v>1569908</v>
      </c>
      <c r="AA24" s="285" t="s">
        <v>3744</v>
      </c>
      <c r="AB24" s="321" t="s">
        <v>4589</v>
      </c>
      <c r="AC24" s="263" t="s">
        <v>115</v>
      </c>
      <c r="AD24" s="334" t="s">
        <v>29</v>
      </c>
      <c r="AE24" s="292" t="s">
        <v>3776</v>
      </c>
      <c r="AF24" s="292" t="s">
        <v>3776</v>
      </c>
      <c r="AG24" s="290" t="s">
        <v>4201</v>
      </c>
    </row>
    <row r="25" spans="1:33" ht="201.9" customHeight="1" x14ac:dyDescent="0.5">
      <c r="A25" s="264" t="s">
        <v>173</v>
      </c>
      <c r="B25" s="264" t="s">
        <v>521</v>
      </c>
      <c r="C25" s="264" t="s">
        <v>175</v>
      </c>
      <c r="D25" s="264" t="s">
        <v>3643</v>
      </c>
      <c r="E25" s="264" t="s">
        <v>476</v>
      </c>
      <c r="F25" s="264" t="s">
        <v>205</v>
      </c>
      <c r="G25" s="264" t="s">
        <v>3644</v>
      </c>
      <c r="H25" s="264" t="s">
        <v>3645</v>
      </c>
      <c r="I25" s="264" t="s">
        <v>3646</v>
      </c>
      <c r="J25" s="264" t="s">
        <v>3009</v>
      </c>
      <c r="K25" s="264" t="s">
        <v>3647</v>
      </c>
      <c r="L25" s="264" t="s">
        <v>3648</v>
      </c>
      <c r="M25" s="264" t="s">
        <v>3649</v>
      </c>
      <c r="N25" s="264" t="s">
        <v>3650</v>
      </c>
      <c r="O25" s="264" t="s">
        <v>3651</v>
      </c>
      <c r="P25" s="264" t="s">
        <v>3652</v>
      </c>
      <c r="Q25" s="264" t="s">
        <v>3379</v>
      </c>
      <c r="R25" s="264" t="s">
        <v>3651</v>
      </c>
      <c r="S25" s="264" t="s">
        <v>3653</v>
      </c>
      <c r="T25" s="264" t="s">
        <v>3651</v>
      </c>
      <c r="U25" s="264" t="s">
        <v>3654</v>
      </c>
      <c r="V25" s="264" t="s">
        <v>832</v>
      </c>
      <c r="W25" s="264"/>
      <c r="X25" s="264"/>
      <c r="Y25" s="264"/>
      <c r="Z25" s="305"/>
      <c r="AA25" s="285" t="s">
        <v>3745</v>
      </c>
      <c r="AB25" s="165" t="s">
        <v>3772</v>
      </c>
      <c r="AC25" s="263" t="s">
        <v>117</v>
      </c>
      <c r="AD25" s="334" t="s">
        <v>29</v>
      </c>
      <c r="AE25" s="60" t="s">
        <v>29</v>
      </c>
      <c r="AF25" s="60" t="s">
        <v>29</v>
      </c>
      <c r="AG25" s="165" t="s">
        <v>3784</v>
      </c>
    </row>
    <row r="26" spans="1:33" ht="161.44999999999999" customHeight="1" x14ac:dyDescent="0.5">
      <c r="A26" s="264" t="s">
        <v>2330</v>
      </c>
      <c r="B26" s="264" t="s">
        <v>2415</v>
      </c>
      <c r="C26" s="264" t="s">
        <v>2332</v>
      </c>
      <c r="D26" s="264" t="s">
        <v>3655</v>
      </c>
      <c r="E26" s="264" t="s">
        <v>2334</v>
      </c>
      <c r="F26" s="264" t="s">
        <v>3441</v>
      </c>
      <c r="G26" s="264" t="s">
        <v>3442</v>
      </c>
      <c r="H26" s="264" t="s">
        <v>3443</v>
      </c>
      <c r="I26" s="264" t="s">
        <v>3444</v>
      </c>
      <c r="J26" s="264" t="s">
        <v>3445</v>
      </c>
      <c r="K26" s="264" t="s">
        <v>3444</v>
      </c>
      <c r="L26" s="264" t="s">
        <v>3446</v>
      </c>
      <c r="M26" s="264" t="s">
        <v>3377</v>
      </c>
      <c r="N26" s="264" t="s">
        <v>3656</v>
      </c>
      <c r="O26" s="264" t="s">
        <v>3657</v>
      </c>
      <c r="P26" s="264" t="s">
        <v>29</v>
      </c>
      <c r="Q26" s="264" t="s">
        <v>3379</v>
      </c>
      <c r="R26" s="264" t="s">
        <v>3658</v>
      </c>
      <c r="S26" s="264" t="s">
        <v>187</v>
      </c>
      <c r="T26" s="264" t="s">
        <v>3659</v>
      </c>
      <c r="U26" s="264" t="s">
        <v>3660</v>
      </c>
      <c r="V26" s="264" t="s">
        <v>517</v>
      </c>
      <c r="W26" s="264" t="s">
        <v>29</v>
      </c>
      <c r="X26" s="264" t="s">
        <v>29</v>
      </c>
      <c r="Y26" s="264" t="s">
        <v>29</v>
      </c>
      <c r="Z26" s="305"/>
      <c r="AA26" s="285" t="s">
        <v>3729</v>
      </c>
      <c r="AB26" s="149" t="s">
        <v>4203</v>
      </c>
      <c r="AC26" s="263" t="s">
        <v>115</v>
      </c>
      <c r="AD26" s="60" t="s">
        <v>29</v>
      </c>
      <c r="AE26" s="60" t="s">
        <v>29</v>
      </c>
      <c r="AF26" s="60" t="s">
        <v>29</v>
      </c>
      <c r="AG26" s="298" t="s">
        <v>3797</v>
      </c>
    </row>
    <row r="27" spans="1:33" ht="174.6" customHeight="1" x14ac:dyDescent="0.5">
      <c r="A27" s="264" t="s">
        <v>2330</v>
      </c>
      <c r="B27" s="264" t="s">
        <v>2415</v>
      </c>
      <c r="C27" s="264" t="s">
        <v>2332</v>
      </c>
      <c r="D27" s="264" t="s">
        <v>3661</v>
      </c>
      <c r="E27" s="264" t="s">
        <v>2334</v>
      </c>
      <c r="F27" s="264" t="s">
        <v>3441</v>
      </c>
      <c r="G27" s="264" t="s">
        <v>3442</v>
      </c>
      <c r="H27" s="264" t="s">
        <v>3443</v>
      </c>
      <c r="I27" s="264" t="s">
        <v>3455</v>
      </c>
      <c r="J27" s="264" t="s">
        <v>3662</v>
      </c>
      <c r="K27" s="264" t="s">
        <v>3455</v>
      </c>
      <c r="L27" s="264" t="s">
        <v>3446</v>
      </c>
      <c r="M27" s="264" t="s">
        <v>3377</v>
      </c>
      <c r="N27" s="264" t="s">
        <v>3663</v>
      </c>
      <c r="O27" s="264" t="s">
        <v>3664</v>
      </c>
      <c r="P27" s="264" t="s">
        <v>29</v>
      </c>
      <c r="Q27" s="264" t="s">
        <v>3379</v>
      </c>
      <c r="R27" s="264" t="s">
        <v>3665</v>
      </c>
      <c r="S27" s="264" t="s">
        <v>187</v>
      </c>
      <c r="T27" s="264" t="s">
        <v>3666</v>
      </c>
      <c r="U27" s="264" t="s">
        <v>3667</v>
      </c>
      <c r="V27" s="264" t="s">
        <v>517</v>
      </c>
      <c r="W27" s="264" t="s">
        <v>29</v>
      </c>
      <c r="X27" s="264" t="s">
        <v>29</v>
      </c>
      <c r="Y27" s="264" t="s">
        <v>29</v>
      </c>
      <c r="Z27" s="305"/>
      <c r="AA27" s="285" t="s">
        <v>3746</v>
      </c>
      <c r="AB27" s="149" t="s">
        <v>4202</v>
      </c>
      <c r="AC27" s="263" t="s">
        <v>113</v>
      </c>
      <c r="AD27" s="60" t="s">
        <v>29</v>
      </c>
      <c r="AE27" s="60" t="s">
        <v>29</v>
      </c>
      <c r="AF27" s="60" t="s">
        <v>29</v>
      </c>
      <c r="AG27" s="312" t="s">
        <v>4601</v>
      </c>
    </row>
    <row r="28" spans="1:33" ht="174.6" customHeight="1" x14ac:dyDescent="0.5">
      <c r="A28" s="264" t="s">
        <v>1134</v>
      </c>
      <c r="B28" s="264" t="s">
        <v>1135</v>
      </c>
      <c r="C28" s="264" t="s">
        <v>3464</v>
      </c>
      <c r="D28" s="264" t="s">
        <v>3668</v>
      </c>
      <c r="E28" s="264" t="s">
        <v>1137</v>
      </c>
      <c r="F28" s="264" t="s">
        <v>901</v>
      </c>
      <c r="G28" s="264" t="s">
        <v>1339</v>
      </c>
      <c r="H28" s="264" t="s">
        <v>3466</v>
      </c>
      <c r="I28" s="264" t="s">
        <v>3467</v>
      </c>
      <c r="J28" s="264" t="s">
        <v>3468</v>
      </c>
      <c r="K28" s="264" t="s">
        <v>3467</v>
      </c>
      <c r="L28" s="264" t="s">
        <v>3669</v>
      </c>
      <c r="M28" s="264" t="s">
        <v>3377</v>
      </c>
      <c r="N28" s="264" t="s">
        <v>3670</v>
      </c>
      <c r="O28" s="264" t="s">
        <v>3671</v>
      </c>
      <c r="P28" s="264" t="s">
        <v>29</v>
      </c>
      <c r="Q28" s="264" t="s">
        <v>3379</v>
      </c>
      <c r="R28" s="264" t="s">
        <v>3672</v>
      </c>
      <c r="S28" s="264" t="s">
        <v>187</v>
      </c>
      <c r="T28" s="264" t="s">
        <v>3673</v>
      </c>
      <c r="U28" s="264" t="s">
        <v>3674</v>
      </c>
      <c r="V28" s="264" t="s">
        <v>517</v>
      </c>
      <c r="W28" s="264" t="s">
        <v>29</v>
      </c>
      <c r="X28" s="264" t="s">
        <v>29</v>
      </c>
      <c r="Y28" s="264" t="s">
        <v>29</v>
      </c>
      <c r="Z28" s="305"/>
      <c r="AA28" s="149" t="s">
        <v>4599</v>
      </c>
      <c r="AB28" s="149" t="s">
        <v>4600</v>
      </c>
      <c r="AC28" s="263" t="s">
        <v>113</v>
      </c>
      <c r="AD28" s="165" t="s">
        <v>3794</v>
      </c>
      <c r="AE28" s="165" t="s">
        <v>3795</v>
      </c>
      <c r="AF28" s="72">
        <v>45291</v>
      </c>
      <c r="AG28" s="197" t="s">
        <v>3796</v>
      </c>
    </row>
  </sheetData>
  <mergeCells count="36">
    <mergeCell ref="AF4:AF6"/>
    <mergeCell ref="N4:N6"/>
    <mergeCell ref="O4:O6"/>
    <mergeCell ref="AG4:AG6"/>
    <mergeCell ref="AB4:AB6"/>
    <mergeCell ref="AC4:AC6"/>
    <mergeCell ref="W4:W6"/>
    <mergeCell ref="AA4:AA6"/>
    <mergeCell ref="Y4:Y6"/>
    <mergeCell ref="X4:X6"/>
    <mergeCell ref="V4:V6"/>
    <mergeCell ref="R4:R6"/>
    <mergeCell ref="S4:S6"/>
    <mergeCell ref="T4:T6"/>
    <mergeCell ref="U4:U6"/>
    <mergeCell ref="AE4:AE6"/>
    <mergeCell ref="AD4:AD6"/>
    <mergeCell ref="F4:F6"/>
    <mergeCell ref="G4:G6"/>
    <mergeCell ref="H4:H6"/>
    <mergeCell ref="I4:I6"/>
    <mergeCell ref="M4:M6"/>
    <mergeCell ref="J4:J6"/>
    <mergeCell ref="K4:K6"/>
    <mergeCell ref="L4:L6"/>
    <mergeCell ref="D4:D6"/>
    <mergeCell ref="Q4:Q6"/>
    <mergeCell ref="Z4:Z6"/>
    <mergeCell ref="A1:L1"/>
    <mergeCell ref="A2:L2"/>
    <mergeCell ref="P4:P6"/>
    <mergeCell ref="A3:B3"/>
    <mergeCell ref="A4:A6"/>
    <mergeCell ref="B4:B6"/>
    <mergeCell ref="C4:C6"/>
    <mergeCell ref="E4:E6"/>
  </mergeCells>
  <conditionalFormatting sqref="AC7">
    <cfRule type="cellIs" dxfId="4696" priority="57" operator="equal">
      <formula>"NOT APPLICABLE"</formula>
    </cfRule>
    <cfRule type="cellIs" dxfId="4695" priority="58" operator="equal">
      <formula>"5 (150% - 167%) "</formula>
    </cfRule>
    <cfRule type="cellIs" dxfId="4694" priority="59" operator="equal">
      <formula>"4 (130% -149%)"</formula>
    </cfRule>
    <cfRule type="cellIs" dxfId="4693" priority="60" operator="equal">
      <formula>"3 (100% - 129%)"</formula>
    </cfRule>
    <cfRule type="cellIs" dxfId="4692" priority="61" operator="equal">
      <formula>"2 (70% - 99%)"</formula>
    </cfRule>
    <cfRule type="cellIs" dxfId="4691" priority="62" operator="equal">
      <formula>"1 (69% &amp; below)"</formula>
    </cfRule>
  </conditionalFormatting>
  <conditionalFormatting sqref="AC8:AC10">
    <cfRule type="cellIs" dxfId="4690" priority="49" operator="equal">
      <formula>"NOT APPLICABLE"</formula>
    </cfRule>
    <cfRule type="cellIs" dxfId="4689" priority="50" operator="equal">
      <formula>"5 (150% - 167%) "</formula>
    </cfRule>
    <cfRule type="cellIs" dxfId="4688" priority="51" operator="equal">
      <formula>"4 (130% -149%)"</formula>
    </cfRule>
    <cfRule type="cellIs" dxfId="4687" priority="52" operator="equal">
      <formula>"3 (100% - 129%)"</formula>
    </cfRule>
    <cfRule type="cellIs" dxfId="4686" priority="53" operator="equal">
      <formula>"2 (70% - 99%)"</formula>
    </cfRule>
    <cfRule type="cellIs" dxfId="4685" priority="54" operator="equal">
      <formula>"1 (69% &amp; below)"</formula>
    </cfRule>
  </conditionalFormatting>
  <conditionalFormatting sqref="AC11:AC13">
    <cfRule type="cellIs" dxfId="4684" priority="41" operator="equal">
      <formula>"NOT APPLICABLE"</formula>
    </cfRule>
    <cfRule type="cellIs" dxfId="4683" priority="42" operator="equal">
      <formula>"5 (150% - 167%) "</formula>
    </cfRule>
    <cfRule type="cellIs" dxfId="4682" priority="43" operator="equal">
      <formula>"4 (130% -149%)"</formula>
    </cfRule>
    <cfRule type="cellIs" dxfId="4681" priority="44" operator="equal">
      <formula>"3 (100% - 129%)"</formula>
    </cfRule>
    <cfRule type="cellIs" dxfId="4680" priority="45" operator="equal">
      <formula>"2 (70% - 99%)"</formula>
    </cfRule>
    <cfRule type="cellIs" dxfId="4679" priority="46" operator="equal">
      <formula>"1 (69% &amp; below)"</formula>
    </cfRule>
  </conditionalFormatting>
  <conditionalFormatting sqref="AC14:AC17">
    <cfRule type="cellIs" dxfId="4678" priority="33" operator="equal">
      <formula>"NOT APPLICABLE"</formula>
    </cfRule>
    <cfRule type="cellIs" dxfId="4677" priority="34" operator="equal">
      <formula>"5 (150% - 167%) "</formula>
    </cfRule>
    <cfRule type="cellIs" dxfId="4676" priority="35" operator="equal">
      <formula>"4 (130% -149%)"</formula>
    </cfRule>
    <cfRule type="cellIs" dxfId="4675" priority="36" operator="equal">
      <formula>"3 (100% - 129%)"</formula>
    </cfRule>
    <cfRule type="cellIs" dxfId="4674" priority="37" operator="equal">
      <formula>"2 (70% - 99%)"</formula>
    </cfRule>
    <cfRule type="cellIs" dxfId="4673" priority="38" operator="equal">
      <formula>"1 (69% &amp; below)"</formula>
    </cfRule>
  </conditionalFormatting>
  <conditionalFormatting sqref="AC18:AC20">
    <cfRule type="cellIs" dxfId="4672" priority="25" operator="equal">
      <formula>"NOT APPLICABLE"</formula>
    </cfRule>
    <cfRule type="cellIs" dxfId="4671" priority="26" operator="equal">
      <formula>"5 (150% - 167%) "</formula>
    </cfRule>
    <cfRule type="cellIs" dxfId="4670" priority="27" operator="equal">
      <formula>"4 (130% -149%)"</formula>
    </cfRule>
    <cfRule type="cellIs" dxfId="4669" priority="28" operator="equal">
      <formula>"3 (100% - 129%)"</formula>
    </cfRule>
    <cfRule type="cellIs" dxfId="4668" priority="29" operator="equal">
      <formula>"2 (70% - 99%)"</formula>
    </cfRule>
    <cfRule type="cellIs" dxfId="4667" priority="30" operator="equal">
      <formula>"1 (69% &amp; below)"</formula>
    </cfRule>
  </conditionalFormatting>
  <conditionalFormatting sqref="AC21:AC23">
    <cfRule type="cellIs" dxfId="4666" priority="17" operator="equal">
      <formula>"NOT APPLICABLE"</formula>
    </cfRule>
    <cfRule type="cellIs" dxfId="4665" priority="18" operator="equal">
      <formula>"5 (150% - 167%) "</formula>
    </cfRule>
    <cfRule type="cellIs" dxfId="4664" priority="19" operator="equal">
      <formula>"4 (130% -149%)"</formula>
    </cfRule>
    <cfRule type="cellIs" dxfId="4663" priority="20" operator="equal">
      <formula>"3 (100% - 129%)"</formula>
    </cfRule>
    <cfRule type="cellIs" dxfId="4662" priority="21" operator="equal">
      <formula>"2 (70% - 99%)"</formula>
    </cfRule>
    <cfRule type="cellIs" dxfId="4661" priority="22" operator="equal">
      <formula>"1 (69% &amp; below)"</formula>
    </cfRule>
  </conditionalFormatting>
  <conditionalFormatting sqref="AC24:AC27">
    <cfRule type="cellIs" dxfId="4660" priority="9" operator="equal">
      <formula>"NOT APPLICABLE"</formula>
    </cfRule>
    <cfRule type="cellIs" dxfId="4659" priority="10" operator="equal">
      <formula>"5 (150% - 167%) "</formula>
    </cfRule>
    <cfRule type="cellIs" dxfId="4658" priority="11" operator="equal">
      <formula>"4 (130% -149%)"</formula>
    </cfRule>
    <cfRule type="cellIs" dxfId="4657" priority="12" operator="equal">
      <formula>"3 (100% - 129%)"</formula>
    </cfRule>
    <cfRule type="cellIs" dxfId="4656" priority="13" operator="equal">
      <formula>"2 (70% - 99%)"</formula>
    </cfRule>
    <cfRule type="cellIs" dxfId="4655" priority="14" operator="equal">
      <formula>"1 (69% &amp; below)"</formula>
    </cfRule>
  </conditionalFormatting>
  <conditionalFormatting sqref="AC28">
    <cfRule type="cellIs" dxfId="4654" priority="1" operator="equal">
      <formula>"NOT APPLICABLE"</formula>
    </cfRule>
    <cfRule type="cellIs" dxfId="4653" priority="2" operator="equal">
      <formula>"5 (150% - 167%) "</formula>
    </cfRule>
    <cfRule type="cellIs" dxfId="4652" priority="3" operator="equal">
      <formula>"4 (130% -149%)"</formula>
    </cfRule>
    <cfRule type="cellIs" dxfId="4651" priority="4" operator="equal">
      <formula>"3 (100% - 129%)"</formula>
    </cfRule>
    <cfRule type="cellIs" dxfId="4650" priority="5" operator="equal">
      <formula>"2 (70% - 99%)"</formula>
    </cfRule>
    <cfRule type="cellIs" dxfId="4649" priority="6" operator="equal">
      <formula>"1 (69% &amp; below)"</formula>
    </cfRule>
  </conditionalFormatting>
  <pageMargins left="0.70866141732283505" right="0.70866141732283505" top="0.74803149606299202" bottom="0.74803149606299202" header="0.31496062992126" footer="0.31496062992126"/>
  <pageSetup paperSize="9" scale="10" fitToHeight="0" orientation="landscape" r:id="rId1"/>
  <headerFooter>
    <oddFooter>&amp;R&amp;"Arial,Bold"&amp;20Page &amp;P of &amp;N</oddFooter>
  </headerFooter>
  <rowBreaks count="1" manualBreakCount="1">
    <brk id="17" max="32" man="1"/>
  </rowBreaks>
  <extLst>
    <ext xmlns:x14="http://schemas.microsoft.com/office/spreadsheetml/2009/9/main" uri="{78C0D931-6437-407d-A8EE-F0AAD7539E65}">
      <x14:conditionalFormattings>
        <x14:conditionalFormatting xmlns:xm="http://schemas.microsoft.com/office/excel/2006/main">
          <x14:cfRule type="cellIs" priority="64" operator="equal" id="{A1416106-C3D0-4E41-9B73-3F96D824C0CC}">
            <xm:f>'C:\Users\Debbiep\AppData\Local\Microsoft\Windows\INetCache\Content.Outlook\71H7W6PX\[MAY MONTHLY SDBIP REPORT 2017 2018 23 5 18.xlsx]DROP DOWN KEY'!#REF!</xm:f>
            <x14:dxf>
              <fill>
                <patternFill>
                  <bgColor rgb="FFFF0000"/>
                </patternFill>
              </fill>
            </x14:dxf>
          </x14:cfRule>
          <xm:sqref>AC7</xm:sqref>
        </x14:conditionalFormatting>
        <x14:conditionalFormatting xmlns:xm="http://schemas.microsoft.com/office/excel/2006/main">
          <x14:cfRule type="cellIs" priority="63" operator="equal" id="{598D6CE5-7D2F-4B2D-9633-4C64AE010252}">
            <xm:f>'E:\Users\Debbiep\AppData\Local\Microsoft\Windows\INetCache\Content.Outlook\71H7W6PX\[MAY MONTHLY SDBIP REPORT 2017 2018 23 5 18.xlsx]DROP DOWN KEY'!#REF!</xm:f>
            <x14:dxf>
              <fill>
                <patternFill>
                  <bgColor rgb="FFFF0000"/>
                </patternFill>
              </fill>
            </x14:dxf>
          </x14:cfRule>
          <xm:sqref>AC7</xm:sqref>
        </x14:conditionalFormatting>
        <x14:conditionalFormatting xmlns:xm="http://schemas.microsoft.com/office/excel/2006/main">
          <x14:cfRule type="cellIs" priority="56" operator="equal" id="{9B0FF937-202A-4D56-B939-6D567C55AA90}">
            <xm:f>'C:\Users\Debbiep\AppData\Local\Microsoft\Windows\INetCache\Content.Outlook\71H7W6PX\[MAY MONTHLY SDBIP REPORT 2017 2018 23 5 18.xlsx]DROP DOWN KEY'!#REF!</xm:f>
            <x14:dxf>
              <fill>
                <patternFill>
                  <bgColor rgb="FFFF0000"/>
                </patternFill>
              </fill>
            </x14:dxf>
          </x14:cfRule>
          <xm:sqref>AC8:AC10</xm:sqref>
        </x14:conditionalFormatting>
        <x14:conditionalFormatting xmlns:xm="http://schemas.microsoft.com/office/excel/2006/main">
          <x14:cfRule type="cellIs" priority="55" operator="equal" id="{4194F9CF-CAAF-414C-92B8-5F52E0A456F0}">
            <xm:f>'E:\Users\Debbiep\AppData\Local\Microsoft\Windows\INetCache\Content.Outlook\71H7W6PX\[MAY MONTHLY SDBIP REPORT 2017 2018 23 5 18.xlsx]DROP DOWN KEY'!#REF!</xm:f>
            <x14:dxf>
              <fill>
                <patternFill>
                  <bgColor rgb="FFFF0000"/>
                </patternFill>
              </fill>
            </x14:dxf>
          </x14:cfRule>
          <xm:sqref>AC8:AC10</xm:sqref>
        </x14:conditionalFormatting>
        <x14:conditionalFormatting xmlns:xm="http://schemas.microsoft.com/office/excel/2006/main">
          <x14:cfRule type="cellIs" priority="48" operator="equal" id="{8CE0B5A1-E993-43A9-9E23-86032D0AE1CF}">
            <xm:f>'C:\Users\Debbiep\AppData\Local\Microsoft\Windows\INetCache\Content.Outlook\71H7W6PX\[MAY MONTHLY SDBIP REPORT 2017 2018 23 5 18.xlsx]DROP DOWN KEY'!#REF!</xm:f>
            <x14:dxf>
              <fill>
                <patternFill>
                  <bgColor rgb="FFFF0000"/>
                </patternFill>
              </fill>
            </x14:dxf>
          </x14:cfRule>
          <xm:sqref>AC11:AC13</xm:sqref>
        </x14:conditionalFormatting>
        <x14:conditionalFormatting xmlns:xm="http://schemas.microsoft.com/office/excel/2006/main">
          <x14:cfRule type="cellIs" priority="47" operator="equal" id="{57CC6EB6-AC9F-4B8C-8977-FDDE04CDBF33}">
            <xm:f>'E:\Users\Debbiep\AppData\Local\Microsoft\Windows\INetCache\Content.Outlook\71H7W6PX\[MAY MONTHLY SDBIP REPORT 2017 2018 23 5 18.xlsx]DROP DOWN KEY'!#REF!</xm:f>
            <x14:dxf>
              <fill>
                <patternFill>
                  <bgColor rgb="FFFF0000"/>
                </patternFill>
              </fill>
            </x14:dxf>
          </x14:cfRule>
          <xm:sqref>AC11:AC13</xm:sqref>
        </x14:conditionalFormatting>
        <x14:conditionalFormatting xmlns:xm="http://schemas.microsoft.com/office/excel/2006/main">
          <x14:cfRule type="cellIs" priority="40" operator="equal" id="{61058B6C-48FB-4AE1-AC64-BD11589075E8}">
            <xm:f>'C:\Users\Debbiep\AppData\Local\Microsoft\Windows\INetCache\Content.Outlook\71H7W6PX\[MAY MONTHLY SDBIP REPORT 2017 2018 23 5 18.xlsx]DROP DOWN KEY'!#REF!</xm:f>
            <x14:dxf>
              <fill>
                <patternFill>
                  <bgColor rgb="FFFF0000"/>
                </patternFill>
              </fill>
            </x14:dxf>
          </x14:cfRule>
          <xm:sqref>AC14:AC17</xm:sqref>
        </x14:conditionalFormatting>
        <x14:conditionalFormatting xmlns:xm="http://schemas.microsoft.com/office/excel/2006/main">
          <x14:cfRule type="cellIs" priority="39" operator="equal" id="{6CDBF274-59E8-43B2-9DFD-CD07920072E8}">
            <xm:f>'E:\Users\Debbiep\AppData\Local\Microsoft\Windows\INetCache\Content.Outlook\71H7W6PX\[MAY MONTHLY SDBIP REPORT 2017 2018 23 5 18.xlsx]DROP DOWN KEY'!#REF!</xm:f>
            <x14:dxf>
              <fill>
                <patternFill>
                  <bgColor rgb="FFFF0000"/>
                </patternFill>
              </fill>
            </x14:dxf>
          </x14:cfRule>
          <xm:sqref>AC14:AC17</xm:sqref>
        </x14:conditionalFormatting>
        <x14:conditionalFormatting xmlns:xm="http://schemas.microsoft.com/office/excel/2006/main">
          <x14:cfRule type="cellIs" priority="32" operator="equal" id="{0633DFEC-5BAC-41D1-BE8F-F31B96D49E5C}">
            <xm:f>'C:\Users\Debbiep\AppData\Local\Microsoft\Windows\INetCache\Content.Outlook\71H7W6PX\[MAY MONTHLY SDBIP REPORT 2017 2018 23 5 18.xlsx]DROP DOWN KEY'!#REF!</xm:f>
            <x14:dxf>
              <fill>
                <patternFill>
                  <bgColor rgb="FFFF0000"/>
                </patternFill>
              </fill>
            </x14:dxf>
          </x14:cfRule>
          <xm:sqref>AC18:AC20</xm:sqref>
        </x14:conditionalFormatting>
        <x14:conditionalFormatting xmlns:xm="http://schemas.microsoft.com/office/excel/2006/main">
          <x14:cfRule type="cellIs" priority="31" operator="equal" id="{0A2ECBDD-1BE9-4017-BA91-54D636AE3FE0}">
            <xm:f>'E:\Users\Debbiep\AppData\Local\Microsoft\Windows\INetCache\Content.Outlook\71H7W6PX\[MAY MONTHLY SDBIP REPORT 2017 2018 23 5 18.xlsx]DROP DOWN KEY'!#REF!</xm:f>
            <x14:dxf>
              <fill>
                <patternFill>
                  <bgColor rgb="FFFF0000"/>
                </patternFill>
              </fill>
            </x14:dxf>
          </x14:cfRule>
          <xm:sqref>AC18:AC20</xm:sqref>
        </x14:conditionalFormatting>
        <x14:conditionalFormatting xmlns:xm="http://schemas.microsoft.com/office/excel/2006/main">
          <x14:cfRule type="cellIs" priority="24" operator="equal" id="{648A9395-2514-41D4-BC92-39E43F6ABC79}">
            <xm:f>'C:\Users\Debbiep\AppData\Local\Microsoft\Windows\INetCache\Content.Outlook\71H7W6PX\[MAY MONTHLY SDBIP REPORT 2017 2018 23 5 18.xlsx]DROP DOWN KEY'!#REF!</xm:f>
            <x14:dxf>
              <fill>
                <patternFill>
                  <bgColor rgb="FFFF0000"/>
                </patternFill>
              </fill>
            </x14:dxf>
          </x14:cfRule>
          <xm:sqref>AC21:AC23</xm:sqref>
        </x14:conditionalFormatting>
        <x14:conditionalFormatting xmlns:xm="http://schemas.microsoft.com/office/excel/2006/main">
          <x14:cfRule type="cellIs" priority="23" operator="equal" id="{2497659D-1A6A-473F-A8CF-CE41FA88D96F}">
            <xm:f>'E:\Users\Debbiep\AppData\Local\Microsoft\Windows\INetCache\Content.Outlook\71H7W6PX\[MAY MONTHLY SDBIP REPORT 2017 2018 23 5 18.xlsx]DROP DOWN KEY'!#REF!</xm:f>
            <x14:dxf>
              <fill>
                <patternFill>
                  <bgColor rgb="FFFF0000"/>
                </patternFill>
              </fill>
            </x14:dxf>
          </x14:cfRule>
          <xm:sqref>AC21:AC23</xm:sqref>
        </x14:conditionalFormatting>
        <x14:conditionalFormatting xmlns:xm="http://schemas.microsoft.com/office/excel/2006/main">
          <x14:cfRule type="cellIs" priority="16" operator="equal" id="{06170DA6-143D-4B1F-91EB-60282BD1C6DD}">
            <xm:f>'C:\Users\Debbiep\AppData\Local\Microsoft\Windows\INetCache\Content.Outlook\71H7W6PX\[MAY MONTHLY SDBIP REPORT 2017 2018 23 5 18.xlsx]DROP DOWN KEY'!#REF!</xm:f>
            <x14:dxf>
              <fill>
                <patternFill>
                  <bgColor rgb="FFFF0000"/>
                </patternFill>
              </fill>
            </x14:dxf>
          </x14:cfRule>
          <xm:sqref>AC24:AC27</xm:sqref>
        </x14:conditionalFormatting>
        <x14:conditionalFormatting xmlns:xm="http://schemas.microsoft.com/office/excel/2006/main">
          <x14:cfRule type="cellIs" priority="15" operator="equal" id="{8F8B3B11-3655-4ADE-97B9-B985339C9220}">
            <xm:f>'E:\Users\Debbiep\AppData\Local\Microsoft\Windows\INetCache\Content.Outlook\71H7W6PX\[MAY MONTHLY SDBIP REPORT 2017 2018 23 5 18.xlsx]DROP DOWN KEY'!#REF!</xm:f>
            <x14:dxf>
              <fill>
                <patternFill>
                  <bgColor rgb="FFFF0000"/>
                </patternFill>
              </fill>
            </x14:dxf>
          </x14:cfRule>
          <xm:sqref>AC24:AC27</xm:sqref>
        </x14:conditionalFormatting>
        <x14:conditionalFormatting xmlns:xm="http://schemas.microsoft.com/office/excel/2006/main">
          <x14:cfRule type="cellIs" priority="8" operator="equal" id="{C02FEF94-63D6-4DC8-9116-E8DE62E83C50}">
            <xm:f>'C:\Users\Debbiep\AppData\Local\Microsoft\Windows\INetCache\Content.Outlook\71H7W6PX\[MAY MONTHLY SDBIP REPORT 2017 2018 23 5 18.xlsx]DROP DOWN KEY'!#REF!</xm:f>
            <x14:dxf>
              <fill>
                <patternFill>
                  <bgColor rgb="FFFF0000"/>
                </patternFill>
              </fill>
            </x14:dxf>
          </x14:cfRule>
          <xm:sqref>AC28</xm:sqref>
        </x14:conditionalFormatting>
        <x14:conditionalFormatting xmlns:xm="http://schemas.microsoft.com/office/excel/2006/main">
          <x14:cfRule type="cellIs" priority="7" operator="equal" id="{A04ADAEB-50D0-43DC-9517-E96FA05E1F5F}">
            <xm:f>'E:\Users\Debbiep\AppData\Local\Microsoft\Windows\INetCache\Content.Outlook\71H7W6PX\[MAY MONTHLY SDBIP REPORT 2017 2018 23 5 18.xlsx]DROP DOWN KEY'!#REF!</xm:f>
            <x14:dxf>
              <fill>
                <patternFill>
                  <bgColor rgb="FFFF0000"/>
                </patternFill>
              </fill>
            </x14:dxf>
          </x14:cfRule>
          <xm:sqref>AC28</xm:sqref>
        </x14:conditionalFormatting>
      </x14:conditionalFormattings>
    </ext>
    <ext xmlns:x14="http://schemas.microsoft.com/office/spreadsheetml/2009/9/main" uri="{CCE6A557-97BC-4b89-ADB6-D9C93CAAB3DF}">
      <x14:dataValidations xmlns:xm="http://schemas.microsoft.com/office/excel/2006/main" count="10">
        <x14:dataValidation type="list" allowBlank="1" showInputMessage="1" showErrorMessage="1">
          <x14:formula1>
            <xm:f>'C:\Users\SueletteL.MSUNDUZI\Documents\LOOSE 2018\[SDBIP 2018 2019 FINAL FOR MAYOR (002) CNL ROADS.xlsx]cds strategies 17 18'!#REF!</xm:f>
          </x14:formula1>
          <xm:sqref>C16:C17 C23:C25</xm:sqref>
        </x14:dataValidation>
        <x14:dataValidation type="list" allowBlank="1" showInputMessage="1" showErrorMessage="1">
          <x14:formula1>
            <xm:f>'C:\Users\indrasenc.MSUNDUZI\AppData\Local\Microsoft\Windows\Temporary Internet Files\Content.Outlook\2HR6HDY8\[Copy of Copy of SDBIP 2016 2017 MASTER 21 4 2016TBM10MAY2016 (2).xlsx]kpa''s'!#REF!</xm:f>
          </x14:formula1>
          <xm:sqref>E19:E25</xm:sqref>
        </x14:dataValidation>
        <x14:dataValidation type="list" allowBlank="1" showInputMessage="1" showErrorMessage="1">
          <x14:formula1>
            <xm:f>'C:\Users\HafizB\AppData\Local\Microsoft\Windows\INetCache\Content.Outlook\9L0KN061\[B2B 2016 2017 MASTER 15. 6 2016 FINAL.xlsx]cds strategies 16 17'!#REF!</xm:f>
          </x14:formula1>
          <xm:sqref>C19:C22</xm:sqref>
        </x14:dataValidation>
        <x14:dataValidation type="list" allowBlank="1" showInputMessage="1" showErrorMessage="1">
          <x14:formula1>
            <xm:f>'Z:\MID YEAR 2017 2018\SDBIP &amp; OP 17 18 AMENDED final final 13 7 2017\[OP 2017 2018 MASTER FINAL 26 6 17.xlsx]kpa''s'!#REF!</xm:f>
          </x14:formula1>
          <xm:sqref>E28</xm:sqref>
        </x14:dataValidation>
        <x14:dataValidation type="list" allowBlank="1" showInputMessage="1" showErrorMessage="1">
          <x14:formula1>
            <xm:f>'https://msunduzigovza-my.sharepoint.com/personal/vishals_msunduzi_gov_za/Documents/Documents/Main Documents/2023/[Copy of 2018 2019 FINAL FOR MAYOR MID YEAR Update.xlsx]cds strategies 16 17'!#REF!</xm:f>
          </x14:formula1>
          <xm:sqref>C28</xm:sqref>
        </x14:dataValidation>
        <x14:dataValidation type="list" allowBlank="1" showInputMessage="1" showErrorMessage="1">
          <x14:formula1>
            <xm:f>'C:\MSUNDUZI\SDBIP &amp; OP 17 18\FINAL MID YEAR SDBIP &amp; OP 17 18\FINAL DATA SET MID YEAR 17 18\[SDBIP 2017 2018 MASTER FINAL MID YEAR 16 1 18.xlsx]cds strategies 17 18'!#REF!</xm:f>
          </x14:formula1>
          <xm:sqref>C26:C27</xm:sqref>
        </x14:dataValidation>
        <x14:dataValidation type="list" allowBlank="1" showInputMessage="1" showErrorMessage="1">
          <x14:formula1>
            <xm:f>'C:\MSUNDUZI\SDBIP &amp; OP 17 18\FINAL MID YEAR SDBIP &amp; OP 17 18\FINAL DATA SET MID YEAR 17 18\[SDBIP 2017 2018 MASTER FINAL MID YEAR 16 1 18.xlsx]kpa''s'!#REF!</xm:f>
          </x14:formula1>
          <xm:sqref>E26:E27</xm:sqref>
        </x14:dataValidation>
        <x14:dataValidation type="list" allowBlank="1" showInputMessage="1" showErrorMessage="1">
          <x14:formula1>
            <xm:f>'C:\INDRASEN\RESEARCH MONITORING &amp; EVALUATION 01 09 2010\SDBIP 2014 2015\SDBIP &amp; OP 14 15 REVIEW DEC 2014\SDBIP 14 15 1 26 2015\[SDBIP 2014_2015 TEMPLATE. monthly 28 01 2015.xlsx]cds strategies 16 17'!#REF!</xm:f>
          </x14:formula1>
          <xm:sqref>D10:D28 C7:C14</xm:sqref>
        </x14:dataValidation>
        <x14:dataValidation type="list" allowBlank="1" showInputMessage="1" showErrorMessage="1">
          <x14:formula1>
            <xm:f>'C:\Documents and Settings\MadeleineJ\Local Settings\Temporary Internet Files\Content.Outlook\D29IB1HD\[A1 Schedule - Ver 2.3.  - 02 December 2010 - 25 April 2011.xlsx]kpa''s'!#REF!</xm:f>
          </x14:formula1>
          <xm:sqref>E7:E15</xm:sqref>
        </x14:dataValidation>
        <x14:dataValidation type="list" allowBlank="1" showInputMessage="1" showErrorMessage="1">
          <x14:formula1>
            <xm:f>'DROP DOWN KEY'!$A$3:$A$9</xm:f>
          </x14:formula1>
          <xm:sqref>AC7:AC28</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8"/>
  <sheetViews>
    <sheetView view="pageBreakPreview" topLeftCell="A25" zoomScale="85" zoomScaleNormal="100" zoomScaleSheetLayoutView="85" workbookViewId="0">
      <selection activeCell="B21" sqref="B21"/>
    </sheetView>
  </sheetViews>
  <sheetFormatPr defaultColWidth="9.1640625" defaultRowHeight="14.15" x14ac:dyDescent="0.35"/>
  <cols>
    <col min="2" max="2" width="22.83203125" customWidth="1"/>
    <col min="3" max="3" width="17.83203125" bestFit="1" customWidth="1"/>
    <col min="4" max="4" width="34.83203125" bestFit="1" customWidth="1"/>
    <col min="5" max="5" width="16.83203125" customWidth="1"/>
    <col min="6" max="6" width="12.83203125" customWidth="1"/>
  </cols>
  <sheetData>
    <row r="1" spans="1:7" ht="20.7" x14ac:dyDescent="0.5">
      <c r="A1" s="389" t="s">
        <v>215</v>
      </c>
      <c r="B1" s="389"/>
      <c r="C1" s="389"/>
      <c r="D1" s="389"/>
      <c r="E1" s="389"/>
      <c r="F1" s="389"/>
      <c r="G1" s="389"/>
    </row>
    <row r="2" spans="1:7" ht="42.5" customHeight="1" x14ac:dyDescent="0.35">
      <c r="A2" s="390" t="s">
        <v>3809</v>
      </c>
      <c r="B2" s="390"/>
      <c r="C2" s="390"/>
      <c r="D2" s="390"/>
      <c r="E2" s="390"/>
      <c r="F2" s="390"/>
      <c r="G2" s="390"/>
    </row>
    <row r="3" spans="1:7" x14ac:dyDescent="0.35">
      <c r="A3" s="391"/>
      <c r="B3" s="391"/>
      <c r="C3" s="391"/>
      <c r="D3" s="391"/>
      <c r="E3" s="391"/>
      <c r="F3" s="391"/>
      <c r="G3" s="391"/>
    </row>
    <row r="4" spans="1:7" ht="16" x14ac:dyDescent="0.35">
      <c r="B4" s="34" t="s">
        <v>119</v>
      </c>
      <c r="C4" s="34" t="s">
        <v>127</v>
      </c>
      <c r="D4" s="34" t="s">
        <v>17</v>
      </c>
      <c r="E4" s="34" t="s">
        <v>121</v>
      </c>
      <c r="F4" s="34" t="s">
        <v>128</v>
      </c>
    </row>
    <row r="5" spans="1:7" ht="16" x14ac:dyDescent="0.35">
      <c r="B5" s="35"/>
      <c r="C5" s="151" t="s">
        <v>29</v>
      </c>
      <c r="D5" s="151" t="s">
        <v>112</v>
      </c>
      <c r="E5" s="151" t="s">
        <v>29</v>
      </c>
      <c r="F5" s="392" t="s">
        <v>128</v>
      </c>
    </row>
    <row r="6" spans="1:7" ht="16" x14ac:dyDescent="0.35">
      <c r="B6" s="36"/>
      <c r="C6" s="151">
        <v>1</v>
      </c>
      <c r="D6" s="151" t="s">
        <v>129</v>
      </c>
      <c r="E6" s="151" t="s">
        <v>130</v>
      </c>
      <c r="F6" s="392"/>
    </row>
    <row r="7" spans="1:7" ht="16" x14ac:dyDescent="0.35">
      <c r="B7" s="37"/>
      <c r="C7" s="151">
        <v>2</v>
      </c>
      <c r="D7" s="151" t="s">
        <v>131</v>
      </c>
      <c r="E7" s="151" t="s">
        <v>132</v>
      </c>
      <c r="F7" s="392"/>
    </row>
    <row r="8" spans="1:7" ht="16" x14ac:dyDescent="0.35">
      <c r="B8" s="38"/>
      <c r="C8" s="151">
        <v>3</v>
      </c>
      <c r="D8" s="151" t="s">
        <v>133</v>
      </c>
      <c r="E8" s="151" t="s">
        <v>134</v>
      </c>
      <c r="F8" s="392"/>
    </row>
    <row r="9" spans="1:7" ht="16" x14ac:dyDescent="0.35">
      <c r="B9" s="39"/>
      <c r="C9" s="151">
        <v>4</v>
      </c>
      <c r="D9" s="151" t="s">
        <v>135</v>
      </c>
      <c r="E9" s="151" t="s">
        <v>136</v>
      </c>
      <c r="F9" s="392"/>
    </row>
    <row r="10" spans="1:7" ht="16" x14ac:dyDescent="0.35">
      <c r="B10" s="40"/>
      <c r="C10" s="151">
        <v>5</v>
      </c>
      <c r="D10" s="151" t="s">
        <v>137</v>
      </c>
      <c r="E10" s="151" t="s">
        <v>138</v>
      </c>
      <c r="F10" s="392"/>
    </row>
    <row r="11" spans="1:7" ht="16" x14ac:dyDescent="0.35">
      <c r="B11" s="41"/>
      <c r="C11" s="151" t="s">
        <v>118</v>
      </c>
      <c r="D11" s="151" t="s">
        <v>29</v>
      </c>
      <c r="E11" s="151" t="s">
        <v>29</v>
      </c>
      <c r="F11" s="392"/>
    </row>
    <row r="14" spans="1:7" ht="16" x14ac:dyDescent="0.4">
      <c r="A14" s="42">
        <v>1</v>
      </c>
      <c r="B14" s="393" t="s">
        <v>215</v>
      </c>
      <c r="C14" s="393"/>
      <c r="D14" s="393"/>
      <c r="E14" s="393"/>
    </row>
    <row r="15" spans="1:7" ht="16" x14ac:dyDescent="0.4">
      <c r="A15" s="43"/>
      <c r="B15" s="1"/>
      <c r="C15" s="1"/>
      <c r="D15" s="1"/>
      <c r="E15" s="1"/>
    </row>
    <row r="16" spans="1:7" ht="16" x14ac:dyDescent="0.4">
      <c r="A16" s="20">
        <v>1.1000000000000001</v>
      </c>
      <c r="B16" s="33" t="s">
        <v>139</v>
      </c>
      <c r="C16" s="1">
        <v>8</v>
      </c>
      <c r="D16" s="1"/>
    </row>
    <row r="17" spans="1:6" ht="16" x14ac:dyDescent="0.4">
      <c r="A17" s="43"/>
      <c r="B17" s="33"/>
      <c r="C17" s="1"/>
      <c r="D17" s="1"/>
      <c r="E17" s="1"/>
    </row>
    <row r="18" spans="1:6" ht="16" x14ac:dyDescent="0.4">
      <c r="A18" s="20">
        <v>2.1</v>
      </c>
      <c r="B18" s="387" t="s">
        <v>3280</v>
      </c>
      <c r="C18" s="388"/>
      <c r="D18" s="388"/>
      <c r="E18" s="388"/>
      <c r="F18" s="388"/>
    </row>
  </sheetData>
  <mergeCells count="6">
    <mergeCell ref="B18:F18"/>
    <mergeCell ref="A1:G1"/>
    <mergeCell ref="A2:G2"/>
    <mergeCell ref="A3:G3"/>
    <mergeCell ref="F5:F11"/>
    <mergeCell ref="B14:E14"/>
  </mergeCells>
  <pageMargins left="0.7" right="0.7" top="0.75" bottom="0.75" header="0.3" footer="0.3"/>
  <pageSetup paperSize="9" scale="70" fitToHeight="0" orientation="portrait" r:id="rId1"/>
  <headerFooter>
    <oddFooter>&amp;RPage &amp;P of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7"/>
  </sheetPr>
  <dimension ref="A1:AG17"/>
  <sheetViews>
    <sheetView view="pageBreakPreview" topLeftCell="A3" zoomScale="40" zoomScaleNormal="90" zoomScaleSheetLayoutView="40" workbookViewId="0">
      <pane xSplit="5" ySplit="4" topLeftCell="AB16" activePane="bottomRight" state="frozen"/>
      <selection activeCell="A3" sqref="A3"/>
      <selection pane="topRight" activeCell="F3" sqref="F3"/>
      <selection pane="bottomLeft" activeCell="A7" sqref="A7"/>
      <selection pane="bottomRight" activeCell="AB17" sqref="AB17"/>
    </sheetView>
  </sheetViews>
  <sheetFormatPr defaultColWidth="9.08203125" defaultRowHeight="20.7" x14ac:dyDescent="0.5"/>
  <cols>
    <col min="1" max="1" width="11.4140625" style="61" customWidth="1"/>
    <col min="2" max="2" width="25.6640625" style="61" customWidth="1"/>
    <col min="3" max="4" width="25.33203125" style="61" customWidth="1"/>
    <col min="5" max="5" width="44.08203125" style="61" customWidth="1"/>
    <col min="6" max="6" width="53.83203125" style="61" customWidth="1"/>
    <col min="7" max="7" width="67.83203125" style="61" customWidth="1"/>
    <col min="8" max="17" width="61" style="61" customWidth="1"/>
    <col min="18" max="19" width="44.33203125" style="61" customWidth="1"/>
    <col min="20" max="22" width="48.4140625" style="61" customWidth="1"/>
    <col min="23" max="23" width="55.6640625" style="61" customWidth="1"/>
    <col min="24" max="26" width="48.4140625" style="61" customWidth="1"/>
    <col min="27" max="27" width="43.75" style="61" customWidth="1"/>
    <col min="28" max="28" width="54.4140625" style="61" customWidth="1"/>
    <col min="29" max="29" width="37.83203125" style="61" customWidth="1"/>
    <col min="30" max="30" width="47.83203125" style="61" customWidth="1"/>
    <col min="31" max="31" width="41.5" style="61" customWidth="1"/>
    <col min="32" max="32" width="37.83203125" style="61" customWidth="1"/>
    <col min="33" max="33" width="43" style="61" customWidth="1"/>
    <col min="34" max="16384" width="9.08203125" style="61"/>
  </cols>
  <sheetData>
    <row r="1" spans="1:33" x14ac:dyDescent="0.5">
      <c r="A1" s="401" t="s">
        <v>285</v>
      </c>
      <c r="B1" s="401"/>
      <c r="C1" s="401"/>
      <c r="D1" s="401"/>
      <c r="E1" s="401"/>
      <c r="F1" s="401"/>
      <c r="G1" s="401"/>
      <c r="H1" s="401"/>
      <c r="I1" s="401"/>
      <c r="J1" s="401"/>
      <c r="K1" s="401"/>
      <c r="L1" s="401"/>
    </row>
    <row r="2" spans="1:33" x14ac:dyDescent="0.5">
      <c r="A2" s="401" t="s">
        <v>287</v>
      </c>
      <c r="B2" s="401"/>
      <c r="C2" s="401"/>
      <c r="D2" s="401"/>
      <c r="E2" s="401"/>
      <c r="F2" s="401"/>
      <c r="G2" s="401"/>
      <c r="H2" s="401"/>
      <c r="I2" s="401"/>
      <c r="J2" s="401"/>
      <c r="K2" s="401"/>
      <c r="L2" s="401"/>
      <c r="M2" s="142"/>
      <c r="N2" s="142"/>
      <c r="O2" s="142"/>
      <c r="P2" s="262"/>
      <c r="Q2" s="142"/>
      <c r="R2" s="142"/>
      <c r="S2" s="142"/>
      <c r="T2" s="148"/>
    </row>
    <row r="3" spans="1:33" x14ac:dyDescent="0.5">
      <c r="A3" s="142"/>
      <c r="B3" s="142"/>
      <c r="C3" s="142"/>
      <c r="D3" s="262"/>
    </row>
    <row r="4" spans="1:33" ht="44" customHeight="1" x14ac:dyDescent="0.5">
      <c r="A4" s="398" t="s">
        <v>0</v>
      </c>
      <c r="B4" s="398" t="s">
        <v>1</v>
      </c>
      <c r="C4" s="398" t="s">
        <v>28</v>
      </c>
      <c r="D4" s="398" t="s">
        <v>2</v>
      </c>
      <c r="E4" s="398" t="s">
        <v>25</v>
      </c>
      <c r="F4" s="398" t="s">
        <v>200</v>
      </c>
      <c r="G4" s="398" t="s">
        <v>201</v>
      </c>
      <c r="H4" s="398" t="s">
        <v>207</v>
      </c>
      <c r="I4" s="398" t="s">
        <v>3</v>
      </c>
      <c r="J4" s="398" t="s">
        <v>4</v>
      </c>
      <c r="K4" s="398" t="s">
        <v>257</v>
      </c>
      <c r="L4" s="409" t="s">
        <v>258</v>
      </c>
      <c r="M4" s="409" t="s">
        <v>259</v>
      </c>
      <c r="N4" s="409" t="s">
        <v>260</v>
      </c>
      <c r="O4" s="398" t="s">
        <v>5</v>
      </c>
      <c r="P4" s="398" t="s">
        <v>3371</v>
      </c>
      <c r="Q4" s="398" t="s">
        <v>208</v>
      </c>
      <c r="R4" s="398" t="s">
        <v>6</v>
      </c>
      <c r="S4" s="398" t="s">
        <v>209</v>
      </c>
      <c r="T4" s="398" t="s">
        <v>188</v>
      </c>
      <c r="U4" s="396" t="s">
        <v>196</v>
      </c>
      <c r="V4" s="398" t="s">
        <v>189</v>
      </c>
      <c r="W4" s="396" t="s">
        <v>210</v>
      </c>
      <c r="X4" s="396" t="s">
        <v>186</v>
      </c>
      <c r="Y4" s="396" t="s">
        <v>195</v>
      </c>
      <c r="Z4" s="396" t="s">
        <v>3724</v>
      </c>
      <c r="AA4" s="413" t="s">
        <v>3675</v>
      </c>
      <c r="AB4" s="413" t="s">
        <v>3725</v>
      </c>
      <c r="AC4" s="413" t="s">
        <v>159</v>
      </c>
      <c r="AD4" s="413" t="s">
        <v>111</v>
      </c>
      <c r="AE4" s="413" t="s">
        <v>44</v>
      </c>
      <c r="AF4" s="413" t="s">
        <v>45</v>
      </c>
      <c r="AG4" s="420" t="s">
        <v>211</v>
      </c>
    </row>
    <row r="5" spans="1:33" ht="44" customHeight="1" x14ac:dyDescent="0.5">
      <c r="A5" s="398"/>
      <c r="B5" s="398"/>
      <c r="C5" s="398"/>
      <c r="D5" s="398"/>
      <c r="E5" s="398"/>
      <c r="F5" s="398"/>
      <c r="G5" s="398"/>
      <c r="H5" s="398"/>
      <c r="I5" s="398"/>
      <c r="J5" s="398"/>
      <c r="K5" s="398"/>
      <c r="L5" s="410"/>
      <c r="M5" s="410"/>
      <c r="N5" s="410"/>
      <c r="O5" s="398"/>
      <c r="P5" s="398"/>
      <c r="Q5" s="398"/>
      <c r="R5" s="398"/>
      <c r="S5" s="398"/>
      <c r="T5" s="398"/>
      <c r="U5" s="396"/>
      <c r="V5" s="398"/>
      <c r="W5" s="396"/>
      <c r="X5" s="396"/>
      <c r="Y5" s="396"/>
      <c r="Z5" s="396"/>
      <c r="AA5" s="414"/>
      <c r="AB5" s="414"/>
      <c r="AC5" s="414"/>
      <c r="AD5" s="414"/>
      <c r="AE5" s="414"/>
      <c r="AF5" s="414"/>
      <c r="AG5" s="420"/>
    </row>
    <row r="6" spans="1:33" ht="181.55" customHeight="1" x14ac:dyDescent="0.5">
      <c r="A6" s="399"/>
      <c r="B6" s="399"/>
      <c r="C6" s="399"/>
      <c r="D6" s="399"/>
      <c r="E6" s="399"/>
      <c r="F6" s="399"/>
      <c r="G6" s="399"/>
      <c r="H6" s="399"/>
      <c r="I6" s="399"/>
      <c r="J6" s="399"/>
      <c r="K6" s="398"/>
      <c r="L6" s="411"/>
      <c r="M6" s="411"/>
      <c r="N6" s="411"/>
      <c r="O6" s="399"/>
      <c r="P6" s="399"/>
      <c r="Q6" s="399"/>
      <c r="R6" s="399"/>
      <c r="S6" s="399"/>
      <c r="T6" s="399"/>
      <c r="U6" s="419"/>
      <c r="V6" s="399"/>
      <c r="W6" s="419"/>
      <c r="X6" s="419"/>
      <c r="Y6" s="419"/>
      <c r="Z6" s="419"/>
      <c r="AA6" s="415"/>
      <c r="AB6" s="415"/>
      <c r="AC6" s="415"/>
      <c r="AD6" s="415"/>
      <c r="AE6" s="415"/>
      <c r="AF6" s="415"/>
      <c r="AG6" s="420"/>
    </row>
    <row r="7" spans="1:33" ht="96.5" customHeight="1" x14ac:dyDescent="0.5">
      <c r="A7" s="264" t="s">
        <v>173</v>
      </c>
      <c r="B7" s="264" t="s">
        <v>174</v>
      </c>
      <c r="C7" s="264" t="s">
        <v>550</v>
      </c>
      <c r="D7" s="264" t="s">
        <v>3372</v>
      </c>
      <c r="E7" s="264" t="s">
        <v>476</v>
      </c>
      <c r="F7" s="264" t="s">
        <v>205</v>
      </c>
      <c r="G7" s="264" t="s">
        <v>3064</v>
      </c>
      <c r="H7" s="264" t="s">
        <v>3373</v>
      </c>
      <c r="I7" s="264" t="s">
        <v>3230</v>
      </c>
      <c r="J7" s="264" t="s">
        <v>3374</v>
      </c>
      <c r="K7" s="264" t="s">
        <v>3375</v>
      </c>
      <c r="L7" s="264" t="s">
        <v>3376</v>
      </c>
      <c r="M7" s="264" t="s">
        <v>3377</v>
      </c>
      <c r="N7" s="264" t="s">
        <v>3378</v>
      </c>
      <c r="O7" s="264" t="s">
        <v>3232</v>
      </c>
      <c r="P7" s="264" t="s">
        <v>3379</v>
      </c>
      <c r="Q7" s="264" t="s">
        <v>3380</v>
      </c>
      <c r="R7" s="264" t="s">
        <v>3381</v>
      </c>
      <c r="S7" s="264" t="s">
        <v>187</v>
      </c>
      <c r="T7" s="264" t="s">
        <v>3382</v>
      </c>
      <c r="U7" s="264" t="s">
        <v>3383</v>
      </c>
      <c r="V7" s="264" t="s">
        <v>3384</v>
      </c>
      <c r="W7" s="305">
        <v>84399086</v>
      </c>
      <c r="X7" s="305" t="s">
        <v>529</v>
      </c>
      <c r="Y7" s="305" t="s">
        <v>3238</v>
      </c>
      <c r="Z7" s="321" t="s">
        <v>3785</v>
      </c>
      <c r="AA7" s="285" t="s">
        <v>3726</v>
      </c>
      <c r="AB7" s="318" t="s">
        <v>4535</v>
      </c>
      <c r="AC7" s="263" t="s">
        <v>116</v>
      </c>
      <c r="AD7" s="318" t="s">
        <v>4536</v>
      </c>
      <c r="AE7" s="301" t="s">
        <v>29</v>
      </c>
      <c r="AF7" s="301" t="s">
        <v>29</v>
      </c>
      <c r="AG7" s="295" t="s">
        <v>3786</v>
      </c>
    </row>
    <row r="8" spans="1:33" ht="82.85" customHeight="1" x14ac:dyDescent="0.5">
      <c r="A8" s="264" t="s">
        <v>173</v>
      </c>
      <c r="B8" s="264" t="s">
        <v>174</v>
      </c>
      <c r="C8" s="264" t="s">
        <v>550</v>
      </c>
      <c r="D8" s="264" t="s">
        <v>3386</v>
      </c>
      <c r="E8" s="264" t="s">
        <v>476</v>
      </c>
      <c r="F8" s="264" t="s">
        <v>205</v>
      </c>
      <c r="G8" s="264" t="s">
        <v>3387</v>
      </c>
      <c r="H8" s="264" t="s">
        <v>3373</v>
      </c>
      <c r="I8" s="264" t="s">
        <v>3388</v>
      </c>
      <c r="J8" s="264" t="s">
        <v>3389</v>
      </c>
      <c r="K8" s="264" t="s">
        <v>3390</v>
      </c>
      <c r="L8" s="264" t="s">
        <v>3391</v>
      </c>
      <c r="M8" s="264" t="s">
        <v>3377</v>
      </c>
      <c r="N8" s="264" t="s">
        <v>3392</v>
      </c>
      <c r="O8" s="264" t="s">
        <v>3385</v>
      </c>
      <c r="P8" s="264" t="s">
        <v>3379</v>
      </c>
      <c r="Q8" s="264" t="s">
        <v>3393</v>
      </c>
      <c r="R8" s="264" t="s">
        <v>3394</v>
      </c>
      <c r="S8" s="264">
        <v>11440</v>
      </c>
      <c r="T8" s="264" t="s">
        <v>3395</v>
      </c>
      <c r="U8" s="264" t="s">
        <v>3396</v>
      </c>
      <c r="V8" s="264" t="s">
        <v>3397</v>
      </c>
      <c r="W8" s="264">
        <v>74000000</v>
      </c>
      <c r="X8" s="264" t="s">
        <v>3398</v>
      </c>
      <c r="Y8" s="264"/>
      <c r="Z8" s="264" t="s">
        <v>3785</v>
      </c>
      <c r="AA8" s="285" t="s">
        <v>3787</v>
      </c>
      <c r="AB8" s="305" t="s">
        <v>3788</v>
      </c>
      <c r="AC8" s="263" t="s">
        <v>113</v>
      </c>
      <c r="AD8" s="301" t="s">
        <v>4588</v>
      </c>
      <c r="AE8" s="301" t="s">
        <v>4587</v>
      </c>
      <c r="AF8" s="575">
        <v>45382</v>
      </c>
      <c r="AG8" s="144"/>
    </row>
    <row r="9" spans="1:33" ht="91.8" customHeight="1" x14ac:dyDescent="0.5">
      <c r="A9" s="264" t="s">
        <v>173</v>
      </c>
      <c r="B9" s="264" t="s">
        <v>174</v>
      </c>
      <c r="C9" s="264" t="s">
        <v>550</v>
      </c>
      <c r="D9" s="264" t="s">
        <v>3399</v>
      </c>
      <c r="E9" s="264" t="s">
        <v>476</v>
      </c>
      <c r="F9" s="264" t="s">
        <v>205</v>
      </c>
      <c r="G9" s="264" t="s">
        <v>3387</v>
      </c>
      <c r="H9" s="264" t="s">
        <v>3373</v>
      </c>
      <c r="I9" s="264" t="s">
        <v>3400</v>
      </c>
      <c r="J9" s="264" t="s">
        <v>3401</v>
      </c>
      <c r="K9" s="264" t="s">
        <v>3402</v>
      </c>
      <c r="L9" s="264" t="s">
        <v>3391</v>
      </c>
      <c r="M9" s="264" t="s">
        <v>3377</v>
      </c>
      <c r="N9" s="264" t="s">
        <v>3392</v>
      </c>
      <c r="O9" s="264" t="s">
        <v>3403</v>
      </c>
      <c r="P9" s="264" t="s">
        <v>3379</v>
      </c>
      <c r="Q9" s="264" t="s">
        <v>3393</v>
      </c>
      <c r="R9" s="264" t="s">
        <v>3404</v>
      </c>
      <c r="S9" s="264" t="s">
        <v>3405</v>
      </c>
      <c r="T9" s="264" t="s">
        <v>3406</v>
      </c>
      <c r="U9" s="264" t="s">
        <v>3407</v>
      </c>
      <c r="V9" s="264" t="s">
        <v>3408</v>
      </c>
      <c r="W9" s="264">
        <v>7000000</v>
      </c>
      <c r="X9" s="264" t="s">
        <v>3398</v>
      </c>
      <c r="Y9" s="264"/>
      <c r="Z9" s="321" t="s">
        <v>4586</v>
      </c>
      <c r="AA9" s="285" t="s">
        <v>3727</v>
      </c>
      <c r="AB9" s="321" t="s">
        <v>4537</v>
      </c>
      <c r="AC9" s="263" t="s">
        <v>117</v>
      </c>
      <c r="AD9" s="316" t="s">
        <v>4538</v>
      </c>
      <c r="AE9" s="301" t="s">
        <v>29</v>
      </c>
      <c r="AF9" s="301" t="s">
        <v>29</v>
      </c>
      <c r="AG9" s="319" t="s">
        <v>4604</v>
      </c>
    </row>
    <row r="10" spans="1:33" ht="111.55" hidden="1" customHeight="1" x14ac:dyDescent="0.5">
      <c r="A10" s="264" t="s">
        <v>173</v>
      </c>
      <c r="B10" s="264" t="s">
        <v>174</v>
      </c>
      <c r="C10" s="264" t="s">
        <v>550</v>
      </c>
      <c r="D10" s="264" t="s">
        <v>3409</v>
      </c>
      <c r="E10" s="264" t="s">
        <v>476</v>
      </c>
      <c r="F10" s="264" t="s">
        <v>205</v>
      </c>
      <c r="G10" s="264" t="s">
        <v>3387</v>
      </c>
      <c r="H10" s="264" t="s">
        <v>3373</v>
      </c>
      <c r="I10" s="264"/>
      <c r="J10" s="264"/>
      <c r="K10" s="264"/>
      <c r="L10" s="264"/>
      <c r="M10" s="264"/>
      <c r="N10" s="264"/>
      <c r="O10" s="264"/>
      <c r="P10" s="264" t="s">
        <v>3379</v>
      </c>
      <c r="Q10" s="264"/>
      <c r="R10" s="264"/>
      <c r="S10" s="264"/>
      <c r="T10" s="264" t="s">
        <v>3410</v>
      </c>
      <c r="U10" s="264"/>
      <c r="V10" s="264" t="s">
        <v>3397</v>
      </c>
      <c r="W10" s="264"/>
      <c r="X10" s="264"/>
      <c r="Y10" s="264"/>
      <c r="Z10" s="264"/>
      <c r="AA10" s="285"/>
      <c r="AB10" s="143"/>
      <c r="AC10" s="263" t="s">
        <v>27</v>
      </c>
      <c r="AD10" s="145"/>
      <c r="AE10" s="145"/>
      <c r="AF10" s="86"/>
      <c r="AG10" s="317"/>
    </row>
    <row r="11" spans="1:33" ht="136.5" hidden="1" customHeight="1" x14ac:dyDescent="0.5">
      <c r="A11" s="264" t="s">
        <v>173</v>
      </c>
      <c r="B11" s="264" t="s">
        <v>174</v>
      </c>
      <c r="C11" s="264" t="s">
        <v>550</v>
      </c>
      <c r="D11" s="264" t="s">
        <v>3411</v>
      </c>
      <c r="E11" s="264" t="s">
        <v>476</v>
      </c>
      <c r="F11" s="264" t="s">
        <v>205</v>
      </c>
      <c r="G11" s="264" t="s">
        <v>3387</v>
      </c>
      <c r="H11" s="264" t="s">
        <v>3373</v>
      </c>
      <c r="I11" s="264" t="s">
        <v>3108</v>
      </c>
      <c r="J11" s="264" t="s">
        <v>3412</v>
      </c>
      <c r="K11" s="264"/>
      <c r="L11" s="264"/>
      <c r="M11" s="264"/>
      <c r="N11" s="264"/>
      <c r="O11" s="264" t="s">
        <v>29</v>
      </c>
      <c r="P11" s="264" t="s">
        <v>3379</v>
      </c>
      <c r="Q11" s="264"/>
      <c r="R11" s="264" t="s">
        <v>3413</v>
      </c>
      <c r="S11" s="264" t="s">
        <v>187</v>
      </c>
      <c r="T11" s="264" t="s">
        <v>3414</v>
      </c>
      <c r="U11" s="264" t="s">
        <v>3415</v>
      </c>
      <c r="V11" s="264" t="s">
        <v>3416</v>
      </c>
      <c r="W11" s="264"/>
      <c r="X11" s="264" t="s">
        <v>3073</v>
      </c>
      <c r="Y11" s="264"/>
      <c r="Z11" s="264"/>
      <c r="AA11" s="285"/>
      <c r="AB11" s="145"/>
      <c r="AC11" s="263" t="s">
        <v>27</v>
      </c>
      <c r="AD11" s="145"/>
      <c r="AE11" s="145"/>
      <c r="AF11" s="86"/>
      <c r="AG11" s="317"/>
    </row>
    <row r="12" spans="1:33" ht="100.7" hidden="1" customHeight="1" x14ac:dyDescent="0.5">
      <c r="A12" s="264"/>
      <c r="B12" s="264"/>
      <c r="C12" s="264"/>
      <c r="D12" s="264" t="s">
        <v>3417</v>
      </c>
      <c r="E12" s="264"/>
      <c r="F12" s="264" t="s">
        <v>3418</v>
      </c>
      <c r="G12" s="264"/>
      <c r="H12" s="264"/>
      <c r="I12" s="264"/>
      <c r="J12" s="264"/>
      <c r="K12" s="264"/>
      <c r="L12" s="264"/>
      <c r="M12" s="264"/>
      <c r="N12" s="264"/>
      <c r="O12" s="264"/>
      <c r="P12" s="264" t="s">
        <v>3379</v>
      </c>
      <c r="Q12" s="264"/>
      <c r="R12" s="264"/>
      <c r="S12" s="264"/>
      <c r="T12" s="264"/>
      <c r="U12" s="264"/>
      <c r="V12" s="264"/>
      <c r="W12" s="264"/>
      <c r="X12" s="264"/>
      <c r="Y12" s="264"/>
      <c r="Z12" s="264"/>
      <c r="AA12" s="285"/>
      <c r="AB12" s="145"/>
      <c r="AC12" s="263" t="s">
        <v>27</v>
      </c>
      <c r="AD12" s="145"/>
      <c r="AE12" s="145"/>
      <c r="AF12" s="145"/>
      <c r="AG12" s="317"/>
    </row>
    <row r="13" spans="1:33" ht="118.15" customHeight="1" x14ac:dyDescent="0.5">
      <c r="A13" s="264" t="s">
        <v>173</v>
      </c>
      <c r="B13" s="264" t="s">
        <v>2034</v>
      </c>
      <c r="C13" s="264" t="s">
        <v>550</v>
      </c>
      <c r="D13" s="264" t="s">
        <v>3419</v>
      </c>
      <c r="E13" s="264" t="s">
        <v>476</v>
      </c>
      <c r="F13" s="264" t="s">
        <v>205</v>
      </c>
      <c r="G13" s="264" t="s">
        <v>3387</v>
      </c>
      <c r="H13" s="264" t="s">
        <v>3373</v>
      </c>
      <c r="I13" s="264" t="s">
        <v>3420</v>
      </c>
      <c r="J13" s="264" t="s">
        <v>3421</v>
      </c>
      <c r="K13" s="264" t="s">
        <v>3422</v>
      </c>
      <c r="L13" s="264" t="s">
        <v>3423</v>
      </c>
      <c r="M13" s="264" t="s">
        <v>3377</v>
      </c>
      <c r="N13" s="264" t="s">
        <v>3424</v>
      </c>
      <c r="O13" s="264" t="s">
        <v>3067</v>
      </c>
      <c r="P13" s="264" t="s">
        <v>3379</v>
      </c>
      <c r="Q13" s="264" t="s">
        <v>3425</v>
      </c>
      <c r="R13" s="264" t="s">
        <v>29</v>
      </c>
      <c r="S13" s="264" t="s">
        <v>187</v>
      </c>
      <c r="T13" s="264" t="s">
        <v>3426</v>
      </c>
      <c r="U13" s="264" t="s">
        <v>3427</v>
      </c>
      <c r="V13" s="264" t="s">
        <v>3426</v>
      </c>
      <c r="W13" s="264"/>
      <c r="X13" s="264" t="s">
        <v>529</v>
      </c>
      <c r="Y13" s="264"/>
      <c r="Z13" s="321" t="s">
        <v>4544</v>
      </c>
      <c r="AA13" s="285" t="s">
        <v>3728</v>
      </c>
      <c r="AB13" s="317" t="s">
        <v>4590</v>
      </c>
      <c r="AC13" s="263" t="s">
        <v>113</v>
      </c>
      <c r="AD13" s="316" t="s">
        <v>4539</v>
      </c>
      <c r="AE13" s="316" t="s">
        <v>4540</v>
      </c>
      <c r="AF13" s="316" t="s">
        <v>4541</v>
      </c>
      <c r="AG13" s="319" t="s">
        <v>4605</v>
      </c>
    </row>
    <row r="14" spans="1:33" ht="92.7" customHeight="1" x14ac:dyDescent="0.5">
      <c r="A14" s="264" t="s">
        <v>173</v>
      </c>
      <c r="B14" s="264" t="s">
        <v>2034</v>
      </c>
      <c r="C14" s="264" t="s">
        <v>550</v>
      </c>
      <c r="D14" s="264" t="s">
        <v>3428</v>
      </c>
      <c r="E14" s="264" t="s">
        <v>476</v>
      </c>
      <c r="F14" s="264" t="s">
        <v>205</v>
      </c>
      <c r="G14" s="264" t="s">
        <v>3387</v>
      </c>
      <c r="H14" s="264" t="s">
        <v>3373</v>
      </c>
      <c r="I14" s="264" t="s">
        <v>3429</v>
      </c>
      <c r="J14" s="264" t="s">
        <v>3430</v>
      </c>
      <c r="K14" s="264" t="s">
        <v>3430</v>
      </c>
      <c r="L14" s="264" t="s">
        <v>3431</v>
      </c>
      <c r="M14" s="264" t="s">
        <v>3432</v>
      </c>
      <c r="N14" s="264" t="s">
        <v>3433</v>
      </c>
      <c r="O14" s="264" t="s">
        <v>3385</v>
      </c>
      <c r="P14" s="264" t="s">
        <v>3379</v>
      </c>
      <c r="Q14" s="264" t="s">
        <v>3434</v>
      </c>
      <c r="R14" s="264" t="s">
        <v>3435</v>
      </c>
      <c r="S14" s="264" t="s">
        <v>3436</v>
      </c>
      <c r="T14" s="264" t="s">
        <v>3437</v>
      </c>
      <c r="U14" s="264" t="s">
        <v>3438</v>
      </c>
      <c r="V14" s="264" t="s">
        <v>364</v>
      </c>
      <c r="W14" s="264" t="s">
        <v>187</v>
      </c>
      <c r="X14" s="264" t="s">
        <v>3439</v>
      </c>
      <c r="Y14" s="264" t="s">
        <v>29</v>
      </c>
      <c r="Z14" s="321" t="s">
        <v>29</v>
      </c>
      <c r="AA14" s="149" t="s">
        <v>3789</v>
      </c>
      <c r="AB14" s="149" t="s">
        <v>3789</v>
      </c>
      <c r="AC14" s="263" t="s">
        <v>115</v>
      </c>
      <c r="AD14" s="301" t="s">
        <v>29</v>
      </c>
      <c r="AE14" s="301" t="s">
        <v>29</v>
      </c>
      <c r="AF14" s="301" t="s">
        <v>29</v>
      </c>
      <c r="AG14" s="93" t="s">
        <v>3790</v>
      </c>
    </row>
    <row r="15" spans="1:33" ht="144.5" customHeight="1" x14ac:dyDescent="0.5">
      <c r="A15" s="264" t="s">
        <v>2330</v>
      </c>
      <c r="B15" s="264" t="s">
        <v>2415</v>
      </c>
      <c r="C15" s="264" t="s">
        <v>2332</v>
      </c>
      <c r="D15" s="264" t="s">
        <v>3440</v>
      </c>
      <c r="E15" s="264" t="s">
        <v>2334</v>
      </c>
      <c r="F15" s="264" t="s">
        <v>3441</v>
      </c>
      <c r="G15" s="264" t="s">
        <v>3442</v>
      </c>
      <c r="H15" s="264" t="s">
        <v>3443</v>
      </c>
      <c r="I15" s="264" t="s">
        <v>3444</v>
      </c>
      <c r="J15" s="264" t="s">
        <v>3445</v>
      </c>
      <c r="K15" s="264" t="s">
        <v>3444</v>
      </c>
      <c r="L15" s="264" t="s">
        <v>3446</v>
      </c>
      <c r="M15" s="264" t="s">
        <v>3377</v>
      </c>
      <c r="N15" s="264" t="s">
        <v>3447</v>
      </c>
      <c r="O15" s="264" t="s">
        <v>3448</v>
      </c>
      <c r="P15" s="264" t="s">
        <v>3379</v>
      </c>
      <c r="Q15" s="264" t="s">
        <v>3449</v>
      </c>
      <c r="R15" s="264" t="s">
        <v>3450</v>
      </c>
      <c r="S15" s="264" t="s">
        <v>29</v>
      </c>
      <c r="T15" s="264" t="s">
        <v>3450</v>
      </c>
      <c r="U15" s="264" t="s">
        <v>3451</v>
      </c>
      <c r="V15" s="264" t="s">
        <v>3452</v>
      </c>
      <c r="W15" s="264"/>
      <c r="X15" s="264" t="s">
        <v>3453</v>
      </c>
      <c r="Y15" s="264"/>
      <c r="Z15" s="264"/>
      <c r="AA15" s="285" t="s">
        <v>3729</v>
      </c>
      <c r="AB15" s="321" t="s">
        <v>4603</v>
      </c>
      <c r="AC15" s="263" t="s">
        <v>115</v>
      </c>
      <c r="AD15" s="301" t="s">
        <v>29</v>
      </c>
      <c r="AE15" s="301" t="s">
        <v>29</v>
      </c>
      <c r="AF15" s="301" t="s">
        <v>29</v>
      </c>
      <c r="AG15" s="326" t="s">
        <v>3793</v>
      </c>
    </row>
    <row r="16" spans="1:33" ht="162.35" customHeight="1" x14ac:dyDescent="0.5">
      <c r="A16" s="264" t="s">
        <v>2330</v>
      </c>
      <c r="B16" s="264" t="s">
        <v>2415</v>
      </c>
      <c r="C16" s="264" t="s">
        <v>2332</v>
      </c>
      <c r="D16" s="264" t="s">
        <v>3454</v>
      </c>
      <c r="E16" s="264" t="s">
        <v>2334</v>
      </c>
      <c r="F16" s="264" t="s">
        <v>3441</v>
      </c>
      <c r="G16" s="264" t="s">
        <v>3442</v>
      </c>
      <c r="H16" s="264" t="s">
        <v>3443</v>
      </c>
      <c r="I16" s="264" t="s">
        <v>3455</v>
      </c>
      <c r="J16" s="264" t="s">
        <v>3456</v>
      </c>
      <c r="K16" s="264" t="s">
        <v>3457</v>
      </c>
      <c r="L16" s="264" t="s">
        <v>3446</v>
      </c>
      <c r="M16" s="264" t="s">
        <v>3458</v>
      </c>
      <c r="N16" s="264" t="s">
        <v>3459</v>
      </c>
      <c r="O16" s="264" t="s">
        <v>29</v>
      </c>
      <c r="P16" s="264" t="s">
        <v>3379</v>
      </c>
      <c r="Q16" s="264" t="s">
        <v>29</v>
      </c>
      <c r="R16" s="264" t="s">
        <v>3460</v>
      </c>
      <c r="S16" s="264" t="s">
        <v>29</v>
      </c>
      <c r="T16" s="264" t="s">
        <v>3461</v>
      </c>
      <c r="U16" s="264" t="s">
        <v>3462</v>
      </c>
      <c r="V16" s="264" t="s">
        <v>3463</v>
      </c>
      <c r="W16" s="264" t="s">
        <v>29</v>
      </c>
      <c r="X16" s="264" t="s">
        <v>29</v>
      </c>
      <c r="Y16" s="264" t="s">
        <v>29</v>
      </c>
      <c r="Z16" s="264"/>
      <c r="AA16" s="285" t="s">
        <v>3730</v>
      </c>
      <c r="AB16" s="321" t="s">
        <v>4602</v>
      </c>
      <c r="AC16" s="263" t="s">
        <v>113</v>
      </c>
      <c r="AD16" s="318" t="s">
        <v>4594</v>
      </c>
      <c r="AE16" s="318" t="s">
        <v>4595</v>
      </c>
      <c r="AF16" s="318" t="s">
        <v>4596</v>
      </c>
      <c r="AG16" s="317" t="s">
        <v>3793</v>
      </c>
    </row>
    <row r="17" spans="1:33" ht="163.30000000000001" customHeight="1" x14ac:dyDescent="0.5">
      <c r="A17" s="264" t="s">
        <v>1134</v>
      </c>
      <c r="B17" s="264" t="s">
        <v>1135</v>
      </c>
      <c r="C17" s="264" t="s">
        <v>3464</v>
      </c>
      <c r="D17" s="264" t="s">
        <v>3465</v>
      </c>
      <c r="E17" s="264" t="s">
        <v>1137</v>
      </c>
      <c r="F17" s="264" t="s">
        <v>901</v>
      </c>
      <c r="G17" s="264" t="s">
        <v>1339</v>
      </c>
      <c r="H17" s="264" t="s">
        <v>3466</v>
      </c>
      <c r="I17" s="264" t="s">
        <v>3467</v>
      </c>
      <c r="J17" s="264" t="s">
        <v>3468</v>
      </c>
      <c r="K17" s="264" t="s">
        <v>3469</v>
      </c>
      <c r="L17" s="264" t="s">
        <v>3470</v>
      </c>
      <c r="M17" s="264" t="s">
        <v>3458</v>
      </c>
      <c r="N17" s="264" t="s">
        <v>3471</v>
      </c>
      <c r="O17" s="264" t="s">
        <v>29</v>
      </c>
      <c r="P17" s="264" t="s">
        <v>3379</v>
      </c>
      <c r="Q17" s="264" t="s">
        <v>29</v>
      </c>
      <c r="R17" s="264" t="s">
        <v>3472</v>
      </c>
      <c r="S17" s="264" t="s">
        <v>29</v>
      </c>
      <c r="T17" s="264" t="s">
        <v>3473</v>
      </c>
      <c r="U17" s="264" t="s">
        <v>3474</v>
      </c>
      <c r="V17" s="264" t="s">
        <v>3475</v>
      </c>
      <c r="W17" s="264" t="s">
        <v>29</v>
      </c>
      <c r="X17" s="264" t="s">
        <v>29</v>
      </c>
      <c r="Y17" s="264" t="s">
        <v>29</v>
      </c>
      <c r="Z17" s="264"/>
      <c r="AA17" s="285" t="s">
        <v>3791</v>
      </c>
      <c r="AB17" s="305" t="s">
        <v>3792</v>
      </c>
      <c r="AC17" s="263" t="s">
        <v>113</v>
      </c>
      <c r="AD17" s="318" t="s">
        <v>4597</v>
      </c>
      <c r="AE17" s="318" t="s">
        <v>4598</v>
      </c>
      <c r="AF17" s="576">
        <v>45351</v>
      </c>
      <c r="AG17" s="577" t="s">
        <v>4088</v>
      </c>
    </row>
  </sheetData>
  <mergeCells count="35">
    <mergeCell ref="N4:N6"/>
    <mergeCell ref="Q4:Q6"/>
    <mergeCell ref="AB4:AB6"/>
    <mergeCell ref="AC4:AC6"/>
    <mergeCell ref="AA4:AA6"/>
    <mergeCell ref="U4:U6"/>
    <mergeCell ref="V4:V6"/>
    <mergeCell ref="W4:W6"/>
    <mergeCell ref="X4:X6"/>
    <mergeCell ref="Y4:Y6"/>
    <mergeCell ref="O4:O6"/>
    <mergeCell ref="R4:R6"/>
    <mergeCell ref="P4:P6"/>
    <mergeCell ref="AG4:AG6"/>
    <mergeCell ref="AF4:AF6"/>
    <mergeCell ref="S4:S6"/>
    <mergeCell ref="T4:T6"/>
    <mergeCell ref="AD4:AD6"/>
    <mergeCell ref="AE4:AE6"/>
    <mergeCell ref="Z4:Z6"/>
    <mergeCell ref="M4:M6"/>
    <mergeCell ref="A1:L1"/>
    <mergeCell ref="A2:L2"/>
    <mergeCell ref="A4:A6"/>
    <mergeCell ref="B4:B6"/>
    <mergeCell ref="C4:C6"/>
    <mergeCell ref="E4:E6"/>
    <mergeCell ref="F4:F6"/>
    <mergeCell ref="G4:G6"/>
    <mergeCell ref="H4:H6"/>
    <mergeCell ref="I4:I6"/>
    <mergeCell ref="K4:K6"/>
    <mergeCell ref="L4:L6"/>
    <mergeCell ref="J4:J6"/>
    <mergeCell ref="D4:D6"/>
  </mergeCells>
  <conditionalFormatting sqref="AC7:AC14">
    <cfRule type="cellIs" dxfId="4632" priority="9" operator="equal">
      <formula>"NOT APPLICABLE"</formula>
    </cfRule>
    <cfRule type="cellIs" dxfId="4631" priority="10" operator="equal">
      <formula>"5 (150% - 167%) "</formula>
    </cfRule>
    <cfRule type="cellIs" dxfId="4630" priority="11" operator="equal">
      <formula>"4 (130% -149%)"</formula>
    </cfRule>
    <cfRule type="cellIs" dxfId="4629" priority="12" operator="equal">
      <formula>"3 (100% - 129%)"</formula>
    </cfRule>
    <cfRule type="cellIs" dxfId="4628" priority="13" operator="equal">
      <formula>"2 (70% - 99%)"</formula>
    </cfRule>
    <cfRule type="cellIs" dxfId="4627" priority="14" operator="equal">
      <formula>"1 (69% &amp; below)"</formula>
    </cfRule>
  </conditionalFormatting>
  <conditionalFormatting sqref="AC15:AC17">
    <cfRule type="cellIs" dxfId="4626" priority="1" operator="equal">
      <formula>"NOT APPLICABLE"</formula>
    </cfRule>
    <cfRule type="cellIs" dxfId="4625" priority="2" operator="equal">
      <formula>"5 (150% - 167%) "</formula>
    </cfRule>
    <cfRule type="cellIs" dxfId="4624" priority="3" operator="equal">
      <formula>"4 (130% -149%)"</formula>
    </cfRule>
    <cfRule type="cellIs" dxfId="4623" priority="4" operator="equal">
      <formula>"3 (100% - 129%)"</formula>
    </cfRule>
    <cfRule type="cellIs" dxfId="4622" priority="5" operator="equal">
      <formula>"2 (70% - 99%)"</formula>
    </cfRule>
    <cfRule type="cellIs" dxfId="4621" priority="6" operator="equal">
      <formula>"1 (69% &amp; below)"</formula>
    </cfRule>
  </conditionalFormatting>
  <pageMargins left="0.70866141732283505" right="0.70866141732283505" top="0.74803149606299202" bottom="0.74803149606299202" header="0.31496062992126" footer="0.31496062992126"/>
  <pageSetup paperSize="9" scale="10" fitToHeight="0" orientation="landscape" r:id="rId1"/>
  <headerFooter>
    <oddFooter>&amp;R&amp;"Arial,Bold"&amp;20Page &amp;P of &amp;N</oddFooter>
  </headerFooter>
  <extLst>
    <ext xmlns:x14="http://schemas.microsoft.com/office/spreadsheetml/2009/9/main" uri="{78C0D931-6437-407d-A8EE-F0AAD7539E65}">
      <x14:conditionalFormattings>
        <x14:conditionalFormatting xmlns:xm="http://schemas.microsoft.com/office/excel/2006/main">
          <x14:cfRule type="cellIs" priority="16" operator="equal" id="{0A1548B0-1295-4CA5-941D-1A6215E2C513}">
            <xm:f>'C:\Users\Debbiep\AppData\Local\Microsoft\Windows\INetCache\Content.Outlook\71H7W6PX\[MAY MONTHLY SDBIP REPORT 2017 2018 23 5 18.xlsx]DROP DOWN KEY'!#REF!</xm:f>
            <x14:dxf>
              <fill>
                <patternFill>
                  <bgColor rgb="FFFF0000"/>
                </patternFill>
              </fill>
            </x14:dxf>
          </x14:cfRule>
          <xm:sqref>AC7:AC14</xm:sqref>
        </x14:conditionalFormatting>
        <x14:conditionalFormatting xmlns:xm="http://schemas.microsoft.com/office/excel/2006/main">
          <x14:cfRule type="cellIs" priority="15" operator="equal" id="{064CF41B-6033-46F4-A0EA-EB73FB9D94E1}">
            <xm:f>'E:\Users\Debbiep\AppData\Local\Microsoft\Windows\INetCache\Content.Outlook\71H7W6PX\[MAY MONTHLY SDBIP REPORT 2017 2018 23 5 18.xlsx]DROP DOWN KEY'!#REF!</xm:f>
            <x14:dxf>
              <fill>
                <patternFill>
                  <bgColor rgb="FFFF0000"/>
                </patternFill>
              </fill>
            </x14:dxf>
          </x14:cfRule>
          <xm:sqref>AC7:AC14</xm:sqref>
        </x14:conditionalFormatting>
        <x14:conditionalFormatting xmlns:xm="http://schemas.microsoft.com/office/excel/2006/main">
          <x14:cfRule type="cellIs" priority="8" operator="equal" id="{1F67CF92-2D16-4C0B-99AB-9C9BBC03B51C}">
            <xm:f>'C:\Users\Debbiep\AppData\Local\Microsoft\Windows\INetCache\Content.Outlook\71H7W6PX\[MAY MONTHLY SDBIP REPORT 2017 2018 23 5 18.xlsx]DROP DOWN KEY'!#REF!</xm:f>
            <x14:dxf>
              <fill>
                <patternFill>
                  <bgColor rgb="FFFF0000"/>
                </patternFill>
              </fill>
            </x14:dxf>
          </x14:cfRule>
          <xm:sqref>AC15:AC17</xm:sqref>
        </x14:conditionalFormatting>
        <x14:conditionalFormatting xmlns:xm="http://schemas.microsoft.com/office/excel/2006/main">
          <x14:cfRule type="cellIs" priority="7" operator="equal" id="{59B012D7-B940-4B20-9505-B95B7C86EA29}">
            <xm:f>'E:\Users\Debbiep\AppData\Local\Microsoft\Windows\INetCache\Content.Outlook\71H7W6PX\[MAY MONTHLY SDBIP REPORT 2017 2018 23 5 18.xlsx]DROP DOWN KEY'!#REF!</xm:f>
            <x14:dxf>
              <fill>
                <patternFill>
                  <bgColor rgb="FFFF0000"/>
                </patternFill>
              </fill>
            </x14:dxf>
          </x14:cfRule>
          <xm:sqref>AC15:AC17</xm:sqref>
        </x14:conditionalFormatting>
      </x14:conditionalFormattings>
    </ext>
    <ext xmlns:x14="http://schemas.microsoft.com/office/spreadsheetml/2009/9/main" uri="{CCE6A557-97BC-4b89-ADB6-D9C93CAAB3DF}">
      <x14:dataValidations xmlns:xm="http://schemas.microsoft.com/office/excel/2006/main" count="9">
        <x14:dataValidation type="list" allowBlank="1" showInputMessage="1" showErrorMessage="1">
          <x14:formula1>
            <xm:f>'DROP DOWN KEY'!$A$3:$A$9</xm:f>
          </x14:formula1>
          <xm:sqref>AC7:AC17</xm:sqref>
        </x14:dataValidation>
        <x14:dataValidation type="list" allowBlank="1" showInputMessage="1" showErrorMessage="1">
          <x14:formula1>
            <xm:f>'C:\Documents and Settings\MadeleineJ\Local Settings\Temporary Internet Files\Content.Outlook\D29IB1HD\[A1 Schedule - Ver 2.3.  - 02 December 2010 - 25 April 2011.xlsx]cds strategies 16 17'!#REF!</xm:f>
          </x14:formula1>
          <xm:sqref>C11</xm:sqref>
        </x14:dataValidation>
        <x14:dataValidation type="list" allowBlank="1" showInputMessage="1" showErrorMessage="1">
          <x14:formula1>
            <xm:f>'C:\MSUNDUZI\SDBIP &amp; OP 17 18\FINAL MID YEAR SDBIP &amp; OP 17 18\FINAL DATA SET MID YEAR 17 18\[SDBIP 2017 2018 MASTER FINAL MID YEAR 16 1 18.xlsx]cds strategies 17 18'!#REF!</xm:f>
          </x14:formula1>
          <xm:sqref>C15:C16</xm:sqref>
        </x14:dataValidation>
        <x14:dataValidation type="list" allowBlank="1" showInputMessage="1" showErrorMessage="1">
          <x14:formula1>
            <xm:f>'https://msunduzigovza-my.sharepoint.com/personal/vishals_msunduzi_gov_za/Documents/Documents/Main Documents/2023/[Copy of 2018 2019 FINAL FOR MAYOR MID YEAR Update.xlsx]cds strategies 16 17'!#REF!</xm:f>
          </x14:formula1>
          <xm:sqref>C17</xm:sqref>
        </x14:dataValidation>
        <x14:dataValidation type="list" allowBlank="1" showInputMessage="1" showErrorMessage="1">
          <x14:formula1>
            <xm:f>'C:\Documents and Settings\MadeleineJ\Local Settings\Temporary Internet Files\Content.Outlook\D29IB1HD\[A1 Schedule - Ver 2.3.  - 02 December 2010 - 25 April 2011.xlsx]kpa''s'!#REF!</xm:f>
          </x14:formula1>
          <xm:sqref>E7 E11 E13:E14</xm:sqref>
        </x14:dataValidation>
        <x14:dataValidation type="list" allowBlank="1" showInputMessage="1" showErrorMessage="1">
          <x14:formula1>
            <xm:f>'C:\INDRASEN\RESEARCH MONITORING &amp; EVALUATION 01 09 2010\SDBIP 2014 2015\SDBIP &amp; OP 14 15 REVIEW DEC 2014\SDBIP 14 15 1 26 2015\[SDBIP 2014_2015 TEMPLATE. monthly 28 01 2015.xlsx]cds strategies 16 17'!#REF!</xm:f>
          </x14:formula1>
          <xm:sqref>C7 C13:C14</xm:sqref>
        </x14:dataValidation>
        <x14:dataValidation type="list" allowBlank="1" showInputMessage="1" showErrorMessage="1">
          <x14:formula1>
            <xm:f>'C:\Users\nokwandam1\OneDrive - msunduzi.gov.za\Desktop\Performance Templates\April 2023\[April 2023 SDBIP OP.xlsx]DROP DOWN KEY'!#REF!</xm:f>
          </x14:formula1>
          <xm:sqref>Y15:Z15</xm:sqref>
        </x14:dataValidation>
        <x14:dataValidation type="list" allowBlank="1" showInputMessage="1" showErrorMessage="1">
          <x14:formula1>
            <xm:f>'C:\MSUNDUZI\SDBIP &amp; OP 17 18\FINAL MID YEAR SDBIP &amp; OP 17 18\FINAL DATA SET MID YEAR 17 18\[SDBIP 2017 2018 MASTER FINAL MID YEAR 16 1 18.xlsx]kpa''s'!#REF!</xm:f>
          </x14:formula1>
          <xm:sqref>E15:E16</xm:sqref>
        </x14:dataValidation>
        <x14:dataValidation type="list" allowBlank="1" showInputMessage="1" showErrorMessage="1">
          <x14:formula1>
            <xm:f>'Z:\MID YEAR 2017 2018\SDBIP &amp; OP 17 18 AMENDED final final 13 7 2017\[OP 2017 2018 MASTER FINAL 26 6 17.xlsx]kpa''s'!#REF!</xm:f>
          </x14:formula1>
          <xm:sqref>E17</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8"/>
  <sheetViews>
    <sheetView view="pageBreakPreview" topLeftCell="A25" zoomScale="85" zoomScaleNormal="100" zoomScaleSheetLayoutView="85" workbookViewId="0">
      <selection activeCell="E19" sqref="E19"/>
    </sheetView>
  </sheetViews>
  <sheetFormatPr defaultColWidth="9.1640625" defaultRowHeight="14.15" x14ac:dyDescent="0.35"/>
  <cols>
    <col min="2" max="2" width="22.83203125" customWidth="1"/>
    <col min="3" max="3" width="17.83203125" bestFit="1" customWidth="1"/>
    <col min="4" max="4" width="34.83203125" bestFit="1" customWidth="1"/>
    <col min="5" max="5" width="16.83203125" customWidth="1"/>
    <col min="6" max="6" width="12.83203125" customWidth="1"/>
  </cols>
  <sheetData>
    <row r="1" spans="1:7" ht="20.7" x14ac:dyDescent="0.5">
      <c r="A1" s="389" t="s">
        <v>303</v>
      </c>
      <c r="B1" s="389"/>
      <c r="C1" s="389"/>
      <c r="D1" s="389"/>
      <c r="E1" s="389"/>
      <c r="F1" s="389"/>
      <c r="G1" s="389"/>
    </row>
    <row r="2" spans="1:7" ht="42.5" customHeight="1" x14ac:dyDescent="0.35">
      <c r="A2" s="390" t="s">
        <v>3810</v>
      </c>
      <c r="B2" s="390"/>
      <c r="C2" s="390"/>
      <c r="D2" s="390"/>
      <c r="E2" s="390"/>
      <c r="F2" s="390"/>
      <c r="G2" s="390"/>
    </row>
    <row r="3" spans="1:7" x14ac:dyDescent="0.35">
      <c r="A3" s="391"/>
      <c r="B3" s="391"/>
      <c r="C3" s="391"/>
      <c r="D3" s="391"/>
      <c r="E3" s="391"/>
      <c r="F3" s="391"/>
      <c r="G3" s="391"/>
    </row>
    <row r="4" spans="1:7" ht="16" x14ac:dyDescent="0.35">
      <c r="B4" s="34" t="s">
        <v>119</v>
      </c>
      <c r="C4" s="34" t="s">
        <v>127</v>
      </c>
      <c r="D4" s="34" t="s">
        <v>17</v>
      </c>
      <c r="E4" s="34" t="s">
        <v>121</v>
      </c>
      <c r="F4" s="34" t="s">
        <v>128</v>
      </c>
    </row>
    <row r="5" spans="1:7" ht="16" x14ac:dyDescent="0.35">
      <c r="B5" s="35"/>
      <c r="C5" s="151" t="s">
        <v>29</v>
      </c>
      <c r="D5" s="151" t="s">
        <v>112</v>
      </c>
      <c r="E5" s="151" t="s">
        <v>29</v>
      </c>
      <c r="F5" s="392" t="s">
        <v>128</v>
      </c>
    </row>
    <row r="6" spans="1:7" ht="16" x14ac:dyDescent="0.35">
      <c r="B6" s="36"/>
      <c r="C6" s="151">
        <v>1</v>
      </c>
      <c r="D6" s="151" t="s">
        <v>129</v>
      </c>
      <c r="E6" s="151" t="s">
        <v>130</v>
      </c>
      <c r="F6" s="392"/>
    </row>
    <row r="7" spans="1:7" ht="16" x14ac:dyDescent="0.35">
      <c r="B7" s="37"/>
      <c r="C7" s="151">
        <v>2</v>
      </c>
      <c r="D7" s="151" t="s">
        <v>131</v>
      </c>
      <c r="E7" s="151" t="s">
        <v>132</v>
      </c>
      <c r="F7" s="392"/>
    </row>
    <row r="8" spans="1:7" ht="16" x14ac:dyDescent="0.35">
      <c r="B8" s="38"/>
      <c r="C8" s="151">
        <v>3</v>
      </c>
      <c r="D8" s="151" t="s">
        <v>133</v>
      </c>
      <c r="E8" s="151" t="s">
        <v>134</v>
      </c>
      <c r="F8" s="392"/>
    </row>
    <row r="9" spans="1:7" ht="16" x14ac:dyDescent="0.35">
      <c r="B9" s="39"/>
      <c r="C9" s="151">
        <v>4</v>
      </c>
      <c r="D9" s="151" t="s">
        <v>135</v>
      </c>
      <c r="E9" s="151" t="s">
        <v>136</v>
      </c>
      <c r="F9" s="392"/>
    </row>
    <row r="10" spans="1:7" ht="16" x14ac:dyDescent="0.35">
      <c r="B10" s="40"/>
      <c r="C10" s="151">
        <v>5</v>
      </c>
      <c r="D10" s="151" t="s">
        <v>137</v>
      </c>
      <c r="E10" s="151" t="s">
        <v>138</v>
      </c>
      <c r="F10" s="392"/>
    </row>
    <row r="11" spans="1:7" ht="16" x14ac:dyDescent="0.35">
      <c r="B11" s="41"/>
      <c r="C11" s="151" t="s">
        <v>118</v>
      </c>
      <c r="D11" s="151" t="s">
        <v>29</v>
      </c>
      <c r="E11" s="151" t="s">
        <v>29</v>
      </c>
      <c r="F11" s="392"/>
    </row>
    <row r="14" spans="1:7" ht="16" x14ac:dyDescent="0.4">
      <c r="A14" s="42">
        <v>1</v>
      </c>
      <c r="B14" s="393" t="s">
        <v>303</v>
      </c>
      <c r="C14" s="393"/>
      <c r="D14" s="393"/>
      <c r="E14" s="393"/>
    </row>
    <row r="15" spans="1:7" ht="16" x14ac:dyDescent="0.4">
      <c r="A15" s="43"/>
      <c r="B15" s="1"/>
      <c r="C15" s="1"/>
      <c r="D15" s="1"/>
      <c r="E15" s="1"/>
    </row>
    <row r="16" spans="1:7" ht="16" x14ac:dyDescent="0.4">
      <c r="A16" s="20">
        <v>1.1000000000000001</v>
      </c>
      <c r="B16" s="33" t="s">
        <v>139</v>
      </c>
      <c r="C16" s="337">
        <v>10</v>
      </c>
      <c r="D16" s="1"/>
    </row>
    <row r="17" spans="1:6" ht="16" x14ac:dyDescent="0.4">
      <c r="A17" s="43"/>
      <c r="B17" s="33"/>
      <c r="C17" s="1"/>
      <c r="D17" s="1"/>
      <c r="E17" s="1"/>
    </row>
    <row r="18" spans="1:6" ht="16" x14ac:dyDescent="0.4">
      <c r="A18" s="20">
        <v>2.1</v>
      </c>
      <c r="B18" s="387" t="s">
        <v>3280</v>
      </c>
      <c r="C18" s="388"/>
      <c r="D18" s="388"/>
      <c r="E18" s="388"/>
      <c r="F18" s="388"/>
    </row>
  </sheetData>
  <mergeCells count="6">
    <mergeCell ref="B18:F18"/>
    <mergeCell ref="A1:G1"/>
    <mergeCell ref="A2:G2"/>
    <mergeCell ref="A3:G3"/>
    <mergeCell ref="F5:F11"/>
    <mergeCell ref="B14:E14"/>
  </mergeCells>
  <pageMargins left="0.7" right="0.7" top="0.75" bottom="0.75" header="0.3" footer="0.3"/>
  <pageSetup paperSize="9" scale="70" fitToHeight="0" orientation="portrait" r:id="rId1"/>
  <headerFooter>
    <oddFooter>&amp;RPage &amp;P of &amp;N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rgb="FFC00000"/>
  </sheetPr>
  <dimension ref="A1:Z17"/>
  <sheetViews>
    <sheetView view="pageBreakPreview" topLeftCell="L4" zoomScale="40" zoomScaleNormal="90" zoomScaleSheetLayoutView="40" workbookViewId="0">
      <selection activeCell="U44" sqref="U44"/>
    </sheetView>
  </sheetViews>
  <sheetFormatPr defaultColWidth="9.1640625" defaultRowHeight="20.25" x14ac:dyDescent="0.45"/>
  <cols>
    <col min="1" max="1" width="12.5" customWidth="1"/>
    <col min="2" max="2" width="16.83203125" customWidth="1"/>
    <col min="3" max="3" width="29.33203125" customWidth="1"/>
    <col min="4" max="4" width="40.4140625" customWidth="1"/>
    <col min="5" max="5" width="27.83203125" customWidth="1"/>
    <col min="6" max="6" width="26.4140625" customWidth="1"/>
    <col min="7" max="7" width="28" customWidth="1"/>
    <col min="8" max="8" width="30" customWidth="1"/>
    <col min="9" max="9" width="21.5" customWidth="1"/>
    <col min="10" max="11" width="31.4140625" customWidth="1"/>
    <col min="12" max="12" width="32.5" customWidth="1"/>
    <col min="13" max="13" width="36.08203125" customWidth="1"/>
    <col min="14" max="14" width="23.83203125" style="62" customWidth="1"/>
    <col min="15" max="16" width="10.83203125" style="62" customWidth="1"/>
    <col min="17" max="17" width="12.4140625" style="62" customWidth="1"/>
    <col min="18" max="18" width="11.9140625" style="62" customWidth="1"/>
    <col min="19" max="19" width="58.83203125" style="62" customWidth="1"/>
    <col min="20" max="20" width="47" customWidth="1"/>
    <col min="21" max="21" width="26.83203125" customWidth="1"/>
    <col min="22" max="22" width="62.83203125" customWidth="1"/>
    <col min="23" max="23" width="71.5" customWidth="1"/>
    <col min="24" max="24" width="43.5" customWidth="1"/>
    <col min="25" max="25" width="38.33203125" customWidth="1"/>
    <col min="26" max="26" width="33.4140625" hidden="1" customWidth="1"/>
  </cols>
  <sheetData>
    <row r="1" spans="1:26" ht="20.7" x14ac:dyDescent="0.35">
      <c r="A1" s="401" t="s">
        <v>3814</v>
      </c>
      <c r="B1" s="401"/>
      <c r="C1" s="401"/>
      <c r="D1" s="401"/>
      <c r="E1" s="401"/>
      <c r="F1" s="401"/>
      <c r="G1" s="401"/>
      <c r="H1" s="401"/>
      <c r="I1" s="401"/>
      <c r="J1" s="401"/>
      <c r="K1" s="401"/>
      <c r="L1" s="401"/>
      <c r="M1" s="401"/>
      <c r="N1" s="401"/>
      <c r="O1" s="401"/>
      <c r="P1" s="401"/>
      <c r="Q1" s="401"/>
      <c r="R1" s="401"/>
      <c r="S1" s="401"/>
      <c r="T1" s="401"/>
      <c r="U1" s="401"/>
      <c r="V1" s="401"/>
      <c r="W1" s="401"/>
      <c r="X1" s="401"/>
      <c r="Y1" s="401"/>
      <c r="Z1" s="401"/>
    </row>
    <row r="2" spans="1:26" ht="20.7" x14ac:dyDescent="0.5">
      <c r="A2" s="401" t="s">
        <v>3815</v>
      </c>
      <c r="B2" s="401"/>
      <c r="C2" s="401"/>
      <c r="D2" s="401"/>
      <c r="E2" s="401"/>
      <c r="F2" s="401"/>
      <c r="G2" s="401"/>
      <c r="H2" s="401"/>
      <c r="I2" s="401"/>
      <c r="J2" s="401"/>
      <c r="K2" s="401"/>
      <c r="L2" s="401"/>
      <c r="M2" s="401"/>
      <c r="N2" s="310"/>
      <c r="O2" s="310"/>
      <c r="P2" s="310"/>
      <c r="Q2" s="310"/>
      <c r="R2" s="310"/>
      <c r="S2" s="310"/>
      <c r="T2" s="310"/>
      <c r="U2" s="56"/>
      <c r="V2" s="56"/>
      <c r="W2" s="56"/>
      <c r="X2" s="56"/>
      <c r="Y2" s="56"/>
      <c r="Z2" s="56"/>
    </row>
    <row r="3" spans="1:26" ht="20.7" x14ac:dyDescent="0.5">
      <c r="A3" s="401"/>
      <c r="B3" s="401"/>
      <c r="C3" s="401"/>
      <c r="D3" s="401"/>
      <c r="E3" s="401"/>
      <c r="F3" s="401"/>
      <c r="G3" s="401"/>
      <c r="H3" s="401"/>
      <c r="I3" s="401"/>
      <c r="J3" s="401"/>
      <c r="K3" s="401"/>
      <c r="L3" s="401"/>
      <c r="M3" s="401"/>
      <c r="N3" s="401"/>
      <c r="O3" s="401"/>
      <c r="P3" s="401"/>
      <c r="Q3" s="401"/>
      <c r="R3" s="401"/>
      <c r="S3" s="401"/>
      <c r="T3" s="401"/>
      <c r="U3" s="56"/>
      <c r="V3" s="56"/>
      <c r="W3" s="56"/>
      <c r="X3" s="56"/>
      <c r="Y3" s="56"/>
      <c r="Z3" s="56"/>
    </row>
    <row r="4" spans="1:26" ht="20.7" x14ac:dyDescent="0.5">
      <c r="A4" s="421"/>
      <c r="B4" s="421"/>
      <c r="C4" s="297"/>
      <c r="D4" s="56"/>
      <c r="E4" s="56"/>
      <c r="F4" s="56"/>
      <c r="G4" s="56"/>
      <c r="H4" s="56"/>
      <c r="I4" s="56"/>
      <c r="J4" s="56"/>
      <c r="K4" s="56"/>
      <c r="L4" s="56"/>
      <c r="M4" s="56"/>
      <c r="N4" s="56"/>
      <c r="O4" s="61"/>
      <c r="P4" s="61"/>
      <c r="Q4" s="61"/>
      <c r="R4" s="61"/>
      <c r="S4" s="61"/>
      <c r="T4" s="61"/>
      <c r="U4" s="56"/>
      <c r="V4" s="56"/>
      <c r="W4" s="56"/>
      <c r="X4" s="56"/>
      <c r="Y4" s="56"/>
      <c r="Z4" s="56"/>
    </row>
    <row r="5" spans="1:26" ht="54.7" customHeight="1" x14ac:dyDescent="0.35">
      <c r="A5" s="398" t="s">
        <v>0</v>
      </c>
      <c r="B5" s="398" t="s">
        <v>1</v>
      </c>
      <c r="C5" s="398" t="s">
        <v>28</v>
      </c>
      <c r="D5" s="398" t="s">
        <v>25</v>
      </c>
      <c r="E5" s="398" t="s">
        <v>200</v>
      </c>
      <c r="F5" s="398" t="s">
        <v>201</v>
      </c>
      <c r="G5" s="398" t="s">
        <v>3</v>
      </c>
      <c r="H5" s="398" t="s">
        <v>4</v>
      </c>
      <c r="I5" s="398" t="s">
        <v>5</v>
      </c>
      <c r="J5" s="398" t="s">
        <v>6</v>
      </c>
      <c r="K5" s="398" t="s">
        <v>208</v>
      </c>
      <c r="L5" s="398" t="s">
        <v>188</v>
      </c>
      <c r="M5" s="398" t="s">
        <v>196</v>
      </c>
      <c r="N5" s="398" t="s">
        <v>189</v>
      </c>
      <c r="O5" s="397" t="s">
        <v>256</v>
      </c>
      <c r="P5" s="397"/>
      <c r="Q5" s="397"/>
      <c r="R5" s="397"/>
      <c r="S5" s="405" t="s">
        <v>3816</v>
      </c>
      <c r="T5" s="406"/>
      <c r="U5" s="406"/>
      <c r="V5" s="406"/>
      <c r="W5" s="406"/>
      <c r="X5" s="406"/>
      <c r="Y5" s="406"/>
      <c r="Z5" s="406"/>
    </row>
    <row r="6" spans="1:26" ht="50.25" customHeight="1" x14ac:dyDescent="0.35">
      <c r="A6" s="398"/>
      <c r="B6" s="398"/>
      <c r="C6" s="398"/>
      <c r="D6" s="398"/>
      <c r="E6" s="398"/>
      <c r="F6" s="398"/>
      <c r="G6" s="398"/>
      <c r="H6" s="398"/>
      <c r="I6" s="398"/>
      <c r="J6" s="398"/>
      <c r="K6" s="398"/>
      <c r="L6" s="398"/>
      <c r="M6" s="398"/>
      <c r="N6" s="398"/>
      <c r="O6" s="396" t="s">
        <v>194</v>
      </c>
      <c r="P6" s="396" t="s">
        <v>186</v>
      </c>
      <c r="Q6" s="396" t="s">
        <v>226</v>
      </c>
      <c r="R6" s="407" t="s">
        <v>3817</v>
      </c>
      <c r="S6" s="405" t="s">
        <v>3818</v>
      </c>
      <c r="T6" s="406"/>
      <c r="U6" s="406"/>
      <c r="V6" s="406"/>
      <c r="W6" s="406"/>
      <c r="X6" s="406"/>
      <c r="Y6" s="406"/>
      <c r="Z6" s="406"/>
    </row>
    <row r="7" spans="1:26" ht="146.25" customHeight="1" x14ac:dyDescent="0.35">
      <c r="A7" s="398"/>
      <c r="B7" s="398"/>
      <c r="C7" s="398"/>
      <c r="D7" s="398"/>
      <c r="E7" s="398"/>
      <c r="F7" s="398"/>
      <c r="G7" s="398"/>
      <c r="H7" s="398"/>
      <c r="I7" s="398"/>
      <c r="J7" s="398"/>
      <c r="K7" s="398"/>
      <c r="L7" s="398"/>
      <c r="M7" s="398"/>
      <c r="N7" s="398"/>
      <c r="O7" s="396"/>
      <c r="P7" s="396"/>
      <c r="Q7" s="396"/>
      <c r="R7" s="412"/>
      <c r="S7" s="289" t="s">
        <v>3675</v>
      </c>
      <c r="T7" s="289" t="s">
        <v>3725</v>
      </c>
      <c r="U7" s="289" t="s">
        <v>159</v>
      </c>
      <c r="V7" s="289" t="s">
        <v>111</v>
      </c>
      <c r="W7" s="289" t="s">
        <v>44</v>
      </c>
      <c r="X7" s="289" t="s">
        <v>45</v>
      </c>
      <c r="Y7" s="289" t="s">
        <v>46</v>
      </c>
      <c r="Z7" s="289" t="s">
        <v>3819</v>
      </c>
    </row>
    <row r="8" spans="1:26" ht="244.5" customHeight="1" x14ac:dyDescent="0.35">
      <c r="A8" s="291" t="s">
        <v>2330</v>
      </c>
      <c r="B8" s="291" t="s">
        <v>2453</v>
      </c>
      <c r="C8" s="291" t="s">
        <v>2344</v>
      </c>
      <c r="D8" s="291" t="s">
        <v>1041</v>
      </c>
      <c r="E8" s="291" t="s">
        <v>2300</v>
      </c>
      <c r="F8" s="291" t="s">
        <v>2455</v>
      </c>
      <c r="G8" s="291" t="s">
        <v>2480</v>
      </c>
      <c r="H8" s="291" t="s">
        <v>3820</v>
      </c>
      <c r="I8" s="335" t="s">
        <v>721</v>
      </c>
      <c r="J8" s="335" t="s">
        <v>3821</v>
      </c>
      <c r="K8" s="335" t="s">
        <v>2491</v>
      </c>
      <c r="L8" s="291" t="s">
        <v>2492</v>
      </c>
      <c r="M8" s="291" t="s">
        <v>3822</v>
      </c>
      <c r="N8" s="291" t="s">
        <v>517</v>
      </c>
      <c r="O8" s="293" t="s">
        <v>29</v>
      </c>
      <c r="P8" s="293" t="s">
        <v>29</v>
      </c>
      <c r="Q8" s="293" t="s">
        <v>29</v>
      </c>
      <c r="R8" s="293" t="s">
        <v>29</v>
      </c>
      <c r="S8" s="291" t="s">
        <v>3823</v>
      </c>
      <c r="T8" s="303" t="s">
        <v>3824</v>
      </c>
      <c r="U8" s="293" t="s">
        <v>113</v>
      </c>
      <c r="V8" s="293" t="s">
        <v>3825</v>
      </c>
      <c r="W8" s="165" t="s">
        <v>3826</v>
      </c>
      <c r="X8" s="77">
        <v>45473</v>
      </c>
      <c r="Y8" s="293" t="s">
        <v>3827</v>
      </c>
      <c r="Z8" s="293" t="s">
        <v>29</v>
      </c>
    </row>
    <row r="9" spans="1:26" ht="201.55" customHeight="1" x14ac:dyDescent="0.35">
      <c r="A9" s="291" t="s">
        <v>2330</v>
      </c>
      <c r="B9" s="291" t="s">
        <v>2453</v>
      </c>
      <c r="C9" s="291" t="s">
        <v>2344</v>
      </c>
      <c r="D9" s="291" t="s">
        <v>1041</v>
      </c>
      <c r="E9" s="291" t="s">
        <v>2300</v>
      </c>
      <c r="F9" s="291" t="s">
        <v>2455</v>
      </c>
      <c r="G9" s="291" t="s">
        <v>2480</v>
      </c>
      <c r="H9" s="291" t="s">
        <v>3820</v>
      </c>
      <c r="I9" s="335" t="s">
        <v>721</v>
      </c>
      <c r="J9" s="335" t="s">
        <v>3828</v>
      </c>
      <c r="K9" s="335" t="s">
        <v>2500</v>
      </c>
      <c r="L9" s="291" t="s">
        <v>3829</v>
      </c>
      <c r="M9" s="291" t="s">
        <v>3830</v>
      </c>
      <c r="N9" s="291" t="s">
        <v>517</v>
      </c>
      <c r="O9" s="293" t="s">
        <v>29</v>
      </c>
      <c r="P9" s="293" t="s">
        <v>29</v>
      </c>
      <c r="Q9" s="293" t="s">
        <v>29</v>
      </c>
      <c r="R9" s="293" t="s">
        <v>29</v>
      </c>
      <c r="S9" s="291" t="s">
        <v>3831</v>
      </c>
      <c r="T9" s="303" t="s">
        <v>3832</v>
      </c>
      <c r="U9" s="293" t="s">
        <v>113</v>
      </c>
      <c r="V9" s="293" t="s">
        <v>3825</v>
      </c>
      <c r="W9" s="165" t="s">
        <v>3826</v>
      </c>
      <c r="X9" s="77">
        <v>45473</v>
      </c>
      <c r="Y9" s="293" t="s">
        <v>3827</v>
      </c>
      <c r="Z9" s="303" t="s">
        <v>29</v>
      </c>
    </row>
    <row r="10" spans="1:26" ht="153.55000000000001" customHeight="1" x14ac:dyDescent="0.35">
      <c r="A10" s="291" t="s">
        <v>2330</v>
      </c>
      <c r="B10" s="291" t="s">
        <v>2453</v>
      </c>
      <c r="C10" s="291" t="s">
        <v>2344</v>
      </c>
      <c r="D10" s="291" t="s">
        <v>1041</v>
      </c>
      <c r="E10" s="291" t="s">
        <v>2300</v>
      </c>
      <c r="F10" s="291" t="s">
        <v>2455</v>
      </c>
      <c r="G10" s="291" t="s">
        <v>2480</v>
      </c>
      <c r="H10" s="291" t="s">
        <v>3820</v>
      </c>
      <c r="I10" s="335" t="s">
        <v>721</v>
      </c>
      <c r="J10" s="335" t="s">
        <v>3833</v>
      </c>
      <c r="K10" s="335" t="s">
        <v>2512</v>
      </c>
      <c r="L10" s="291" t="s">
        <v>3834</v>
      </c>
      <c r="M10" s="291" t="s">
        <v>3835</v>
      </c>
      <c r="N10" s="291" t="s">
        <v>517</v>
      </c>
      <c r="O10" s="293" t="s">
        <v>29</v>
      </c>
      <c r="P10" s="293" t="s">
        <v>29</v>
      </c>
      <c r="Q10" s="293" t="s">
        <v>29</v>
      </c>
      <c r="R10" s="293" t="s">
        <v>29</v>
      </c>
      <c r="S10" s="291" t="s">
        <v>3836</v>
      </c>
      <c r="T10" s="303" t="s">
        <v>3837</v>
      </c>
      <c r="U10" s="293" t="s">
        <v>115</v>
      </c>
      <c r="V10" s="303" t="s">
        <v>29</v>
      </c>
      <c r="W10" s="303" t="s">
        <v>29</v>
      </c>
      <c r="X10" s="291" t="s">
        <v>29</v>
      </c>
      <c r="Y10" s="303" t="s">
        <v>3838</v>
      </c>
      <c r="Z10" s="293" t="s">
        <v>3839</v>
      </c>
    </row>
    <row r="11" spans="1:26" ht="163.1" customHeight="1" x14ac:dyDescent="0.35">
      <c r="A11" s="291" t="s">
        <v>2330</v>
      </c>
      <c r="B11" s="291" t="s">
        <v>2331</v>
      </c>
      <c r="C11" s="291" t="s">
        <v>2344</v>
      </c>
      <c r="D11" s="291" t="s">
        <v>1041</v>
      </c>
      <c r="E11" s="291" t="s">
        <v>2300</v>
      </c>
      <c r="F11" s="291" t="s">
        <v>2455</v>
      </c>
      <c r="G11" s="291" t="s">
        <v>2456</v>
      </c>
      <c r="H11" s="291" t="s">
        <v>3820</v>
      </c>
      <c r="I11" s="335" t="s">
        <v>3840</v>
      </c>
      <c r="J11" s="335" t="s">
        <v>3841</v>
      </c>
      <c r="K11" s="335" t="s">
        <v>3842</v>
      </c>
      <c r="L11" s="291" t="s">
        <v>3843</v>
      </c>
      <c r="M11" s="291" t="s">
        <v>3842</v>
      </c>
      <c r="N11" s="291" t="s">
        <v>364</v>
      </c>
      <c r="O11" s="293" t="s">
        <v>29</v>
      </c>
      <c r="P11" s="293" t="s">
        <v>29</v>
      </c>
      <c r="Q11" s="293" t="s">
        <v>29</v>
      </c>
      <c r="R11" s="293" t="s">
        <v>29</v>
      </c>
      <c r="S11" s="291" t="s">
        <v>3844</v>
      </c>
      <c r="T11" s="291" t="s">
        <v>3845</v>
      </c>
      <c r="U11" s="293" t="s">
        <v>113</v>
      </c>
      <c r="V11" s="303" t="s">
        <v>3846</v>
      </c>
      <c r="W11" s="293" t="s">
        <v>29</v>
      </c>
      <c r="X11" s="74">
        <v>45229</v>
      </c>
      <c r="Y11" s="303" t="s">
        <v>29</v>
      </c>
      <c r="Z11" s="303" t="s">
        <v>29</v>
      </c>
    </row>
    <row r="12" spans="1:26" ht="304" customHeight="1" x14ac:dyDescent="0.35">
      <c r="A12" s="291" t="s">
        <v>2330</v>
      </c>
      <c r="B12" s="291" t="s">
        <v>2453</v>
      </c>
      <c r="C12" s="291" t="s">
        <v>2344</v>
      </c>
      <c r="D12" s="291" t="s">
        <v>1041</v>
      </c>
      <c r="E12" s="291" t="s">
        <v>2300</v>
      </c>
      <c r="F12" s="291" t="s">
        <v>2455</v>
      </c>
      <c r="G12" s="291" t="s">
        <v>2456</v>
      </c>
      <c r="H12" s="291" t="s">
        <v>3847</v>
      </c>
      <c r="I12" s="335" t="s">
        <v>29</v>
      </c>
      <c r="J12" s="335" t="s">
        <v>3848</v>
      </c>
      <c r="K12" s="335" t="s">
        <v>3849</v>
      </c>
      <c r="L12" s="291" t="s">
        <v>3850</v>
      </c>
      <c r="M12" s="291" t="s">
        <v>3849</v>
      </c>
      <c r="N12" s="291" t="s">
        <v>364</v>
      </c>
      <c r="O12" s="293" t="s">
        <v>29</v>
      </c>
      <c r="P12" s="293" t="s">
        <v>29</v>
      </c>
      <c r="Q12" s="293" t="s">
        <v>29</v>
      </c>
      <c r="R12" s="293" t="s">
        <v>29</v>
      </c>
      <c r="S12" s="291" t="s">
        <v>3851</v>
      </c>
      <c r="T12" s="291" t="s">
        <v>3852</v>
      </c>
      <c r="U12" s="293" t="s">
        <v>113</v>
      </c>
      <c r="V12" s="303" t="s">
        <v>3846</v>
      </c>
      <c r="W12" s="293" t="s">
        <v>29</v>
      </c>
      <c r="X12" s="74">
        <v>45229</v>
      </c>
      <c r="Y12" s="303" t="s">
        <v>29</v>
      </c>
      <c r="Z12" s="293" t="s">
        <v>3839</v>
      </c>
    </row>
    <row r="13" spans="1:26" ht="202.5" customHeight="1" x14ac:dyDescent="0.35">
      <c r="A13" s="291" t="s">
        <v>2330</v>
      </c>
      <c r="B13" s="291" t="s">
        <v>2331</v>
      </c>
      <c r="C13" s="291" t="s">
        <v>2344</v>
      </c>
      <c r="D13" s="291" t="s">
        <v>2540</v>
      </c>
      <c r="E13" s="291" t="s">
        <v>2300</v>
      </c>
      <c r="F13" s="291" t="s">
        <v>2418</v>
      </c>
      <c r="G13" s="291" t="s">
        <v>2363</v>
      </c>
      <c r="H13" s="291" t="s">
        <v>3853</v>
      </c>
      <c r="I13" s="335" t="s">
        <v>29</v>
      </c>
      <c r="J13" s="335" t="s">
        <v>187</v>
      </c>
      <c r="K13" s="335" t="s">
        <v>3854</v>
      </c>
      <c r="L13" s="291" t="s">
        <v>3855</v>
      </c>
      <c r="M13" s="291" t="s">
        <v>3854</v>
      </c>
      <c r="N13" s="291" t="s">
        <v>3856</v>
      </c>
      <c r="O13" s="293" t="s">
        <v>29</v>
      </c>
      <c r="P13" s="293" t="s">
        <v>29</v>
      </c>
      <c r="Q13" s="293" t="s">
        <v>29</v>
      </c>
      <c r="R13" s="293" t="s">
        <v>29</v>
      </c>
      <c r="S13" s="291" t="s">
        <v>29</v>
      </c>
      <c r="T13" s="291" t="s">
        <v>29</v>
      </c>
      <c r="U13" s="293" t="s">
        <v>118</v>
      </c>
      <c r="V13" s="293" t="s">
        <v>29</v>
      </c>
      <c r="W13" s="293" t="s">
        <v>29</v>
      </c>
      <c r="X13" s="293" t="s">
        <v>29</v>
      </c>
      <c r="Y13" s="293" t="s">
        <v>3857</v>
      </c>
      <c r="Z13" s="293"/>
    </row>
    <row r="14" spans="1:26" ht="253.1" customHeight="1" x14ac:dyDescent="0.35">
      <c r="A14" s="291" t="s">
        <v>2330</v>
      </c>
      <c r="B14" s="291" t="s">
        <v>2331</v>
      </c>
      <c r="C14" s="291" t="s">
        <v>2344</v>
      </c>
      <c r="D14" s="291" t="s">
        <v>2540</v>
      </c>
      <c r="E14" s="291" t="s">
        <v>2300</v>
      </c>
      <c r="F14" s="291" t="s">
        <v>2418</v>
      </c>
      <c r="G14" s="291" t="s">
        <v>2346</v>
      </c>
      <c r="H14" s="291" t="s">
        <v>2347</v>
      </c>
      <c r="I14" s="335" t="s">
        <v>29</v>
      </c>
      <c r="J14" s="335" t="s">
        <v>3858</v>
      </c>
      <c r="K14" s="335" t="s">
        <v>3859</v>
      </c>
      <c r="L14" s="291" t="s">
        <v>3860</v>
      </c>
      <c r="M14" s="291" t="s">
        <v>3861</v>
      </c>
      <c r="N14" s="291" t="s">
        <v>3856</v>
      </c>
      <c r="O14" s="293" t="s">
        <v>29</v>
      </c>
      <c r="P14" s="293" t="s">
        <v>29</v>
      </c>
      <c r="Q14" s="293" t="s">
        <v>29</v>
      </c>
      <c r="R14" s="293" t="s">
        <v>29</v>
      </c>
      <c r="S14" s="291" t="s">
        <v>29</v>
      </c>
      <c r="T14" s="291" t="s">
        <v>29</v>
      </c>
      <c r="U14" s="293" t="s">
        <v>118</v>
      </c>
      <c r="V14" s="291" t="s">
        <v>29</v>
      </c>
      <c r="W14" s="291" t="s">
        <v>29</v>
      </c>
      <c r="X14" s="291" t="s">
        <v>29</v>
      </c>
      <c r="Y14" s="291" t="s">
        <v>29</v>
      </c>
      <c r="Z14" s="293" t="s">
        <v>3839</v>
      </c>
    </row>
    <row r="15" spans="1:26" ht="253.1" customHeight="1" x14ac:dyDescent="0.35">
      <c r="A15" s="295" t="s">
        <v>2330</v>
      </c>
      <c r="B15" s="295" t="s">
        <v>2415</v>
      </c>
      <c r="C15" s="295" t="s">
        <v>2332</v>
      </c>
      <c r="D15" s="295" t="s">
        <v>2334</v>
      </c>
      <c r="E15" s="295" t="s">
        <v>3441</v>
      </c>
      <c r="F15" s="295" t="s">
        <v>3442</v>
      </c>
      <c r="G15" s="295" t="s">
        <v>462</v>
      </c>
      <c r="H15" s="295" t="s">
        <v>3444</v>
      </c>
      <c r="I15" s="336" t="s">
        <v>29</v>
      </c>
      <c r="J15" s="336" t="s">
        <v>3452</v>
      </c>
      <c r="K15" s="335" t="s">
        <v>3862</v>
      </c>
      <c r="L15" s="291" t="s">
        <v>3863</v>
      </c>
      <c r="M15" s="291" t="s">
        <v>3864</v>
      </c>
      <c r="N15" s="291" t="s">
        <v>29</v>
      </c>
      <c r="O15" s="293" t="s">
        <v>29</v>
      </c>
      <c r="P15" s="293" t="s">
        <v>29</v>
      </c>
      <c r="Q15" s="293" t="s">
        <v>29</v>
      </c>
      <c r="R15" s="293" t="s">
        <v>29</v>
      </c>
      <c r="S15" s="291" t="s">
        <v>3865</v>
      </c>
      <c r="T15" s="295" t="s">
        <v>3866</v>
      </c>
      <c r="U15" s="293" t="s">
        <v>113</v>
      </c>
      <c r="V15" s="291" t="s">
        <v>3867</v>
      </c>
      <c r="W15" s="291" t="s">
        <v>3868</v>
      </c>
      <c r="X15" s="74">
        <v>45322</v>
      </c>
      <c r="Y15" s="291" t="s">
        <v>29</v>
      </c>
      <c r="Z15" s="293"/>
    </row>
    <row r="16" spans="1:26" ht="285.55" customHeight="1" x14ac:dyDescent="0.35">
      <c r="A16" s="295" t="s">
        <v>2330</v>
      </c>
      <c r="B16" s="295" t="s">
        <v>2415</v>
      </c>
      <c r="C16" s="295" t="s">
        <v>2332</v>
      </c>
      <c r="D16" s="295" t="s">
        <v>2334</v>
      </c>
      <c r="E16" s="295" t="s">
        <v>3441</v>
      </c>
      <c r="F16" s="295" t="s">
        <v>3442</v>
      </c>
      <c r="G16" s="295" t="s">
        <v>462</v>
      </c>
      <c r="H16" s="295" t="s">
        <v>3455</v>
      </c>
      <c r="I16" s="336" t="s">
        <v>3869</v>
      </c>
      <c r="J16" s="336" t="s">
        <v>3463</v>
      </c>
      <c r="K16" s="336" t="s">
        <v>3870</v>
      </c>
      <c r="L16" s="295" t="s">
        <v>3863</v>
      </c>
      <c r="M16" s="295" t="s">
        <v>3871</v>
      </c>
      <c r="N16" s="291" t="s">
        <v>29</v>
      </c>
      <c r="O16" s="293" t="s">
        <v>29</v>
      </c>
      <c r="P16" s="293" t="s">
        <v>29</v>
      </c>
      <c r="Q16" s="293" t="s">
        <v>29</v>
      </c>
      <c r="R16" s="293" t="s">
        <v>29</v>
      </c>
      <c r="S16" s="291" t="s">
        <v>3872</v>
      </c>
      <c r="T16" s="295" t="s">
        <v>3873</v>
      </c>
      <c r="U16" s="293" t="s">
        <v>113</v>
      </c>
      <c r="V16" s="291" t="s">
        <v>29</v>
      </c>
      <c r="W16" s="291" t="s">
        <v>29</v>
      </c>
      <c r="X16" s="291" t="s">
        <v>29</v>
      </c>
      <c r="Y16" s="291" t="s">
        <v>3874</v>
      </c>
      <c r="Z16" s="293" t="s">
        <v>3839</v>
      </c>
    </row>
    <row r="17" spans="1:26" ht="200.5" customHeight="1" x14ac:dyDescent="0.35">
      <c r="A17" s="295" t="s">
        <v>1134</v>
      </c>
      <c r="B17" s="295" t="s">
        <v>1135</v>
      </c>
      <c r="C17" s="295" t="s">
        <v>3464</v>
      </c>
      <c r="D17" s="295" t="s">
        <v>1137</v>
      </c>
      <c r="E17" s="295" t="s">
        <v>901</v>
      </c>
      <c r="F17" s="295" t="s">
        <v>1339</v>
      </c>
      <c r="G17" s="295" t="s">
        <v>3467</v>
      </c>
      <c r="H17" s="295" t="s">
        <v>3468</v>
      </c>
      <c r="I17" s="336" t="s">
        <v>3472</v>
      </c>
      <c r="J17" s="336" t="s">
        <v>3475</v>
      </c>
      <c r="K17" s="336" t="s">
        <v>3875</v>
      </c>
      <c r="L17" s="295" t="s">
        <v>3876</v>
      </c>
      <c r="M17" s="295" t="s">
        <v>3877</v>
      </c>
      <c r="N17" s="291" t="s">
        <v>29</v>
      </c>
      <c r="O17" s="293" t="s">
        <v>29</v>
      </c>
      <c r="P17" s="293" t="s">
        <v>29</v>
      </c>
      <c r="Q17" s="293" t="s">
        <v>29</v>
      </c>
      <c r="R17" s="293" t="s">
        <v>29</v>
      </c>
      <c r="S17" s="291" t="s">
        <v>3878</v>
      </c>
      <c r="T17" s="309" t="s">
        <v>3879</v>
      </c>
      <c r="U17" s="293" t="s">
        <v>113</v>
      </c>
      <c r="V17" s="291" t="s">
        <v>3880</v>
      </c>
      <c r="W17" s="291" t="s">
        <v>3881</v>
      </c>
      <c r="X17" s="291" t="s">
        <v>3882</v>
      </c>
      <c r="Y17" s="291" t="s">
        <v>3883</v>
      </c>
      <c r="Z17" s="291"/>
    </row>
  </sheetData>
  <mergeCells count="25">
    <mergeCell ref="H5:H7"/>
    <mergeCell ref="I5:I7"/>
    <mergeCell ref="J5:J7"/>
    <mergeCell ref="K5:K7"/>
    <mergeCell ref="A1:Z1"/>
    <mergeCell ref="A2:M2"/>
    <mergeCell ref="A3:T3"/>
    <mergeCell ref="A4:B4"/>
    <mergeCell ref="A5:A7"/>
    <mergeCell ref="B5:B7"/>
    <mergeCell ref="C5:C7"/>
    <mergeCell ref="D5:D7"/>
    <mergeCell ref="E5:E7"/>
    <mergeCell ref="F5:F7"/>
    <mergeCell ref="G5:G7"/>
    <mergeCell ref="L5:L7"/>
    <mergeCell ref="M5:M7"/>
    <mergeCell ref="N5:N7"/>
    <mergeCell ref="O5:R5"/>
    <mergeCell ref="S5:Z5"/>
    <mergeCell ref="O6:O7"/>
    <mergeCell ref="P6:P7"/>
    <mergeCell ref="Q6:Q7"/>
    <mergeCell ref="R6:R7"/>
    <mergeCell ref="S6:Z6"/>
  </mergeCells>
  <conditionalFormatting sqref="U13:U14">
    <cfRule type="cellIs" dxfId="4616" priority="1" operator="equal">
      <formula>"NOT APPLICABLE"</formula>
    </cfRule>
    <cfRule type="cellIs" dxfId="4615" priority="2" operator="equal">
      <formula>"5 (150% - 167%) "</formula>
    </cfRule>
    <cfRule type="cellIs" dxfId="4614" priority="3" operator="equal">
      <formula>"4 (130% -149%)"</formula>
    </cfRule>
    <cfRule type="cellIs" dxfId="4613" priority="4" operator="equal">
      <formula>"3 (100% - 129%)"</formula>
    </cfRule>
    <cfRule type="cellIs" dxfId="4612" priority="5" operator="equal">
      <formula>"2 (70% - 99%)"</formula>
    </cfRule>
    <cfRule type="cellIs" dxfId="4611" priority="6" operator="equal">
      <formula>"1 (69% &amp; below)"</formula>
    </cfRule>
  </conditionalFormatting>
  <conditionalFormatting sqref="U8:U9">
    <cfRule type="cellIs" dxfId="4610" priority="85" operator="equal">
      <formula>"NOT APPLICABLE"</formula>
    </cfRule>
    <cfRule type="cellIs" dxfId="4609" priority="86" operator="equal">
      <formula>"5 (150% - 167%) "</formula>
    </cfRule>
    <cfRule type="cellIs" dxfId="4608" priority="87" operator="equal">
      <formula>"4 (130% -149%)"</formula>
    </cfRule>
    <cfRule type="cellIs" dxfId="4607" priority="88" operator="equal">
      <formula>"3 (100% - 129%)"</formula>
    </cfRule>
    <cfRule type="cellIs" dxfId="4606" priority="89" operator="equal">
      <formula>"2 (70% - 99%)"</formula>
    </cfRule>
    <cfRule type="cellIs" dxfId="4605" priority="90" operator="equal">
      <formula>"1 (69% &amp; below)"</formula>
    </cfRule>
  </conditionalFormatting>
  <conditionalFormatting sqref="U8:U9">
    <cfRule type="cellIs" dxfId="4604" priority="73" operator="equal">
      <formula>"NOT APPLICABLE"</formula>
    </cfRule>
    <cfRule type="cellIs" dxfId="4603" priority="74" operator="equal">
      <formula>"5 (150% - 167%) "</formula>
    </cfRule>
    <cfRule type="cellIs" dxfId="4602" priority="75" operator="equal">
      <formula>"4 (130% -149%)"</formula>
    </cfRule>
    <cfRule type="cellIs" dxfId="4601" priority="76" operator="equal">
      <formula>"3 (100% - 129%)"</formula>
    </cfRule>
    <cfRule type="cellIs" dxfId="4600" priority="77" operator="equal">
      <formula>"2 (70% - 99%)"</formula>
    </cfRule>
    <cfRule type="cellIs" dxfId="4599" priority="78" operator="equal">
      <formula>"1 (69% &amp; below)"</formula>
    </cfRule>
  </conditionalFormatting>
  <conditionalFormatting sqref="U8:U9">
    <cfRule type="cellIs" dxfId="4598" priority="79" operator="equal">
      <formula>"NOT APPLICABLE"</formula>
    </cfRule>
    <cfRule type="cellIs" dxfId="4597" priority="80" operator="equal">
      <formula>"5 (150% - 167%) "</formula>
    </cfRule>
    <cfRule type="cellIs" dxfId="4596" priority="81" operator="equal">
      <formula>"4 (130% -149%)"</formula>
    </cfRule>
    <cfRule type="cellIs" dxfId="4595" priority="82" operator="equal">
      <formula>"3 (100% - 129%)"</formula>
    </cfRule>
    <cfRule type="cellIs" dxfId="4594" priority="83" operator="equal">
      <formula>"2 (70% - 99%)"</formula>
    </cfRule>
    <cfRule type="cellIs" dxfId="4593" priority="84" operator="equal">
      <formula>"1 (69% &amp; below)"</formula>
    </cfRule>
  </conditionalFormatting>
  <conditionalFormatting sqref="U11 U15:U17">
    <cfRule type="cellIs" dxfId="4592" priority="67" operator="equal">
      <formula>"NOT APPLICABLE"</formula>
    </cfRule>
    <cfRule type="cellIs" dxfId="4591" priority="68" operator="equal">
      <formula>"5 (150% - 167%) "</formula>
    </cfRule>
    <cfRule type="cellIs" dxfId="4590" priority="69" operator="equal">
      <formula>"4 (130% -149%)"</formula>
    </cfRule>
    <cfRule type="cellIs" dxfId="4589" priority="70" operator="equal">
      <formula>"3 (100% - 129%)"</formula>
    </cfRule>
    <cfRule type="cellIs" dxfId="4588" priority="71" operator="equal">
      <formula>"2 (70% - 99%)"</formula>
    </cfRule>
    <cfRule type="cellIs" dxfId="4587" priority="72" operator="equal">
      <formula>"1 (69% &amp; below)"</formula>
    </cfRule>
  </conditionalFormatting>
  <conditionalFormatting sqref="U11 U15:U17">
    <cfRule type="cellIs" dxfId="4586" priority="55" operator="equal">
      <formula>"NOT APPLICABLE"</formula>
    </cfRule>
    <cfRule type="cellIs" dxfId="4585" priority="56" operator="equal">
      <formula>"5 (150% - 167%) "</formula>
    </cfRule>
    <cfRule type="cellIs" dxfId="4584" priority="57" operator="equal">
      <formula>"4 (130% -149%)"</formula>
    </cfRule>
    <cfRule type="cellIs" dxfId="4583" priority="58" operator="equal">
      <formula>"3 (100% - 129%)"</formula>
    </cfRule>
    <cfRule type="cellIs" dxfId="4582" priority="59" operator="equal">
      <formula>"2 (70% - 99%)"</formula>
    </cfRule>
    <cfRule type="cellIs" dxfId="4581" priority="60" operator="equal">
      <formula>"1 (69% &amp; below)"</formula>
    </cfRule>
  </conditionalFormatting>
  <conditionalFormatting sqref="U11 U15:U17">
    <cfRule type="cellIs" dxfId="4580" priority="61" operator="equal">
      <formula>"NOT APPLICABLE"</formula>
    </cfRule>
    <cfRule type="cellIs" dxfId="4579" priority="62" operator="equal">
      <formula>"5 (150% - 167%) "</formula>
    </cfRule>
    <cfRule type="cellIs" dxfId="4578" priority="63" operator="equal">
      <formula>"4 (130% -149%)"</formula>
    </cfRule>
    <cfRule type="cellIs" dxfId="4577" priority="64" operator="equal">
      <formula>"3 (100% - 129%)"</formula>
    </cfRule>
    <cfRule type="cellIs" dxfId="4576" priority="65" operator="equal">
      <formula>"2 (70% - 99%)"</formula>
    </cfRule>
    <cfRule type="cellIs" dxfId="4575" priority="66" operator="equal">
      <formula>"1 (69% &amp; below)"</formula>
    </cfRule>
  </conditionalFormatting>
  <conditionalFormatting sqref="U10">
    <cfRule type="cellIs" dxfId="4574" priority="49" operator="equal">
      <formula>"NOT APPLICABLE"</formula>
    </cfRule>
    <cfRule type="cellIs" dxfId="4573" priority="50" operator="equal">
      <formula>"5 (150% - 167%) "</formula>
    </cfRule>
    <cfRule type="cellIs" dxfId="4572" priority="51" operator="equal">
      <formula>"4 (130% -149%)"</formula>
    </cfRule>
    <cfRule type="cellIs" dxfId="4571" priority="52" operator="equal">
      <formula>"3 (100% - 129%)"</formula>
    </cfRule>
    <cfRule type="cellIs" dxfId="4570" priority="53" operator="equal">
      <formula>"2 (70% - 99%)"</formula>
    </cfRule>
    <cfRule type="cellIs" dxfId="4569" priority="54" operator="equal">
      <formula>"1 (69% &amp; below)"</formula>
    </cfRule>
  </conditionalFormatting>
  <conditionalFormatting sqref="U10">
    <cfRule type="cellIs" dxfId="4568" priority="37" operator="equal">
      <formula>"NOT APPLICABLE"</formula>
    </cfRule>
    <cfRule type="cellIs" dxfId="4567" priority="38" operator="equal">
      <formula>"5 (150% - 167%) "</formula>
    </cfRule>
    <cfRule type="cellIs" dxfId="4566" priority="39" operator="equal">
      <formula>"4 (130% -149%)"</formula>
    </cfRule>
    <cfRule type="cellIs" dxfId="4565" priority="40" operator="equal">
      <formula>"3 (100% - 129%)"</formula>
    </cfRule>
    <cfRule type="cellIs" dxfId="4564" priority="41" operator="equal">
      <formula>"2 (70% - 99%)"</formula>
    </cfRule>
    <cfRule type="cellIs" dxfId="4563" priority="42" operator="equal">
      <formula>"1 (69% &amp; below)"</formula>
    </cfRule>
  </conditionalFormatting>
  <conditionalFormatting sqref="U10">
    <cfRule type="cellIs" dxfId="4562" priority="43" operator="equal">
      <formula>"NOT APPLICABLE"</formula>
    </cfRule>
    <cfRule type="cellIs" dxfId="4561" priority="44" operator="equal">
      <formula>"5 (150% - 167%) "</formula>
    </cfRule>
    <cfRule type="cellIs" dxfId="4560" priority="45" operator="equal">
      <formula>"4 (130% -149%)"</formula>
    </cfRule>
    <cfRule type="cellIs" dxfId="4559" priority="46" operator="equal">
      <formula>"3 (100% - 129%)"</formula>
    </cfRule>
    <cfRule type="cellIs" dxfId="4558" priority="47" operator="equal">
      <formula>"2 (70% - 99%)"</formula>
    </cfRule>
    <cfRule type="cellIs" dxfId="4557" priority="48" operator="equal">
      <formula>"1 (69% &amp; below)"</formula>
    </cfRule>
  </conditionalFormatting>
  <conditionalFormatting sqref="U12">
    <cfRule type="cellIs" dxfId="4556" priority="31" operator="equal">
      <formula>"NOT APPLICABLE"</formula>
    </cfRule>
    <cfRule type="cellIs" dxfId="4555" priority="32" operator="equal">
      <formula>"5 (150% - 167%) "</formula>
    </cfRule>
    <cfRule type="cellIs" dxfId="4554" priority="33" operator="equal">
      <formula>"4 (130% -149%)"</formula>
    </cfRule>
    <cfRule type="cellIs" dxfId="4553" priority="34" operator="equal">
      <formula>"3 (100% - 129%)"</formula>
    </cfRule>
    <cfRule type="cellIs" dxfId="4552" priority="35" operator="equal">
      <formula>"2 (70% - 99%)"</formula>
    </cfRule>
    <cfRule type="cellIs" dxfId="4551" priority="36" operator="equal">
      <formula>"1 (69% &amp; below)"</formula>
    </cfRule>
  </conditionalFormatting>
  <conditionalFormatting sqref="U12">
    <cfRule type="cellIs" dxfId="4550" priority="19" operator="equal">
      <formula>"NOT APPLICABLE"</formula>
    </cfRule>
    <cfRule type="cellIs" dxfId="4549" priority="20" operator="equal">
      <formula>"5 (150% - 167%) "</formula>
    </cfRule>
    <cfRule type="cellIs" dxfId="4548" priority="21" operator="equal">
      <formula>"4 (130% -149%)"</formula>
    </cfRule>
    <cfRule type="cellIs" dxfId="4547" priority="22" operator="equal">
      <formula>"3 (100% - 129%)"</formula>
    </cfRule>
    <cfRule type="cellIs" dxfId="4546" priority="23" operator="equal">
      <formula>"2 (70% - 99%)"</formula>
    </cfRule>
    <cfRule type="cellIs" dxfId="4545" priority="24" operator="equal">
      <formula>"1 (69% &amp; below)"</formula>
    </cfRule>
  </conditionalFormatting>
  <conditionalFormatting sqref="U12">
    <cfRule type="cellIs" dxfId="4544" priority="25" operator="equal">
      <formula>"NOT APPLICABLE"</formula>
    </cfRule>
    <cfRule type="cellIs" dxfId="4543" priority="26" operator="equal">
      <formula>"5 (150% - 167%) "</formula>
    </cfRule>
    <cfRule type="cellIs" dxfId="4542" priority="27" operator="equal">
      <formula>"4 (130% -149%)"</formula>
    </cfRule>
    <cfRule type="cellIs" dxfId="4541" priority="28" operator="equal">
      <formula>"3 (100% - 129%)"</formula>
    </cfRule>
    <cfRule type="cellIs" dxfId="4540" priority="29" operator="equal">
      <formula>"2 (70% - 99%)"</formula>
    </cfRule>
    <cfRule type="cellIs" dxfId="4539" priority="30" operator="equal">
      <formula>"1 (69% &amp; below)"</formula>
    </cfRule>
  </conditionalFormatting>
  <conditionalFormatting sqref="U13:U14">
    <cfRule type="cellIs" dxfId="4538" priority="13" operator="equal">
      <formula>"NOT APPLICABLE"</formula>
    </cfRule>
    <cfRule type="cellIs" dxfId="4537" priority="14" operator="equal">
      <formula>"5 (150% - 167%) "</formula>
    </cfRule>
    <cfRule type="cellIs" dxfId="4536" priority="15" operator="equal">
      <formula>"4 (130% -149%)"</formula>
    </cfRule>
    <cfRule type="cellIs" dxfId="4535" priority="16" operator="equal">
      <formula>"3 (100% - 129%)"</formula>
    </cfRule>
    <cfRule type="cellIs" dxfId="4534" priority="17" operator="equal">
      <formula>"2 (70% - 99%)"</formula>
    </cfRule>
    <cfRule type="cellIs" dxfId="4533" priority="18" operator="equal">
      <formula>"1 (69% &amp; below)"</formula>
    </cfRule>
  </conditionalFormatting>
  <conditionalFormatting sqref="U13:U14">
    <cfRule type="cellIs" dxfId="4532" priority="7" operator="equal">
      <formula>"NOT APPLICABLE"</formula>
    </cfRule>
    <cfRule type="cellIs" dxfId="4531" priority="8" operator="equal">
      <formula>"5 (150% - 167%) "</formula>
    </cfRule>
    <cfRule type="cellIs" dxfId="4530" priority="9" operator="equal">
      <formula>"4 (130% -149%)"</formula>
    </cfRule>
    <cfRule type="cellIs" dxfId="4529" priority="10" operator="equal">
      <formula>"3 (100% - 129%)"</formula>
    </cfRule>
    <cfRule type="cellIs" dxfId="4528" priority="11" operator="equal">
      <formula>"2 (70% - 99%)"</formula>
    </cfRule>
    <cfRule type="cellIs" dxfId="4527" priority="12" operator="equal">
      <formula>"1 (69% &amp; below)"</formula>
    </cfRule>
  </conditionalFormatting>
  <pageMargins left="0.70866141732283505" right="0.70866141732283505" top="0.74803149606299202" bottom="0.74803149606299202" header="0.31496062992126" footer="0.31496062992126"/>
  <pageSetup paperSize="9" scale="10" fitToHeight="0" orientation="landscape" r:id="rId1"/>
  <headerFooter>
    <oddFooter>&amp;R&amp;"Arial,Bold"&amp;20Page &amp;P of &amp;N</oddFooter>
  </headerFooter>
  <rowBreaks count="1" manualBreakCount="1">
    <brk id="43" max="26" man="1"/>
  </rowBreaks>
  <extLst>
    <ext xmlns:x14="http://schemas.microsoft.com/office/spreadsheetml/2009/9/main" uri="{CCE6A557-97BC-4b89-ADB6-D9C93CAAB3DF}">
      <x14:dataValidations xmlns:xm="http://schemas.microsoft.com/office/excel/2006/main" count="8">
        <x14:dataValidation type="list" allowBlank="1" showInputMessage="1" showErrorMessage="1">
          <x14:formula1>
            <xm:f>'C:\Users\nokwandam1\AppData\Local\Microsoft\Windows\INetCache\Content.Outlook\BCVH7LDJ\[ANNUAL OPERATIONAL PLAN 22 23 FY - FINAL.xlsx]DROP DOWN KEY'!#REF!</xm:f>
          </x14:formula1>
          <xm:sqref>V7:V9 V11:V27 V32:V41</xm:sqref>
        </x14:dataValidation>
        <x14:dataValidation type="list" allowBlank="1" showInputMessage="1" showErrorMessage="1">
          <x14:formula1>
            <xm:f>'C:\Documents and Settings\MadeleineJ\Local Settings\Temporary Internet Files\Content.Outlook\D29IB1HD\[A1 Schedule - Ver 2.3.  - 02 December 2010 - 25 April 2011.xlsx]Sheet1'!#REF!</xm:f>
          </x14:formula1>
          <xm:sqref>B30:B41</xm:sqref>
        </x14:dataValidation>
        <x14:dataValidation type="list" allowBlank="1" showInputMessage="1" showErrorMessage="1">
          <x14:formula1>
            <xm:f>'C:\Users\MosesN\Documents\SDBIP 2016 TO 2017\[OP 2016 2017 MASTER 21 4 2016.xlsx]kpa''s'!#REF!</xm:f>
          </x14:formula1>
          <xm:sqref>D7:D15</xm:sqref>
        </x14:dataValidation>
        <x14:dataValidation type="list" allowBlank="1" showInputMessage="1" showErrorMessage="1">
          <x14:formula1>
            <xm:f>'C:\Users\LacilP\Desktop\MASTER SDBIP OP\2018 2019\CURRENT After Mid Year Master 18 19\[OP 2018 2019 FINAL FOR MAYOR MID YEAR MASTER 7 1 19 ic.xlsx]cds strategies 16 17'!#REF!</xm:f>
          </x14:formula1>
          <xm:sqref>C7:C28 C30:C41</xm:sqref>
        </x14:dataValidation>
        <x14:dataValidation type="list" allowBlank="1" showInputMessage="1" showErrorMessage="1">
          <x14:formula1>
            <xm:f>'C:\Users\DebbieP\AppData\Local\Microsoft\Windows\Temporary Internet Files\Content.Outlook\VXEKDMC5\[Copy of OP 2016 2017 MASTER 21 4 2016_CORPORATE SERVICES xlsx 23 MAY.xlsx]kpa''s'!#REF!</xm:f>
          </x14:formula1>
          <xm:sqref>D29 D16:D21</xm:sqref>
        </x14:dataValidation>
        <x14:dataValidation type="list" allowBlank="1" showInputMessage="1" showErrorMessage="1">
          <x14:formula1>
            <xm:f>'C:\Documents and Settings\MadeleineJ\Local Settings\Temporary Internet Files\Content.Outlook\D29IB1HD\[A1 Schedule - Ver 2.3.  - 02 December 2010 - 25 April 2011.xlsx]kpa''s'!#REF!</xm:f>
          </x14:formula1>
          <xm:sqref>D22:D28</xm:sqref>
        </x14:dataValidation>
        <x14:dataValidation type="list" allowBlank="1" showInputMessage="1" showErrorMessage="1">
          <x14:formula1>
            <xm:f>'C:\Users\IndrasenC\AppData\Local\Microsoft\Windows\INetCache\Content.Outlook\2R0WFJ6U\[OP 2019 2020 Consolidated (00000002).xlsx]cds strategies 16 17'!#REF!</xm:f>
          </x14:formula1>
          <xm:sqref>C29</xm:sqref>
        </x14:dataValidation>
        <x14:dataValidation type="list" allowBlank="1" showInputMessage="1" showErrorMessage="1">
          <x14:formula1>
            <xm:f>'DROP DOWN KEY'!$A$3:$A$9</xm:f>
          </x14:formula1>
          <xm:sqref>V10 V28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S37"/>
  <sheetViews>
    <sheetView view="pageBreakPreview" topLeftCell="A10" zoomScaleNormal="100" zoomScaleSheetLayoutView="100" workbookViewId="0">
      <selection activeCell="O12" sqref="O12"/>
    </sheetView>
  </sheetViews>
  <sheetFormatPr defaultColWidth="9.1640625" defaultRowHeight="14.15" x14ac:dyDescent="0.35"/>
  <sheetData>
    <row r="1" spans="1:19" ht="16" x14ac:dyDescent="0.4">
      <c r="A1" s="373" t="s">
        <v>14</v>
      </c>
      <c r="B1" s="373"/>
      <c r="C1" s="373"/>
      <c r="D1" s="373"/>
      <c r="E1" s="373"/>
      <c r="F1" s="373"/>
      <c r="G1" s="373"/>
      <c r="H1" s="373"/>
      <c r="I1" s="373"/>
      <c r="J1" s="373"/>
    </row>
    <row r="2" spans="1:19" ht="16" x14ac:dyDescent="0.4">
      <c r="A2" s="373" t="s">
        <v>266</v>
      </c>
      <c r="B2" s="373"/>
      <c r="C2" s="373"/>
      <c r="D2" s="373"/>
      <c r="E2" s="373"/>
      <c r="F2" s="373"/>
      <c r="G2" s="373"/>
      <c r="H2" s="373"/>
      <c r="I2" s="373"/>
      <c r="J2" s="373"/>
    </row>
    <row r="4" spans="1:19" ht="16" x14ac:dyDescent="0.4">
      <c r="A4" s="373" t="s">
        <v>88</v>
      </c>
      <c r="B4" s="373"/>
      <c r="C4" s="373"/>
      <c r="D4" s="373"/>
      <c r="E4" s="373"/>
      <c r="F4" s="373"/>
      <c r="G4" s="373"/>
      <c r="H4" s="373"/>
      <c r="I4" s="373"/>
      <c r="J4" s="373"/>
    </row>
    <row r="14" spans="1:19" ht="16" x14ac:dyDescent="0.4">
      <c r="S14" s="1"/>
    </row>
    <row r="34" spans="2:9" x14ac:dyDescent="0.35">
      <c r="B34" s="374" t="s">
        <v>267</v>
      </c>
      <c r="C34" s="375"/>
      <c r="D34" s="375"/>
      <c r="E34" s="375"/>
      <c r="F34" s="375"/>
      <c r="G34" s="375"/>
      <c r="H34" s="375"/>
      <c r="I34" s="376"/>
    </row>
    <row r="35" spans="2:9" x14ac:dyDescent="0.35">
      <c r="B35" s="377"/>
      <c r="C35" s="372"/>
      <c r="D35" s="372"/>
      <c r="E35" s="372"/>
      <c r="F35" s="372"/>
      <c r="G35" s="372"/>
      <c r="H35" s="372"/>
      <c r="I35" s="378"/>
    </row>
    <row r="36" spans="2:9" x14ac:dyDescent="0.35">
      <c r="B36" s="377"/>
      <c r="C36" s="372"/>
      <c r="D36" s="372"/>
      <c r="E36" s="372"/>
      <c r="F36" s="372"/>
      <c r="G36" s="372"/>
      <c r="H36" s="372"/>
      <c r="I36" s="378"/>
    </row>
    <row r="37" spans="2:9" x14ac:dyDescent="0.35">
      <c r="B37" s="379"/>
      <c r="C37" s="380"/>
      <c r="D37" s="380"/>
      <c r="E37" s="380"/>
      <c r="F37" s="380"/>
      <c r="G37" s="380"/>
      <c r="H37" s="380"/>
      <c r="I37" s="381"/>
    </row>
  </sheetData>
  <mergeCells count="4">
    <mergeCell ref="A1:J1"/>
    <mergeCell ref="A2:J2"/>
    <mergeCell ref="A4:J4"/>
    <mergeCell ref="B34:I37"/>
  </mergeCells>
  <pageMargins left="0.7" right="0.7" top="0.75" bottom="0.75" header="0.3" footer="0.3"/>
  <pageSetup paperSize="9" scale="95" fitToHeight="0" orientation="portrait" r:id="rId1"/>
  <headerFooter>
    <oddFooter>&amp;RPage &amp;P of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8"/>
  <sheetViews>
    <sheetView view="pageBreakPreview" zoomScale="85" zoomScaleNormal="100" zoomScaleSheetLayoutView="85" workbookViewId="0">
      <selection activeCell="B21" sqref="B21"/>
    </sheetView>
  </sheetViews>
  <sheetFormatPr defaultColWidth="9.1640625" defaultRowHeight="14.15" x14ac:dyDescent="0.35"/>
  <cols>
    <col min="2" max="2" width="22.83203125" customWidth="1"/>
    <col min="3" max="3" width="17.83203125" bestFit="1" customWidth="1"/>
    <col min="4" max="4" width="34.83203125" bestFit="1" customWidth="1"/>
    <col min="5" max="5" width="16.83203125" customWidth="1"/>
    <col min="6" max="6" width="12.83203125" customWidth="1"/>
  </cols>
  <sheetData>
    <row r="1" spans="1:7" ht="20.7" x14ac:dyDescent="0.5">
      <c r="A1" s="389" t="s">
        <v>304</v>
      </c>
      <c r="B1" s="389"/>
      <c r="C1" s="389"/>
      <c r="D1" s="389"/>
      <c r="E1" s="389"/>
      <c r="F1" s="389"/>
      <c r="G1" s="389"/>
    </row>
    <row r="2" spans="1:7" ht="42.5" customHeight="1" x14ac:dyDescent="0.35">
      <c r="A2" s="390" t="s">
        <v>3809</v>
      </c>
      <c r="B2" s="390"/>
      <c r="C2" s="390"/>
      <c r="D2" s="390"/>
      <c r="E2" s="390"/>
      <c r="F2" s="390"/>
      <c r="G2" s="390"/>
    </row>
    <row r="3" spans="1:7" x14ac:dyDescent="0.35">
      <c r="A3" s="391"/>
      <c r="B3" s="391"/>
      <c r="C3" s="391"/>
      <c r="D3" s="391"/>
      <c r="E3" s="391"/>
      <c r="F3" s="391"/>
      <c r="G3" s="391"/>
    </row>
    <row r="4" spans="1:7" ht="16" x14ac:dyDescent="0.35">
      <c r="B4" s="34" t="s">
        <v>119</v>
      </c>
      <c r="C4" s="34" t="s">
        <v>127</v>
      </c>
      <c r="D4" s="34" t="s">
        <v>17</v>
      </c>
      <c r="E4" s="34" t="s">
        <v>121</v>
      </c>
      <c r="F4" s="34" t="s">
        <v>128</v>
      </c>
    </row>
    <row r="5" spans="1:7" ht="16" x14ac:dyDescent="0.35">
      <c r="B5" s="35"/>
      <c r="C5" s="151" t="s">
        <v>29</v>
      </c>
      <c r="D5" s="151" t="s">
        <v>112</v>
      </c>
      <c r="E5" s="151" t="s">
        <v>29</v>
      </c>
      <c r="F5" s="392" t="s">
        <v>128</v>
      </c>
    </row>
    <row r="6" spans="1:7" ht="16" x14ac:dyDescent="0.35">
      <c r="B6" s="36"/>
      <c r="C6" s="151">
        <v>1</v>
      </c>
      <c r="D6" s="151" t="s">
        <v>129</v>
      </c>
      <c r="E6" s="151" t="s">
        <v>130</v>
      </c>
      <c r="F6" s="392"/>
    </row>
    <row r="7" spans="1:7" ht="16" x14ac:dyDescent="0.35">
      <c r="B7" s="37"/>
      <c r="C7" s="151">
        <v>2</v>
      </c>
      <c r="D7" s="151" t="s">
        <v>131</v>
      </c>
      <c r="E7" s="151" t="s">
        <v>132</v>
      </c>
      <c r="F7" s="392"/>
    </row>
    <row r="8" spans="1:7" ht="16" x14ac:dyDescent="0.35">
      <c r="B8" s="38"/>
      <c r="C8" s="151">
        <v>3</v>
      </c>
      <c r="D8" s="151" t="s">
        <v>133</v>
      </c>
      <c r="E8" s="151" t="s">
        <v>134</v>
      </c>
      <c r="F8" s="392"/>
    </row>
    <row r="9" spans="1:7" ht="16" x14ac:dyDescent="0.35">
      <c r="B9" s="39"/>
      <c r="C9" s="151">
        <v>4</v>
      </c>
      <c r="D9" s="151" t="s">
        <v>135</v>
      </c>
      <c r="E9" s="151" t="s">
        <v>136</v>
      </c>
      <c r="F9" s="392"/>
    </row>
    <row r="10" spans="1:7" ht="16" x14ac:dyDescent="0.35">
      <c r="B10" s="40"/>
      <c r="C10" s="151">
        <v>5</v>
      </c>
      <c r="D10" s="151" t="s">
        <v>137</v>
      </c>
      <c r="E10" s="151" t="s">
        <v>138</v>
      </c>
      <c r="F10" s="392"/>
    </row>
    <row r="11" spans="1:7" ht="16" x14ac:dyDescent="0.35">
      <c r="B11" s="41"/>
      <c r="C11" s="151" t="s">
        <v>118</v>
      </c>
      <c r="D11" s="151" t="s">
        <v>29</v>
      </c>
      <c r="E11" s="151" t="s">
        <v>29</v>
      </c>
      <c r="F11" s="392"/>
    </row>
    <row r="14" spans="1:7" ht="16" x14ac:dyDescent="0.4">
      <c r="A14" s="42">
        <v>1</v>
      </c>
      <c r="B14" s="393" t="s">
        <v>304</v>
      </c>
      <c r="C14" s="393"/>
      <c r="D14" s="393"/>
      <c r="E14" s="393"/>
    </row>
    <row r="15" spans="1:7" ht="16" x14ac:dyDescent="0.4">
      <c r="A15" s="43"/>
      <c r="B15" s="1"/>
      <c r="C15" s="1"/>
      <c r="D15" s="1"/>
      <c r="E15" s="1"/>
    </row>
    <row r="16" spans="1:7" ht="16" x14ac:dyDescent="0.4">
      <c r="A16" s="20">
        <v>1.1000000000000001</v>
      </c>
      <c r="B16" s="33" t="s">
        <v>139</v>
      </c>
      <c r="C16" s="1">
        <v>12</v>
      </c>
      <c r="D16" s="1"/>
    </row>
    <row r="17" spans="1:6" ht="16" x14ac:dyDescent="0.4">
      <c r="A17" s="43"/>
      <c r="B17" s="33"/>
      <c r="C17" s="1"/>
      <c r="D17" s="1"/>
      <c r="E17" s="1"/>
    </row>
    <row r="18" spans="1:6" ht="16" x14ac:dyDescent="0.4">
      <c r="A18" s="20">
        <v>2.1</v>
      </c>
      <c r="B18" s="387" t="s">
        <v>3280</v>
      </c>
      <c r="C18" s="388"/>
      <c r="D18" s="388"/>
      <c r="E18" s="388"/>
      <c r="F18" s="388"/>
    </row>
  </sheetData>
  <mergeCells count="6">
    <mergeCell ref="B18:F18"/>
    <mergeCell ref="A1:G1"/>
    <mergeCell ref="A2:G2"/>
    <mergeCell ref="A3:G3"/>
    <mergeCell ref="F5:F11"/>
    <mergeCell ref="B14:E14"/>
  </mergeCells>
  <pageMargins left="0.7" right="0.7" top="0.75" bottom="0.75" header="0.3" footer="0.3"/>
  <pageSetup paperSize="9" scale="70" fitToHeight="0" orientation="portrait" r:id="rId1"/>
  <headerFooter>
    <oddFooter>&amp;RPage &amp;P of &amp;N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tabColor rgb="FFFF0000"/>
  </sheetPr>
  <dimension ref="A1:AA18"/>
  <sheetViews>
    <sheetView view="pageBreakPreview" topLeftCell="K7" zoomScale="40" zoomScaleNormal="90" zoomScaleSheetLayoutView="40" workbookViewId="0">
      <selection activeCell="X18" sqref="X18"/>
    </sheetView>
  </sheetViews>
  <sheetFormatPr defaultColWidth="9.33203125" defaultRowHeight="14.15" x14ac:dyDescent="0.35"/>
  <cols>
    <col min="1" max="1" width="6.75" style="19" customWidth="1"/>
    <col min="2" max="2" width="9" style="19" customWidth="1"/>
    <col min="3" max="3" width="15.6640625" style="19" customWidth="1"/>
    <col min="4" max="4" width="13.6640625" style="19" customWidth="1"/>
    <col min="5" max="18" width="15.6640625" style="19" customWidth="1"/>
    <col min="19" max="19" width="15.6640625" customWidth="1"/>
    <col min="20" max="20" width="19.33203125" style="19" customWidth="1"/>
    <col min="21" max="21" width="30.25" style="19" customWidth="1"/>
    <col min="22" max="22" width="32.75" style="19" customWidth="1"/>
    <col min="23" max="26" width="22.6640625" style="19" customWidth="1"/>
    <col min="27" max="27" width="28.4140625" style="19" customWidth="1"/>
    <col min="28" max="34" width="9.33203125" style="19"/>
    <col min="35" max="35" width="23.6640625" style="19" customWidth="1"/>
    <col min="36" max="36" width="28.6640625" style="19" customWidth="1"/>
    <col min="37" max="16384" width="9.33203125" style="19"/>
  </cols>
  <sheetData>
    <row r="1" spans="1:27" ht="25.55" customHeight="1" x14ac:dyDescent="0.5">
      <c r="A1" s="401" t="s">
        <v>285</v>
      </c>
      <c r="B1" s="401"/>
      <c r="C1" s="401"/>
      <c r="D1" s="401"/>
      <c r="E1" s="401"/>
      <c r="F1" s="401"/>
      <c r="G1" s="401"/>
      <c r="H1" s="401"/>
      <c r="I1" s="401"/>
      <c r="J1" s="401"/>
      <c r="K1" s="401"/>
      <c r="L1" s="287"/>
      <c r="M1" s="310"/>
      <c r="N1" s="61"/>
      <c r="O1" s="61"/>
      <c r="P1" s="61"/>
      <c r="Q1" s="61"/>
      <c r="R1" s="61"/>
      <c r="S1" s="56"/>
      <c r="T1" s="61"/>
      <c r="U1" s="61"/>
      <c r="V1" s="61"/>
      <c r="W1" s="61"/>
      <c r="X1" s="61"/>
      <c r="Y1" s="61"/>
      <c r="Z1" s="61"/>
      <c r="AA1" s="61"/>
    </row>
    <row r="2" spans="1:27" ht="30" customHeight="1" x14ac:dyDescent="0.5">
      <c r="A2" s="401" t="s">
        <v>288</v>
      </c>
      <c r="B2" s="401"/>
      <c r="C2" s="401"/>
      <c r="D2" s="401"/>
      <c r="E2" s="401"/>
      <c r="F2" s="401"/>
      <c r="G2" s="401"/>
      <c r="H2" s="401"/>
      <c r="I2" s="401"/>
      <c r="J2" s="401"/>
      <c r="K2" s="401"/>
      <c r="L2" s="287"/>
      <c r="M2" s="310"/>
      <c r="N2" s="61"/>
      <c r="O2" s="61"/>
      <c r="P2" s="61"/>
      <c r="Q2" s="61"/>
      <c r="R2" s="61"/>
      <c r="S2" s="56"/>
      <c r="T2" s="61"/>
      <c r="U2" s="61"/>
      <c r="V2" s="61"/>
      <c r="W2" s="61"/>
      <c r="X2" s="61"/>
      <c r="Y2" s="61"/>
      <c r="Z2" s="61"/>
      <c r="AA2" s="61"/>
    </row>
    <row r="3" spans="1:27" ht="20.7" x14ac:dyDescent="0.5">
      <c r="A3" s="287"/>
      <c r="B3" s="287"/>
      <c r="C3" s="287"/>
      <c r="D3" s="287"/>
      <c r="E3" s="287"/>
      <c r="F3" s="287"/>
      <c r="G3" s="287"/>
      <c r="H3" s="287"/>
      <c r="I3" s="287"/>
      <c r="J3" s="287"/>
      <c r="K3" s="287"/>
      <c r="L3" s="287"/>
      <c r="M3" s="310"/>
      <c r="N3" s="61"/>
      <c r="O3" s="61"/>
      <c r="P3" s="61"/>
      <c r="Q3" s="61"/>
      <c r="R3" s="61"/>
      <c r="S3" s="56"/>
      <c r="T3" s="61"/>
      <c r="U3" s="61"/>
      <c r="V3" s="61"/>
      <c r="W3" s="61"/>
      <c r="X3" s="61"/>
      <c r="Y3" s="61"/>
      <c r="Z3" s="61"/>
      <c r="AA3" s="61"/>
    </row>
    <row r="4" spans="1:27" s="85" customFormat="1" ht="51.3" customHeight="1" x14ac:dyDescent="0.35">
      <c r="A4" s="398" t="s">
        <v>0</v>
      </c>
      <c r="B4" s="398" t="s">
        <v>1</v>
      </c>
      <c r="C4" s="398" t="s">
        <v>28</v>
      </c>
      <c r="D4" s="398" t="s">
        <v>2</v>
      </c>
      <c r="E4" s="398" t="s">
        <v>25</v>
      </c>
      <c r="F4" s="398" t="s">
        <v>203</v>
      </c>
      <c r="G4" s="398" t="s">
        <v>204</v>
      </c>
      <c r="H4" s="398" t="s">
        <v>3</v>
      </c>
      <c r="I4" s="398" t="s">
        <v>4</v>
      </c>
      <c r="J4" s="398" t="s">
        <v>5</v>
      </c>
      <c r="K4" s="398" t="s">
        <v>208</v>
      </c>
      <c r="L4" s="398" t="s">
        <v>6</v>
      </c>
      <c r="M4" s="409" t="s">
        <v>209</v>
      </c>
      <c r="N4" s="398" t="s">
        <v>188</v>
      </c>
      <c r="O4" s="398" t="s">
        <v>196</v>
      </c>
      <c r="P4" s="398" t="s">
        <v>189</v>
      </c>
      <c r="Q4" s="407" t="s">
        <v>210</v>
      </c>
      <c r="R4" s="407" t="s">
        <v>186</v>
      </c>
      <c r="S4" s="407" t="s">
        <v>195</v>
      </c>
      <c r="T4" s="396" t="s">
        <v>3999</v>
      </c>
      <c r="U4" s="397" t="s">
        <v>4000</v>
      </c>
      <c r="V4" s="397"/>
      <c r="W4" s="397"/>
      <c r="X4" s="397"/>
      <c r="Y4" s="397"/>
      <c r="Z4" s="397"/>
      <c r="AA4" s="397"/>
    </row>
    <row r="5" spans="1:27" s="85" customFormat="1" ht="48.7" customHeight="1" x14ac:dyDescent="0.35">
      <c r="A5" s="398"/>
      <c r="B5" s="398"/>
      <c r="C5" s="398"/>
      <c r="D5" s="398"/>
      <c r="E5" s="398"/>
      <c r="F5" s="398"/>
      <c r="G5" s="398"/>
      <c r="H5" s="398"/>
      <c r="I5" s="398"/>
      <c r="J5" s="398"/>
      <c r="K5" s="398"/>
      <c r="L5" s="398"/>
      <c r="M5" s="410"/>
      <c r="N5" s="398"/>
      <c r="O5" s="398"/>
      <c r="P5" s="398"/>
      <c r="Q5" s="412"/>
      <c r="R5" s="412"/>
      <c r="S5" s="412"/>
      <c r="T5" s="396"/>
      <c r="U5" s="397" t="s">
        <v>4001</v>
      </c>
      <c r="V5" s="397"/>
      <c r="W5" s="397"/>
      <c r="X5" s="397"/>
      <c r="Y5" s="397"/>
      <c r="Z5" s="397"/>
      <c r="AA5" s="397"/>
    </row>
    <row r="6" spans="1:27" s="85" customFormat="1" ht="184.5" customHeight="1" x14ac:dyDescent="0.35">
      <c r="A6" s="398"/>
      <c r="B6" s="398"/>
      <c r="C6" s="398"/>
      <c r="D6" s="399"/>
      <c r="E6" s="398"/>
      <c r="F6" s="398"/>
      <c r="G6" s="398"/>
      <c r="H6" s="398"/>
      <c r="I6" s="398"/>
      <c r="J6" s="398"/>
      <c r="K6" s="398"/>
      <c r="L6" s="398"/>
      <c r="M6" s="411"/>
      <c r="N6" s="398"/>
      <c r="O6" s="398"/>
      <c r="P6" s="399"/>
      <c r="Q6" s="408"/>
      <c r="R6" s="408"/>
      <c r="S6" s="408"/>
      <c r="T6" s="396"/>
      <c r="U6" s="106" t="s">
        <v>3675</v>
      </c>
      <c r="V6" s="289" t="s">
        <v>3749</v>
      </c>
      <c r="W6" s="289" t="s">
        <v>159</v>
      </c>
      <c r="X6" s="289" t="s">
        <v>111</v>
      </c>
      <c r="Y6" s="289" t="s">
        <v>44</v>
      </c>
      <c r="Z6" s="289" t="s">
        <v>45</v>
      </c>
      <c r="AA6" s="289" t="s">
        <v>46</v>
      </c>
    </row>
    <row r="7" spans="1:27" ht="409.6" customHeight="1" x14ac:dyDescent="0.35">
      <c r="A7" s="165" t="s">
        <v>1134</v>
      </c>
      <c r="B7" s="165" t="s">
        <v>1135</v>
      </c>
      <c r="C7" s="165" t="s">
        <v>3464</v>
      </c>
      <c r="D7" s="165" t="s">
        <v>3891</v>
      </c>
      <c r="E7" s="165" t="s">
        <v>1137</v>
      </c>
      <c r="F7" s="165" t="s">
        <v>901</v>
      </c>
      <c r="G7" s="165" t="s">
        <v>1339</v>
      </c>
      <c r="H7" s="146" t="s">
        <v>1340</v>
      </c>
      <c r="I7" s="146" t="s">
        <v>1348</v>
      </c>
      <c r="J7" s="146" t="s">
        <v>29</v>
      </c>
      <c r="K7" s="165" t="s">
        <v>1350</v>
      </c>
      <c r="L7" s="146" t="s">
        <v>1349</v>
      </c>
      <c r="M7" s="165" t="s">
        <v>4002</v>
      </c>
      <c r="N7" s="293" t="s">
        <v>1351</v>
      </c>
      <c r="O7" s="165" t="s">
        <v>1352</v>
      </c>
      <c r="P7" s="146" t="s">
        <v>832</v>
      </c>
      <c r="Q7" s="341">
        <v>12915720</v>
      </c>
      <c r="R7" s="165" t="s">
        <v>4003</v>
      </c>
      <c r="S7" s="293" t="s">
        <v>1354</v>
      </c>
      <c r="T7" s="134">
        <v>558249.65</v>
      </c>
      <c r="U7" s="323" t="s">
        <v>4004</v>
      </c>
      <c r="V7" s="323" t="s">
        <v>4005</v>
      </c>
      <c r="W7" s="293" t="s">
        <v>114</v>
      </c>
      <c r="X7" s="342" t="s">
        <v>4006</v>
      </c>
      <c r="Y7" s="342" t="s">
        <v>4007</v>
      </c>
      <c r="Z7" s="342" t="s">
        <v>4008</v>
      </c>
      <c r="AA7" s="343" t="s">
        <v>4009</v>
      </c>
    </row>
    <row r="8" spans="1:27" ht="280.25" customHeight="1" x14ac:dyDescent="0.35">
      <c r="A8" s="165" t="s">
        <v>1134</v>
      </c>
      <c r="B8" s="165" t="s">
        <v>1135</v>
      </c>
      <c r="C8" s="165" t="s">
        <v>3464</v>
      </c>
      <c r="D8" s="165" t="s">
        <v>3905</v>
      </c>
      <c r="E8" s="165" t="s">
        <v>1137</v>
      </c>
      <c r="F8" s="165" t="s">
        <v>901</v>
      </c>
      <c r="G8" s="165" t="s">
        <v>1339</v>
      </c>
      <c r="H8" s="165" t="s">
        <v>4010</v>
      </c>
      <c r="I8" s="165" t="s">
        <v>4011</v>
      </c>
      <c r="J8" s="146" t="s">
        <v>29</v>
      </c>
      <c r="K8" s="293" t="s">
        <v>4012</v>
      </c>
      <c r="L8" s="146" t="s">
        <v>29</v>
      </c>
      <c r="M8" s="165" t="s">
        <v>29</v>
      </c>
      <c r="N8" s="293" t="s">
        <v>4013</v>
      </c>
      <c r="O8" s="293" t="s">
        <v>4014</v>
      </c>
      <c r="P8" s="146" t="s">
        <v>832</v>
      </c>
      <c r="Q8" s="165" t="s">
        <v>29</v>
      </c>
      <c r="R8" s="165" t="s">
        <v>29</v>
      </c>
      <c r="S8" s="165" t="s">
        <v>29</v>
      </c>
      <c r="T8" s="165" t="s">
        <v>29</v>
      </c>
      <c r="U8" s="165" t="s">
        <v>1715</v>
      </c>
      <c r="V8" s="165" t="s">
        <v>4015</v>
      </c>
      <c r="W8" s="313" t="s">
        <v>113</v>
      </c>
      <c r="X8" s="323" t="s">
        <v>4016</v>
      </c>
      <c r="Y8" s="323" t="s">
        <v>4017</v>
      </c>
      <c r="Z8" s="86">
        <v>45382</v>
      </c>
      <c r="AA8" s="87" t="s">
        <v>4018</v>
      </c>
    </row>
    <row r="9" spans="1:27" ht="227.55" customHeight="1" x14ac:dyDescent="0.35">
      <c r="A9" s="165" t="s">
        <v>1134</v>
      </c>
      <c r="B9" s="165" t="s">
        <v>1135</v>
      </c>
      <c r="C9" s="165" t="s">
        <v>3464</v>
      </c>
      <c r="D9" s="165" t="s">
        <v>3917</v>
      </c>
      <c r="E9" s="165" t="s">
        <v>1137</v>
      </c>
      <c r="F9" s="165" t="s">
        <v>901</v>
      </c>
      <c r="G9" s="165" t="s">
        <v>1339</v>
      </c>
      <c r="H9" s="165" t="s">
        <v>4019</v>
      </c>
      <c r="I9" s="165" t="s">
        <v>4020</v>
      </c>
      <c r="J9" s="146" t="s">
        <v>29</v>
      </c>
      <c r="K9" s="165" t="s">
        <v>4021</v>
      </c>
      <c r="L9" s="146" t="s">
        <v>29</v>
      </c>
      <c r="M9" s="165" t="s">
        <v>187</v>
      </c>
      <c r="N9" s="293" t="s">
        <v>4022</v>
      </c>
      <c r="O9" s="293" t="s">
        <v>4023</v>
      </c>
      <c r="P9" s="293" t="s">
        <v>517</v>
      </c>
      <c r="Q9" s="165" t="s">
        <v>29</v>
      </c>
      <c r="R9" s="165" t="s">
        <v>29</v>
      </c>
      <c r="S9" s="165" t="s">
        <v>29</v>
      </c>
      <c r="T9" s="165" t="s">
        <v>29</v>
      </c>
      <c r="U9" s="165" t="s">
        <v>4024</v>
      </c>
      <c r="V9" s="165" t="s">
        <v>4025</v>
      </c>
      <c r="W9" s="293" t="s">
        <v>113</v>
      </c>
      <c r="X9" s="319" t="s">
        <v>4606</v>
      </c>
      <c r="Y9" s="319" t="s">
        <v>4607</v>
      </c>
      <c r="Z9" s="580">
        <v>45444</v>
      </c>
      <c r="AA9" s="319" t="s">
        <v>4608</v>
      </c>
    </row>
    <row r="10" spans="1:27" ht="224.35" customHeight="1" x14ac:dyDescent="0.35">
      <c r="A10" s="165" t="s">
        <v>1134</v>
      </c>
      <c r="B10" s="165" t="s">
        <v>1147</v>
      </c>
      <c r="C10" s="304" t="s">
        <v>214</v>
      </c>
      <c r="D10" s="165" t="s">
        <v>3926</v>
      </c>
      <c r="E10" s="165" t="s">
        <v>1137</v>
      </c>
      <c r="F10" s="304" t="s">
        <v>205</v>
      </c>
      <c r="G10" s="304" t="s">
        <v>206</v>
      </c>
      <c r="H10" s="293" t="s">
        <v>218</v>
      </c>
      <c r="I10" s="304" t="s">
        <v>4026</v>
      </c>
      <c r="J10" s="304" t="s">
        <v>29</v>
      </c>
      <c r="K10" s="304" t="s">
        <v>4027</v>
      </c>
      <c r="L10" s="304" t="s">
        <v>4028</v>
      </c>
      <c r="M10" s="165" t="s">
        <v>187</v>
      </c>
      <c r="N10" s="304" t="s">
        <v>4029</v>
      </c>
      <c r="O10" s="304" t="s">
        <v>4030</v>
      </c>
      <c r="P10" s="146" t="s">
        <v>517</v>
      </c>
      <c r="Q10" s="304" t="s">
        <v>4031</v>
      </c>
      <c r="R10" s="304" t="s">
        <v>1260</v>
      </c>
      <c r="S10" s="304"/>
      <c r="T10" s="165" t="s">
        <v>29</v>
      </c>
      <c r="U10" s="323" t="s">
        <v>1715</v>
      </c>
      <c r="V10" s="313" t="s">
        <v>29</v>
      </c>
      <c r="W10" s="293" t="s">
        <v>118</v>
      </c>
      <c r="X10" s="313" t="s">
        <v>29</v>
      </c>
      <c r="Y10" s="313" t="s">
        <v>29</v>
      </c>
      <c r="Z10" s="313" t="s">
        <v>29</v>
      </c>
      <c r="AA10" s="313" t="s">
        <v>29</v>
      </c>
    </row>
    <row r="11" spans="1:27" ht="409.6" customHeight="1" x14ac:dyDescent="0.35">
      <c r="A11" s="146" t="s">
        <v>173</v>
      </c>
      <c r="B11" s="146" t="s">
        <v>2034</v>
      </c>
      <c r="C11" s="146" t="s">
        <v>214</v>
      </c>
      <c r="D11" s="165" t="s">
        <v>3934</v>
      </c>
      <c r="E11" s="146" t="s">
        <v>175</v>
      </c>
      <c r="F11" s="146" t="s">
        <v>205</v>
      </c>
      <c r="G11" s="146" t="s">
        <v>206</v>
      </c>
      <c r="H11" s="304" t="s">
        <v>1252</v>
      </c>
      <c r="I11" s="304" t="s">
        <v>4032</v>
      </c>
      <c r="J11" s="304" t="s">
        <v>29</v>
      </c>
      <c r="K11" s="304" t="s">
        <v>4033</v>
      </c>
      <c r="L11" s="304" t="s">
        <v>4034</v>
      </c>
      <c r="M11" s="165" t="s">
        <v>187</v>
      </c>
      <c r="N11" s="304" t="s">
        <v>4035</v>
      </c>
      <c r="O11" s="304" t="s">
        <v>4036</v>
      </c>
      <c r="P11" s="146" t="s">
        <v>517</v>
      </c>
      <c r="Q11" s="304" t="s">
        <v>29</v>
      </c>
      <c r="R11" s="304" t="s">
        <v>29</v>
      </c>
      <c r="S11" s="304" t="s">
        <v>29</v>
      </c>
      <c r="T11" s="165" t="s">
        <v>29</v>
      </c>
      <c r="U11" s="320" t="s">
        <v>4037</v>
      </c>
      <c r="V11" s="320" t="s">
        <v>4037</v>
      </c>
      <c r="W11" s="293" t="s">
        <v>115</v>
      </c>
      <c r="X11" s="313" t="s">
        <v>29</v>
      </c>
      <c r="Y11" s="313" t="s">
        <v>29</v>
      </c>
      <c r="Z11" s="313" t="s">
        <v>29</v>
      </c>
      <c r="AA11" s="107" t="s">
        <v>4038</v>
      </c>
    </row>
    <row r="12" spans="1:27" ht="341.45" customHeight="1" x14ac:dyDescent="0.35">
      <c r="A12" s="165" t="s">
        <v>173</v>
      </c>
      <c r="B12" s="165" t="s">
        <v>174</v>
      </c>
      <c r="C12" s="304" t="s">
        <v>214</v>
      </c>
      <c r="D12" s="165" t="s">
        <v>3943</v>
      </c>
      <c r="E12" s="165" t="s">
        <v>1137</v>
      </c>
      <c r="F12" s="304" t="s">
        <v>205</v>
      </c>
      <c r="G12" s="304" t="s">
        <v>206</v>
      </c>
      <c r="H12" s="293" t="s">
        <v>218</v>
      </c>
      <c r="I12" s="304" t="s">
        <v>4039</v>
      </c>
      <c r="J12" s="304" t="s">
        <v>29</v>
      </c>
      <c r="K12" s="304" t="s">
        <v>4040</v>
      </c>
      <c r="L12" s="304" t="s">
        <v>4041</v>
      </c>
      <c r="M12" s="165" t="s">
        <v>187</v>
      </c>
      <c r="N12" s="304" t="s">
        <v>4042</v>
      </c>
      <c r="O12" s="304" t="s">
        <v>4043</v>
      </c>
      <c r="P12" s="304" t="s">
        <v>517</v>
      </c>
      <c r="Q12" s="304" t="s">
        <v>4044</v>
      </c>
      <c r="R12" s="304" t="s">
        <v>1260</v>
      </c>
      <c r="S12" s="304"/>
      <c r="T12" s="165"/>
      <c r="U12" s="323" t="s">
        <v>4045</v>
      </c>
      <c r="V12" s="323" t="s">
        <v>4045</v>
      </c>
      <c r="W12" s="293" t="s">
        <v>115</v>
      </c>
      <c r="X12" s="323" t="s">
        <v>4046</v>
      </c>
      <c r="Y12" s="313" t="s">
        <v>29</v>
      </c>
      <c r="Z12" s="313" t="s">
        <v>29</v>
      </c>
      <c r="AA12" s="323" t="s">
        <v>4047</v>
      </c>
    </row>
    <row r="13" spans="1:27" ht="344.35" customHeight="1" x14ac:dyDescent="0.35">
      <c r="A13" s="165" t="s">
        <v>1206</v>
      </c>
      <c r="B13" s="165" t="s">
        <v>1207</v>
      </c>
      <c r="C13" s="293" t="s">
        <v>175</v>
      </c>
      <c r="D13" s="165" t="s">
        <v>3950</v>
      </c>
      <c r="E13" s="304" t="s">
        <v>1108</v>
      </c>
      <c r="F13" s="165" t="s">
        <v>901</v>
      </c>
      <c r="G13" s="293" t="s">
        <v>902</v>
      </c>
      <c r="H13" s="304" t="s">
        <v>219</v>
      </c>
      <c r="I13" s="304" t="s">
        <v>4048</v>
      </c>
      <c r="J13" s="146" t="s">
        <v>29</v>
      </c>
      <c r="K13" s="105" t="s">
        <v>4049</v>
      </c>
      <c r="L13" s="146" t="s">
        <v>29</v>
      </c>
      <c r="M13" s="165" t="s">
        <v>187</v>
      </c>
      <c r="N13" s="105" t="s">
        <v>4050</v>
      </c>
      <c r="O13" s="105" t="s">
        <v>4051</v>
      </c>
      <c r="P13" s="293" t="s">
        <v>517</v>
      </c>
      <c r="Q13" s="304" t="s">
        <v>29</v>
      </c>
      <c r="R13" s="304" t="s">
        <v>29</v>
      </c>
      <c r="S13" s="304" t="s">
        <v>29</v>
      </c>
      <c r="T13" s="165" t="s">
        <v>29</v>
      </c>
      <c r="U13" s="105" t="s">
        <v>4052</v>
      </c>
      <c r="V13" s="105" t="s">
        <v>4053</v>
      </c>
      <c r="W13" s="293" t="s">
        <v>113</v>
      </c>
      <c r="X13" s="335" t="s">
        <v>4054</v>
      </c>
      <c r="Y13" s="335" t="s">
        <v>4055</v>
      </c>
      <c r="Z13" s="344">
        <v>45322</v>
      </c>
      <c r="AA13" s="342" t="s">
        <v>4056</v>
      </c>
    </row>
    <row r="14" spans="1:27" ht="286.25" customHeight="1" x14ac:dyDescent="0.35">
      <c r="A14" s="165" t="s">
        <v>1134</v>
      </c>
      <c r="B14" s="165" t="s">
        <v>1135</v>
      </c>
      <c r="C14" s="165" t="s">
        <v>3464</v>
      </c>
      <c r="D14" s="165" t="s">
        <v>3955</v>
      </c>
      <c r="E14" s="165" t="s">
        <v>1137</v>
      </c>
      <c r="F14" s="165" t="s">
        <v>901</v>
      </c>
      <c r="G14" s="293" t="s">
        <v>902</v>
      </c>
      <c r="H14" s="304" t="s">
        <v>220</v>
      </c>
      <c r="I14" s="304" t="s">
        <v>220</v>
      </c>
      <c r="J14" s="146" t="s">
        <v>721</v>
      </c>
      <c r="K14" s="105" t="s">
        <v>4057</v>
      </c>
      <c r="L14" s="146" t="s">
        <v>4058</v>
      </c>
      <c r="M14" s="165" t="s">
        <v>187</v>
      </c>
      <c r="N14" s="105" t="s">
        <v>4059</v>
      </c>
      <c r="O14" s="105" t="s">
        <v>4060</v>
      </c>
      <c r="P14" s="293" t="s">
        <v>517</v>
      </c>
      <c r="Q14" s="304" t="s">
        <v>4061</v>
      </c>
      <c r="R14" s="304" t="s">
        <v>1145</v>
      </c>
      <c r="S14" s="304" t="s">
        <v>4062</v>
      </c>
      <c r="T14" s="165" t="s">
        <v>29</v>
      </c>
      <c r="U14" s="105" t="s">
        <v>4063</v>
      </c>
      <c r="V14" s="105" t="s">
        <v>4064</v>
      </c>
      <c r="W14" s="293" t="s">
        <v>114</v>
      </c>
      <c r="X14" s="313" t="s">
        <v>4065</v>
      </c>
      <c r="Y14" s="313" t="s">
        <v>4066</v>
      </c>
      <c r="Z14" s="313" t="s">
        <v>4067</v>
      </c>
      <c r="AA14" s="313" t="s">
        <v>4068</v>
      </c>
    </row>
    <row r="15" spans="1:27" ht="254.6" customHeight="1" x14ac:dyDescent="0.35">
      <c r="A15" s="304" t="s">
        <v>2330</v>
      </c>
      <c r="B15" s="304" t="s">
        <v>2415</v>
      </c>
      <c r="C15" s="304" t="s">
        <v>2332</v>
      </c>
      <c r="D15" s="304" t="s">
        <v>4069</v>
      </c>
      <c r="E15" s="304" t="s">
        <v>2334</v>
      </c>
      <c r="F15" s="304" t="s">
        <v>3441</v>
      </c>
      <c r="G15" s="304" t="s">
        <v>3442</v>
      </c>
      <c r="H15" s="304" t="s">
        <v>462</v>
      </c>
      <c r="I15" s="304" t="s">
        <v>3444</v>
      </c>
      <c r="J15" s="146" t="s">
        <v>29</v>
      </c>
      <c r="K15" s="105" t="s">
        <v>4070</v>
      </c>
      <c r="L15" s="165" t="s">
        <v>29</v>
      </c>
      <c r="M15" s="165" t="s">
        <v>187</v>
      </c>
      <c r="N15" s="105" t="s">
        <v>4071</v>
      </c>
      <c r="O15" s="105" t="s">
        <v>4072</v>
      </c>
      <c r="P15" s="105" t="s">
        <v>3452</v>
      </c>
      <c r="Q15" s="304" t="s">
        <v>29</v>
      </c>
      <c r="R15" s="304" t="s">
        <v>29</v>
      </c>
      <c r="S15" s="304" t="s">
        <v>29</v>
      </c>
      <c r="T15" s="165" t="s">
        <v>29</v>
      </c>
      <c r="U15" s="105" t="s">
        <v>4073</v>
      </c>
      <c r="V15" s="105" t="s">
        <v>4074</v>
      </c>
      <c r="W15" s="293" t="s">
        <v>115</v>
      </c>
      <c r="X15" s="323" t="s">
        <v>29</v>
      </c>
      <c r="Y15" s="323" t="s">
        <v>29</v>
      </c>
      <c r="Z15" s="165" t="s">
        <v>29</v>
      </c>
      <c r="AA15" s="313" t="s">
        <v>3793</v>
      </c>
    </row>
    <row r="16" spans="1:27" ht="265.55" customHeight="1" x14ac:dyDescent="0.35">
      <c r="A16" s="304" t="s">
        <v>2330</v>
      </c>
      <c r="B16" s="304" t="s">
        <v>2415</v>
      </c>
      <c r="C16" s="304" t="s">
        <v>2332</v>
      </c>
      <c r="D16" s="304" t="s">
        <v>3959</v>
      </c>
      <c r="E16" s="304" t="s">
        <v>2334</v>
      </c>
      <c r="F16" s="304" t="s">
        <v>3441</v>
      </c>
      <c r="G16" s="304" t="s">
        <v>3442</v>
      </c>
      <c r="H16" s="304" t="s">
        <v>462</v>
      </c>
      <c r="I16" s="304" t="s">
        <v>3455</v>
      </c>
      <c r="J16" s="146" t="s">
        <v>29</v>
      </c>
      <c r="K16" s="105" t="s">
        <v>4075</v>
      </c>
      <c r="L16" s="165" t="s">
        <v>29</v>
      </c>
      <c r="M16" s="165" t="s">
        <v>187</v>
      </c>
      <c r="N16" s="105" t="s">
        <v>4076</v>
      </c>
      <c r="O16" s="105" t="s">
        <v>4077</v>
      </c>
      <c r="P16" s="105" t="s">
        <v>3463</v>
      </c>
      <c r="Q16" s="304" t="s">
        <v>29</v>
      </c>
      <c r="R16" s="304" t="s">
        <v>29</v>
      </c>
      <c r="S16" s="304" t="s">
        <v>29</v>
      </c>
      <c r="T16" s="165" t="s">
        <v>29</v>
      </c>
      <c r="U16" s="105" t="s">
        <v>4078</v>
      </c>
      <c r="V16" s="105" t="s">
        <v>4079</v>
      </c>
      <c r="W16" s="293" t="s">
        <v>114</v>
      </c>
      <c r="X16" s="323" t="s">
        <v>4080</v>
      </c>
      <c r="Y16" s="323" t="s">
        <v>4081</v>
      </c>
      <c r="Z16" s="165" t="s">
        <v>4082</v>
      </c>
      <c r="AA16" s="313" t="s">
        <v>3793</v>
      </c>
    </row>
    <row r="17" spans="1:27" ht="252" customHeight="1" x14ac:dyDescent="0.35">
      <c r="A17" s="292" t="s">
        <v>1134</v>
      </c>
      <c r="B17" s="292" t="s">
        <v>1135</v>
      </c>
      <c r="C17" s="292" t="s">
        <v>3464</v>
      </c>
      <c r="D17" s="292" t="s">
        <v>3966</v>
      </c>
      <c r="E17" s="292" t="s">
        <v>1137</v>
      </c>
      <c r="F17" s="292" t="s">
        <v>901</v>
      </c>
      <c r="G17" s="292" t="s">
        <v>1339</v>
      </c>
      <c r="H17" s="165" t="s">
        <v>3467</v>
      </c>
      <c r="I17" s="292" t="s">
        <v>4083</v>
      </c>
      <c r="J17" s="165" t="s">
        <v>29</v>
      </c>
      <c r="K17" s="292" t="s">
        <v>4084</v>
      </c>
      <c r="L17" s="165" t="s">
        <v>29</v>
      </c>
      <c r="M17" s="165" t="s">
        <v>29</v>
      </c>
      <c r="N17" s="293" t="s">
        <v>3475</v>
      </c>
      <c r="O17" s="293" t="s">
        <v>4085</v>
      </c>
      <c r="P17" s="292" t="s">
        <v>3475</v>
      </c>
      <c r="Q17" s="147" t="s">
        <v>4086</v>
      </c>
      <c r="R17" s="147" t="s">
        <v>1260</v>
      </c>
      <c r="S17" s="147" t="s">
        <v>29</v>
      </c>
      <c r="T17" s="165" t="s">
        <v>29</v>
      </c>
      <c r="U17" s="312" t="s">
        <v>4087</v>
      </c>
      <c r="V17" s="312" t="s">
        <v>4612</v>
      </c>
      <c r="W17" s="293" t="s">
        <v>114</v>
      </c>
      <c r="X17" s="313" t="s">
        <v>4609</v>
      </c>
      <c r="Y17" s="313" t="s">
        <v>4610</v>
      </c>
      <c r="Z17" s="77">
        <v>45322</v>
      </c>
      <c r="AA17" s="581" t="s">
        <v>4611</v>
      </c>
    </row>
    <row r="18" spans="1:27" ht="310.60000000000002" customHeight="1" x14ac:dyDescent="0.35">
      <c r="A18" s="293" t="s">
        <v>1134</v>
      </c>
      <c r="B18" s="293" t="s">
        <v>1135</v>
      </c>
      <c r="C18" s="293" t="s">
        <v>3464</v>
      </c>
      <c r="D18" s="293" t="s">
        <v>3972</v>
      </c>
      <c r="E18" s="293" t="s">
        <v>1137</v>
      </c>
      <c r="F18" s="293" t="s">
        <v>901</v>
      </c>
      <c r="G18" s="293" t="s">
        <v>1339</v>
      </c>
      <c r="H18" s="293" t="s">
        <v>4089</v>
      </c>
      <c r="I18" s="293" t="s">
        <v>4090</v>
      </c>
      <c r="J18" s="165" t="s">
        <v>29</v>
      </c>
      <c r="K18" s="293" t="s">
        <v>4091</v>
      </c>
      <c r="L18" s="165" t="s">
        <v>29</v>
      </c>
      <c r="M18" s="165" t="s">
        <v>29</v>
      </c>
      <c r="N18" s="293" t="s">
        <v>4089</v>
      </c>
      <c r="O18" s="293" t="s">
        <v>4092</v>
      </c>
      <c r="P18" s="293" t="s">
        <v>832</v>
      </c>
      <c r="Q18" s="165" t="s">
        <v>29</v>
      </c>
      <c r="R18" s="165" t="s">
        <v>29</v>
      </c>
      <c r="S18" s="165" t="s">
        <v>29</v>
      </c>
      <c r="T18" s="165" t="s">
        <v>29</v>
      </c>
      <c r="U18" s="165" t="s">
        <v>4093</v>
      </c>
      <c r="V18" s="165" t="s">
        <v>4094</v>
      </c>
      <c r="W18" s="293" t="s">
        <v>113</v>
      </c>
      <c r="X18" s="316" t="s">
        <v>4095</v>
      </c>
      <c r="Y18" s="313" t="s">
        <v>4096</v>
      </c>
      <c r="Z18" s="65">
        <v>45303</v>
      </c>
      <c r="AA18" s="316" t="s">
        <v>29</v>
      </c>
    </row>
  </sheetData>
  <mergeCells count="24">
    <mergeCell ref="R4:R6"/>
    <mergeCell ref="T4:T6"/>
    <mergeCell ref="U4:AA4"/>
    <mergeCell ref="M4:M6"/>
    <mergeCell ref="N4:N6"/>
    <mergeCell ref="O4:O6"/>
    <mergeCell ref="P4:P6"/>
    <mergeCell ref="Q4:Q6"/>
    <mergeCell ref="U5:AA5"/>
    <mergeCell ref="A1:K1"/>
    <mergeCell ref="A2:K2"/>
    <mergeCell ref="A4:A6"/>
    <mergeCell ref="B4:B6"/>
    <mergeCell ref="C4:C6"/>
    <mergeCell ref="D4:D6"/>
    <mergeCell ref="E4:E6"/>
    <mergeCell ref="F4:F6"/>
    <mergeCell ref="G4:G6"/>
    <mergeCell ref="S4:S6"/>
    <mergeCell ref="H4:H6"/>
    <mergeCell ref="I4:I6"/>
    <mergeCell ref="J4:J6"/>
    <mergeCell ref="K4:K6"/>
    <mergeCell ref="L4:L6"/>
  </mergeCells>
  <conditionalFormatting sqref="W10:W12">
    <cfRule type="cellIs" dxfId="4520" priority="25" operator="equal">
      <formula>"NOT APPLICABLE"</formula>
    </cfRule>
    <cfRule type="cellIs" dxfId="4519" priority="26" operator="equal">
      <formula>"5 (150% - 167%) "</formula>
    </cfRule>
    <cfRule type="cellIs" dxfId="4518" priority="27" operator="equal">
      <formula>"4 (130% -149%)"</formula>
    </cfRule>
    <cfRule type="cellIs" dxfId="4517" priority="28" operator="equal">
      <formula>"3 (100% - 129%)"</formula>
    </cfRule>
    <cfRule type="cellIs" dxfId="4516" priority="29" operator="equal">
      <formula>"2 (70% - 99%)"</formula>
    </cfRule>
    <cfRule type="cellIs" dxfId="4515" priority="30" operator="equal">
      <formula>"1 (69% &amp; below)"</formula>
    </cfRule>
  </conditionalFormatting>
  <conditionalFormatting sqref="W15:W16">
    <cfRule type="cellIs" dxfId="4514" priority="7" operator="equal">
      <formula>"NOT APPLICABLE"</formula>
    </cfRule>
    <cfRule type="cellIs" dxfId="4513" priority="8" operator="equal">
      <formula>"5 (150% - 167%) "</formula>
    </cfRule>
    <cfRule type="cellIs" dxfId="4512" priority="9" operator="equal">
      <formula>"4 (130% -149%)"</formula>
    </cfRule>
    <cfRule type="cellIs" dxfId="4511" priority="10" operator="equal">
      <formula>"3 (100% - 129%)"</formula>
    </cfRule>
    <cfRule type="cellIs" dxfId="4510" priority="11" operator="equal">
      <formula>"2 (70% - 99%)"</formula>
    </cfRule>
    <cfRule type="cellIs" dxfId="4509" priority="12" operator="equal">
      <formula>"1 (69% &amp; below)"</formula>
    </cfRule>
  </conditionalFormatting>
  <conditionalFormatting sqref="W17">
    <cfRule type="cellIs" dxfId="4508" priority="13" operator="equal">
      <formula>"NOT APPLICABLE"</formula>
    </cfRule>
    <cfRule type="cellIs" dxfId="4507" priority="14" operator="equal">
      <formula>"5 (150% - 167%) "</formula>
    </cfRule>
    <cfRule type="cellIs" dxfId="4506" priority="15" operator="equal">
      <formula>"4 (130% -149%)"</formula>
    </cfRule>
    <cfRule type="cellIs" dxfId="4505" priority="16" operator="equal">
      <formula>"3 (100% - 129%)"</formula>
    </cfRule>
    <cfRule type="cellIs" dxfId="4504" priority="17" operator="equal">
      <formula>"2 (70% - 99%)"</formula>
    </cfRule>
    <cfRule type="cellIs" dxfId="4503" priority="18" operator="equal">
      <formula>"1 (69% &amp; below)"</formula>
    </cfRule>
  </conditionalFormatting>
  <conditionalFormatting sqref="W7 W9 W18 W13:W14">
    <cfRule type="cellIs" dxfId="4502" priority="31" operator="equal">
      <formula>"NOT APPLICABLE"</formula>
    </cfRule>
    <cfRule type="cellIs" dxfId="4501" priority="32" operator="equal">
      <formula>"5 (150% - 167%) "</formula>
    </cfRule>
    <cfRule type="cellIs" dxfId="4500" priority="33" operator="equal">
      <formula>"4 (130% -149%)"</formula>
    </cfRule>
    <cfRule type="cellIs" dxfId="4499" priority="34" operator="equal">
      <formula>"3 (100% - 129%)"</formula>
    </cfRule>
    <cfRule type="cellIs" dxfId="4498" priority="35" operator="equal">
      <formula>"2 (70% - 99%)"</formula>
    </cfRule>
    <cfRule type="cellIs" dxfId="4497" priority="36" operator="equal">
      <formula>"1 (69% &amp; below)"</formula>
    </cfRule>
  </conditionalFormatting>
  <conditionalFormatting sqref="W8">
    <cfRule type="cellIs" dxfId="368" priority="1" operator="equal">
      <formula>"NOT APPLICABLE"</formula>
    </cfRule>
    <cfRule type="cellIs" dxfId="367" priority="2" operator="equal">
      <formula>"5 (150% - 167%) "</formula>
    </cfRule>
    <cfRule type="cellIs" dxfId="366" priority="3" operator="equal">
      <formula>"4 (130% -149%)"</formula>
    </cfRule>
    <cfRule type="cellIs" dxfId="365" priority="4" operator="equal">
      <formula>"3 (100% - 129%)"</formula>
    </cfRule>
    <cfRule type="cellIs" dxfId="364" priority="5" operator="equal">
      <formula>"2 (70% - 99%)"</formula>
    </cfRule>
    <cfRule type="cellIs" dxfId="363" priority="6" operator="equal">
      <formula>"1 (69% &amp; below)"</formula>
    </cfRule>
  </conditionalFormatting>
  <pageMargins left="0.70866141732283505" right="0.70866141732283505" top="0.74803149606299202" bottom="0.74803149606299202" header="0.31496062992126" footer="0.31496062992126"/>
  <pageSetup paperSize="9" scale="10" fitToHeight="0" orientation="landscape" r:id="rId1"/>
  <headerFooter>
    <oddFooter>&amp;R&amp;"Arial,Bold"&amp;16Page &amp;P of &amp;N</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'C:\Users\nokwandam1\AppData\Local\Microsoft\Windows\INetCache\Content.Outlook\BCVH7LDJ\[Draft QUARTER 2 2023 TL SDBIP_CS  OMM.xlsx]DROP DOWN KEY'!#REF!</xm:f>
          </x14:formula1>
          <xm:sqref>W7:W9 W13:W14 W18</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9"/>
  <sheetViews>
    <sheetView view="pageBreakPreview" topLeftCell="A25" zoomScale="85" zoomScaleNormal="100" zoomScaleSheetLayoutView="85" workbookViewId="0">
      <selection activeCell="A2" sqref="A2:G2"/>
    </sheetView>
  </sheetViews>
  <sheetFormatPr defaultColWidth="9.1640625" defaultRowHeight="14.15" x14ac:dyDescent="0.35"/>
  <cols>
    <col min="2" max="2" width="22.83203125" customWidth="1"/>
    <col min="3" max="3" width="17.83203125" bestFit="1" customWidth="1"/>
    <col min="4" max="4" width="34.83203125" bestFit="1" customWidth="1"/>
    <col min="5" max="5" width="16.83203125" customWidth="1"/>
    <col min="6" max="6" width="12.83203125" customWidth="1"/>
  </cols>
  <sheetData>
    <row r="1" spans="1:7" ht="20.7" x14ac:dyDescent="0.5">
      <c r="A1" s="389" t="s">
        <v>3279</v>
      </c>
      <c r="B1" s="389"/>
      <c r="C1" s="389"/>
      <c r="D1" s="389"/>
      <c r="E1" s="389"/>
      <c r="F1" s="389"/>
      <c r="G1" s="389"/>
    </row>
    <row r="2" spans="1:7" ht="42.5" customHeight="1" x14ac:dyDescent="0.35">
      <c r="A2" s="390" t="s">
        <v>3809</v>
      </c>
      <c r="B2" s="390"/>
      <c r="C2" s="390"/>
      <c r="D2" s="390"/>
      <c r="E2" s="390"/>
      <c r="F2" s="390"/>
      <c r="G2" s="390"/>
    </row>
    <row r="3" spans="1:7" x14ac:dyDescent="0.35">
      <c r="A3" s="391"/>
      <c r="B3" s="391"/>
      <c r="C3" s="391"/>
      <c r="D3" s="391"/>
      <c r="E3" s="391"/>
      <c r="F3" s="391"/>
      <c r="G3" s="391"/>
    </row>
    <row r="4" spans="1:7" ht="16" x14ac:dyDescent="0.35">
      <c r="B4" s="34" t="s">
        <v>119</v>
      </c>
      <c r="C4" s="34" t="s">
        <v>127</v>
      </c>
      <c r="D4" s="34" t="s">
        <v>17</v>
      </c>
      <c r="E4" s="34" t="s">
        <v>121</v>
      </c>
      <c r="F4" s="34" t="s">
        <v>128</v>
      </c>
    </row>
    <row r="5" spans="1:7" ht="16" x14ac:dyDescent="0.35">
      <c r="B5" s="35"/>
      <c r="C5" s="151" t="s">
        <v>29</v>
      </c>
      <c r="D5" s="151" t="s">
        <v>112</v>
      </c>
      <c r="E5" s="151" t="s">
        <v>29</v>
      </c>
      <c r="F5" s="392" t="s">
        <v>128</v>
      </c>
    </row>
    <row r="6" spans="1:7" ht="16" x14ac:dyDescent="0.35">
      <c r="B6" s="36"/>
      <c r="C6" s="151">
        <v>1</v>
      </c>
      <c r="D6" s="151" t="s">
        <v>129</v>
      </c>
      <c r="E6" s="151" t="s">
        <v>130</v>
      </c>
      <c r="F6" s="392"/>
    </row>
    <row r="7" spans="1:7" ht="16" x14ac:dyDescent="0.35">
      <c r="B7" s="37"/>
      <c r="C7" s="151">
        <v>2</v>
      </c>
      <c r="D7" s="151" t="s">
        <v>131</v>
      </c>
      <c r="E7" s="151" t="s">
        <v>132</v>
      </c>
      <c r="F7" s="392"/>
    </row>
    <row r="8" spans="1:7" ht="16" x14ac:dyDescent="0.35">
      <c r="B8" s="38"/>
      <c r="C8" s="151">
        <v>3</v>
      </c>
      <c r="D8" s="151" t="s">
        <v>133</v>
      </c>
      <c r="E8" s="151" t="s">
        <v>134</v>
      </c>
      <c r="F8" s="392"/>
    </row>
    <row r="9" spans="1:7" ht="16" x14ac:dyDescent="0.35">
      <c r="B9" s="39"/>
      <c r="C9" s="151">
        <v>4</v>
      </c>
      <c r="D9" s="151" t="s">
        <v>135</v>
      </c>
      <c r="E9" s="151" t="s">
        <v>136</v>
      </c>
      <c r="F9" s="392"/>
    </row>
    <row r="10" spans="1:7" ht="16" x14ac:dyDescent="0.35">
      <c r="B10" s="40"/>
      <c r="C10" s="151">
        <v>5</v>
      </c>
      <c r="D10" s="151" t="s">
        <v>137</v>
      </c>
      <c r="E10" s="151" t="s">
        <v>138</v>
      </c>
      <c r="F10" s="392"/>
    </row>
    <row r="11" spans="1:7" ht="16" x14ac:dyDescent="0.35">
      <c r="B11" s="41"/>
      <c r="C11" s="151" t="s">
        <v>118</v>
      </c>
      <c r="D11" s="151" t="s">
        <v>29</v>
      </c>
      <c r="E11" s="151" t="s">
        <v>29</v>
      </c>
      <c r="F11" s="392"/>
    </row>
    <row r="14" spans="1:7" ht="16" x14ac:dyDescent="0.4">
      <c r="A14" s="42">
        <v>1</v>
      </c>
      <c r="B14" s="393" t="s">
        <v>3279</v>
      </c>
      <c r="C14" s="393"/>
      <c r="D14" s="393"/>
      <c r="E14" s="393"/>
    </row>
    <row r="15" spans="1:7" ht="16" x14ac:dyDescent="0.4">
      <c r="A15" s="43"/>
      <c r="B15" s="1"/>
      <c r="C15" s="1"/>
      <c r="D15" s="1"/>
      <c r="E15" s="1"/>
    </row>
    <row r="16" spans="1:7" ht="16" x14ac:dyDescent="0.4">
      <c r="A16" s="20">
        <v>1.1000000000000001</v>
      </c>
      <c r="B16" s="33" t="s">
        <v>139</v>
      </c>
      <c r="C16" s="1">
        <v>16</v>
      </c>
      <c r="D16" s="1"/>
    </row>
    <row r="17" spans="1:6" ht="16" x14ac:dyDescent="0.4">
      <c r="A17" s="43"/>
      <c r="B17" s="33"/>
      <c r="C17" s="1"/>
      <c r="D17" s="1"/>
      <c r="E17" s="1"/>
    </row>
    <row r="18" spans="1:6" ht="16" x14ac:dyDescent="0.4">
      <c r="A18" s="20">
        <v>2.1</v>
      </c>
      <c r="B18" s="387" t="s">
        <v>3280</v>
      </c>
      <c r="C18" s="388"/>
      <c r="D18" s="388"/>
      <c r="E18" s="388"/>
      <c r="F18" s="388"/>
    </row>
    <row r="29" spans="1:6" ht="14.6" customHeight="1" x14ac:dyDescent="0.35"/>
  </sheetData>
  <mergeCells count="6">
    <mergeCell ref="B18:F18"/>
    <mergeCell ref="A1:G1"/>
    <mergeCell ref="A2:G2"/>
    <mergeCell ref="A3:G3"/>
    <mergeCell ref="F5:F11"/>
    <mergeCell ref="B14:E14"/>
  </mergeCells>
  <pageMargins left="0.7" right="0.7" top="0.75" bottom="0.75" header="0.3" footer="0.3"/>
  <pageSetup paperSize="9" scale="70" fitToHeight="0" orientation="portrait" r:id="rId1"/>
  <headerFooter>
    <oddFooter>&amp;RPage &amp;P of &amp;N</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A22"/>
  <sheetViews>
    <sheetView view="pageBreakPreview" topLeftCell="N26" zoomScale="50" zoomScaleNormal="100" zoomScaleSheetLayoutView="50" workbookViewId="0">
      <selection activeCell="X7" sqref="X7"/>
    </sheetView>
  </sheetViews>
  <sheetFormatPr defaultColWidth="15.6640625" defaultRowHeight="20.7" x14ac:dyDescent="0.5"/>
  <cols>
    <col min="1" max="1" width="5.6640625" style="61" customWidth="1"/>
    <col min="2" max="2" width="7.58203125" style="61" customWidth="1"/>
    <col min="3" max="9" width="15.6640625" style="61"/>
    <col min="10" max="12" width="15.6640625" style="61" customWidth="1"/>
    <col min="13" max="13" width="15.6640625" style="61"/>
    <col min="14" max="16" width="15.6640625" style="61" customWidth="1"/>
    <col min="17" max="20" width="15.6640625" style="61"/>
    <col min="21" max="21" width="32.4140625" style="61" customWidth="1"/>
    <col min="22" max="22" width="33.58203125" style="61" customWidth="1"/>
    <col min="23" max="25" width="22.6640625" style="61" customWidth="1"/>
    <col min="26" max="26" width="29.08203125" style="61" customWidth="1"/>
    <col min="27" max="27" width="22.6640625" style="61" customWidth="1"/>
    <col min="28" max="16384" width="15.6640625" style="61"/>
  </cols>
  <sheetData>
    <row r="1" spans="1:27" x14ac:dyDescent="0.5">
      <c r="A1" s="401" t="s">
        <v>285</v>
      </c>
      <c r="B1" s="401"/>
      <c r="C1" s="401"/>
      <c r="D1" s="401"/>
      <c r="E1" s="401"/>
      <c r="F1" s="401"/>
      <c r="G1" s="401"/>
      <c r="H1" s="401"/>
      <c r="I1" s="401"/>
      <c r="J1" s="401"/>
      <c r="K1" s="401"/>
      <c r="L1" s="287"/>
      <c r="M1" s="310"/>
    </row>
    <row r="2" spans="1:27" x14ac:dyDescent="0.5">
      <c r="A2" s="401" t="s">
        <v>289</v>
      </c>
      <c r="B2" s="401"/>
      <c r="C2" s="401"/>
      <c r="D2" s="401"/>
      <c r="E2" s="401"/>
      <c r="F2" s="401"/>
      <c r="G2" s="401"/>
      <c r="H2" s="401"/>
      <c r="I2" s="401"/>
      <c r="J2" s="401"/>
      <c r="K2" s="401"/>
    </row>
    <row r="3" spans="1:27" x14ac:dyDescent="0.5">
      <c r="A3" s="287"/>
      <c r="B3" s="287"/>
      <c r="C3" s="287"/>
      <c r="D3" s="287"/>
      <c r="E3" s="287"/>
      <c r="F3" s="287"/>
      <c r="G3" s="287"/>
      <c r="H3" s="287"/>
      <c r="I3" s="287"/>
      <c r="J3" s="287"/>
      <c r="K3" s="287"/>
    </row>
    <row r="4" spans="1:27" ht="47.1" customHeight="1" x14ac:dyDescent="0.5">
      <c r="A4" s="398" t="s">
        <v>0</v>
      </c>
      <c r="B4" s="398" t="s">
        <v>1</v>
      </c>
      <c r="C4" s="398" t="s">
        <v>28</v>
      </c>
      <c r="D4" s="398" t="s">
        <v>2</v>
      </c>
      <c r="E4" s="398" t="s">
        <v>25</v>
      </c>
      <c r="F4" s="398" t="s">
        <v>203</v>
      </c>
      <c r="G4" s="398" t="s">
        <v>204</v>
      </c>
      <c r="H4" s="398" t="s">
        <v>3</v>
      </c>
      <c r="I4" s="398" t="s">
        <v>4</v>
      </c>
      <c r="J4" s="398" t="s">
        <v>5</v>
      </c>
      <c r="K4" s="398" t="s">
        <v>208</v>
      </c>
      <c r="L4" s="398" t="s">
        <v>6</v>
      </c>
      <c r="M4" s="398" t="s">
        <v>209</v>
      </c>
      <c r="N4" s="398" t="s">
        <v>188</v>
      </c>
      <c r="O4" s="398" t="s">
        <v>196</v>
      </c>
      <c r="P4" s="398" t="s">
        <v>189</v>
      </c>
      <c r="Q4" s="396" t="s">
        <v>210</v>
      </c>
      <c r="R4" s="396" t="s">
        <v>186</v>
      </c>
      <c r="S4" s="396" t="s">
        <v>195</v>
      </c>
      <c r="T4" s="396" t="s">
        <v>3999</v>
      </c>
      <c r="U4" s="397" t="s">
        <v>4000</v>
      </c>
      <c r="V4" s="397"/>
      <c r="W4" s="397"/>
      <c r="X4" s="397"/>
      <c r="Y4" s="397"/>
      <c r="Z4" s="397"/>
      <c r="AA4" s="397"/>
    </row>
    <row r="5" spans="1:27" ht="46" customHeight="1" x14ac:dyDescent="0.5">
      <c r="A5" s="398"/>
      <c r="B5" s="398"/>
      <c r="C5" s="398"/>
      <c r="D5" s="398"/>
      <c r="E5" s="398"/>
      <c r="F5" s="398"/>
      <c r="G5" s="398"/>
      <c r="H5" s="398"/>
      <c r="I5" s="398"/>
      <c r="J5" s="398"/>
      <c r="K5" s="398"/>
      <c r="L5" s="398"/>
      <c r="M5" s="398"/>
      <c r="N5" s="398"/>
      <c r="O5" s="398"/>
      <c r="P5" s="398"/>
      <c r="Q5" s="396"/>
      <c r="R5" s="396"/>
      <c r="S5" s="396"/>
      <c r="T5" s="396"/>
      <c r="U5" s="397" t="s">
        <v>4001</v>
      </c>
      <c r="V5" s="397"/>
      <c r="W5" s="397"/>
      <c r="X5" s="397"/>
      <c r="Y5" s="397"/>
      <c r="Z5" s="397"/>
      <c r="AA5" s="397"/>
    </row>
    <row r="6" spans="1:27" ht="146.35" customHeight="1" x14ac:dyDescent="0.5">
      <c r="A6" s="398"/>
      <c r="B6" s="398"/>
      <c r="C6" s="398"/>
      <c r="D6" s="399"/>
      <c r="E6" s="398"/>
      <c r="F6" s="398"/>
      <c r="G6" s="398"/>
      <c r="H6" s="398"/>
      <c r="I6" s="398"/>
      <c r="J6" s="398"/>
      <c r="K6" s="398"/>
      <c r="L6" s="398"/>
      <c r="M6" s="398"/>
      <c r="N6" s="398"/>
      <c r="O6" s="398"/>
      <c r="P6" s="399"/>
      <c r="Q6" s="396"/>
      <c r="R6" s="396"/>
      <c r="S6" s="396"/>
      <c r="T6" s="396"/>
      <c r="U6" s="106" t="s">
        <v>3675</v>
      </c>
      <c r="V6" s="289" t="s">
        <v>3749</v>
      </c>
      <c r="W6" s="289" t="s">
        <v>159</v>
      </c>
      <c r="X6" s="289" t="s">
        <v>111</v>
      </c>
      <c r="Y6" s="289" t="s">
        <v>44</v>
      </c>
      <c r="Z6" s="289" t="s">
        <v>45</v>
      </c>
      <c r="AA6" s="289" t="s">
        <v>46</v>
      </c>
    </row>
    <row r="7" spans="1:27" ht="327.64999999999998" customHeight="1" x14ac:dyDescent="0.5">
      <c r="A7" s="291" t="s">
        <v>1134</v>
      </c>
      <c r="B7" s="291" t="s">
        <v>1135</v>
      </c>
      <c r="C7" s="291" t="s">
        <v>1096</v>
      </c>
      <c r="D7" s="291" t="s">
        <v>4097</v>
      </c>
      <c r="E7" s="291" t="s">
        <v>1137</v>
      </c>
      <c r="F7" s="291" t="s">
        <v>1439</v>
      </c>
      <c r="G7" s="291" t="s">
        <v>902</v>
      </c>
      <c r="H7" s="291" t="s">
        <v>4098</v>
      </c>
      <c r="I7" s="291" t="s">
        <v>4099</v>
      </c>
      <c r="J7" s="291" t="s">
        <v>29</v>
      </c>
      <c r="K7" s="291" t="s">
        <v>4100</v>
      </c>
      <c r="L7" s="291" t="s">
        <v>4101</v>
      </c>
      <c r="M7" s="291" t="s">
        <v>29</v>
      </c>
      <c r="N7" s="291" t="s">
        <v>4102</v>
      </c>
      <c r="O7" s="291" t="s">
        <v>4103</v>
      </c>
      <c r="P7" s="291" t="s">
        <v>3922</v>
      </c>
      <c r="Q7" s="291" t="s">
        <v>29</v>
      </c>
      <c r="R7" s="291" t="s">
        <v>29</v>
      </c>
      <c r="S7" s="291" t="s">
        <v>29</v>
      </c>
      <c r="T7" s="291" t="s">
        <v>29</v>
      </c>
      <c r="U7" s="311" t="s">
        <v>4626</v>
      </c>
      <c r="V7" s="311" t="s">
        <v>4104</v>
      </c>
      <c r="W7" s="313" t="s">
        <v>113</v>
      </c>
      <c r="X7" s="343" t="s">
        <v>4105</v>
      </c>
      <c r="Y7" s="343" t="s">
        <v>4106</v>
      </c>
      <c r="Z7" s="345">
        <v>45324</v>
      </c>
      <c r="AA7" s="313" t="s">
        <v>4107</v>
      </c>
    </row>
    <row r="8" spans="1:27" ht="379.55" customHeight="1" x14ac:dyDescent="0.5">
      <c r="A8" s="291" t="s">
        <v>1134</v>
      </c>
      <c r="B8" s="291" t="s">
        <v>1135</v>
      </c>
      <c r="C8" s="291" t="s">
        <v>1096</v>
      </c>
      <c r="D8" s="291" t="s">
        <v>4108</v>
      </c>
      <c r="E8" s="291" t="s">
        <v>1137</v>
      </c>
      <c r="F8" s="291" t="s">
        <v>1439</v>
      </c>
      <c r="G8" s="291" t="s">
        <v>902</v>
      </c>
      <c r="H8" s="291" t="s">
        <v>4109</v>
      </c>
      <c r="I8" s="291" t="s">
        <v>4099</v>
      </c>
      <c r="J8" s="291" t="s">
        <v>29</v>
      </c>
      <c r="K8" s="291" t="s">
        <v>4110</v>
      </c>
      <c r="L8" s="291" t="s">
        <v>4101</v>
      </c>
      <c r="M8" s="291" t="s">
        <v>29</v>
      </c>
      <c r="N8" s="291" t="s">
        <v>4111</v>
      </c>
      <c r="O8" s="291" t="s">
        <v>4112</v>
      </c>
      <c r="P8" s="291" t="s">
        <v>3922</v>
      </c>
      <c r="Q8" s="165" t="s">
        <v>1855</v>
      </c>
      <c r="R8" s="165" t="s">
        <v>1145</v>
      </c>
      <c r="S8" s="165" t="s">
        <v>1856</v>
      </c>
      <c r="T8" s="291" t="s">
        <v>29</v>
      </c>
      <c r="U8" s="311" t="s">
        <v>4627</v>
      </c>
      <c r="V8" s="311" t="s">
        <v>4113</v>
      </c>
      <c r="W8" s="313" t="s">
        <v>113</v>
      </c>
      <c r="X8" s="313" t="s">
        <v>4114</v>
      </c>
      <c r="Y8" s="313" t="s">
        <v>4115</v>
      </c>
      <c r="Z8" s="77">
        <v>45382</v>
      </c>
      <c r="AA8" s="313" t="s">
        <v>4116</v>
      </c>
    </row>
    <row r="9" spans="1:27" ht="333.2" customHeight="1" x14ac:dyDescent="0.5">
      <c r="A9" s="291" t="s">
        <v>1134</v>
      </c>
      <c r="B9" s="291" t="s">
        <v>1135</v>
      </c>
      <c r="C9" s="291" t="s">
        <v>1763</v>
      </c>
      <c r="D9" s="291" t="s">
        <v>4117</v>
      </c>
      <c r="E9" s="291" t="s">
        <v>1137</v>
      </c>
      <c r="F9" s="291" t="s">
        <v>1439</v>
      </c>
      <c r="G9" s="291" t="s">
        <v>902</v>
      </c>
      <c r="H9" s="291" t="s">
        <v>4118</v>
      </c>
      <c r="I9" s="291" t="s">
        <v>4099</v>
      </c>
      <c r="J9" s="291" t="s">
        <v>29</v>
      </c>
      <c r="K9" s="291" t="s">
        <v>4119</v>
      </c>
      <c r="L9" s="291" t="s">
        <v>4120</v>
      </c>
      <c r="M9" s="291" t="s">
        <v>29</v>
      </c>
      <c r="N9" s="291" t="s">
        <v>4121</v>
      </c>
      <c r="O9" s="291" t="s">
        <v>4122</v>
      </c>
      <c r="P9" s="291" t="s">
        <v>3922</v>
      </c>
      <c r="Q9" s="295" t="s">
        <v>1775</v>
      </c>
      <c r="R9" s="291" t="s">
        <v>29</v>
      </c>
      <c r="S9" s="291" t="s">
        <v>29</v>
      </c>
      <c r="T9" s="291" t="s">
        <v>29</v>
      </c>
      <c r="U9" s="311" t="s">
        <v>4628</v>
      </c>
      <c r="V9" s="311" t="s">
        <v>4123</v>
      </c>
      <c r="W9" s="313" t="s">
        <v>113</v>
      </c>
      <c r="X9" s="311" t="s">
        <v>4124</v>
      </c>
      <c r="Y9" s="311" t="s">
        <v>4125</v>
      </c>
      <c r="Z9" s="74">
        <v>45351</v>
      </c>
      <c r="AA9" s="311" t="s">
        <v>4126</v>
      </c>
    </row>
    <row r="10" spans="1:27" ht="324" customHeight="1" x14ac:dyDescent="0.5">
      <c r="A10" s="291" t="s">
        <v>1134</v>
      </c>
      <c r="B10" s="291" t="s">
        <v>1135</v>
      </c>
      <c r="C10" s="291" t="s">
        <v>1763</v>
      </c>
      <c r="D10" s="291" t="s">
        <v>4127</v>
      </c>
      <c r="E10" s="291" t="s">
        <v>1137</v>
      </c>
      <c r="F10" s="291" t="s">
        <v>1439</v>
      </c>
      <c r="G10" s="291" t="s">
        <v>1962</v>
      </c>
      <c r="H10" s="291" t="s">
        <v>4128</v>
      </c>
      <c r="I10" s="291" t="s">
        <v>4099</v>
      </c>
      <c r="J10" s="291" t="s">
        <v>29</v>
      </c>
      <c r="K10" s="291" t="s">
        <v>4129</v>
      </c>
      <c r="L10" s="291" t="s">
        <v>4130</v>
      </c>
      <c r="M10" s="291" t="s">
        <v>29</v>
      </c>
      <c r="N10" s="291" t="s">
        <v>4131</v>
      </c>
      <c r="O10" s="291" t="s">
        <v>4132</v>
      </c>
      <c r="P10" s="291" t="s">
        <v>3922</v>
      </c>
      <c r="Q10" s="291" t="s">
        <v>29</v>
      </c>
      <c r="R10" s="291" t="s">
        <v>29</v>
      </c>
      <c r="S10" s="291" t="s">
        <v>29</v>
      </c>
      <c r="T10" s="291" t="s">
        <v>29</v>
      </c>
      <c r="U10" s="311" t="s">
        <v>4629</v>
      </c>
      <c r="V10" s="311" t="s">
        <v>4133</v>
      </c>
      <c r="W10" s="313" t="s">
        <v>115</v>
      </c>
      <c r="X10" s="316" t="s">
        <v>29</v>
      </c>
      <c r="Y10" s="316" t="s">
        <v>29</v>
      </c>
      <c r="Z10" s="316" t="s">
        <v>29</v>
      </c>
      <c r="AA10" s="316" t="s">
        <v>29</v>
      </c>
    </row>
    <row r="11" spans="1:27" ht="360" customHeight="1" x14ac:dyDescent="0.5">
      <c r="A11" s="293" t="s">
        <v>1206</v>
      </c>
      <c r="B11" s="293" t="s">
        <v>1581</v>
      </c>
      <c r="C11" s="291" t="s">
        <v>3464</v>
      </c>
      <c r="D11" s="291" t="s">
        <v>4134</v>
      </c>
      <c r="E11" s="293" t="s">
        <v>1108</v>
      </c>
      <c r="F11" s="293" t="s">
        <v>1439</v>
      </c>
      <c r="G11" s="293" t="s">
        <v>4135</v>
      </c>
      <c r="H11" s="291" t="s">
        <v>1493</v>
      </c>
      <c r="I11" s="291" t="s">
        <v>1505</v>
      </c>
      <c r="J11" s="295" t="s">
        <v>29</v>
      </c>
      <c r="K11" s="291" t="s">
        <v>1506</v>
      </c>
      <c r="L11" s="291" t="s">
        <v>1507</v>
      </c>
      <c r="M11" s="291" t="s">
        <v>29</v>
      </c>
      <c r="N11" s="293" t="s">
        <v>4136</v>
      </c>
      <c r="O11" s="293" t="s">
        <v>4137</v>
      </c>
      <c r="P11" s="293" t="s">
        <v>4138</v>
      </c>
      <c r="Q11" s="291" t="s">
        <v>29</v>
      </c>
      <c r="R11" s="291" t="s">
        <v>29</v>
      </c>
      <c r="S11" s="291" t="s">
        <v>29</v>
      </c>
      <c r="T11" s="291" t="s">
        <v>29</v>
      </c>
      <c r="U11" s="316" t="s">
        <v>29</v>
      </c>
      <c r="V11" s="311" t="s">
        <v>4630</v>
      </c>
      <c r="W11" s="313" t="s">
        <v>115</v>
      </c>
      <c r="X11" s="313" t="s">
        <v>29</v>
      </c>
      <c r="Y11" s="313" t="s">
        <v>29</v>
      </c>
      <c r="Z11" s="313" t="s">
        <v>29</v>
      </c>
      <c r="AA11" s="313" t="s">
        <v>4139</v>
      </c>
    </row>
    <row r="12" spans="1:27" ht="294" customHeight="1" x14ac:dyDescent="0.5">
      <c r="A12" s="293" t="s">
        <v>1206</v>
      </c>
      <c r="B12" s="293" t="s">
        <v>1581</v>
      </c>
      <c r="C12" s="291" t="s">
        <v>3464</v>
      </c>
      <c r="D12" s="291" t="s">
        <v>4140</v>
      </c>
      <c r="E12" s="293" t="s">
        <v>1108</v>
      </c>
      <c r="F12" s="293" t="s">
        <v>1439</v>
      </c>
      <c r="G12" s="293" t="s">
        <v>4135</v>
      </c>
      <c r="H12" s="304" t="s">
        <v>1460</v>
      </c>
      <c r="I12" s="295" t="s">
        <v>1469</v>
      </c>
      <c r="J12" s="291" t="s">
        <v>29</v>
      </c>
      <c r="K12" s="295" t="s">
        <v>1471</v>
      </c>
      <c r="L12" s="295" t="s">
        <v>1470</v>
      </c>
      <c r="M12" s="291" t="s">
        <v>29</v>
      </c>
      <c r="N12" s="304" t="s">
        <v>4141</v>
      </c>
      <c r="O12" s="304" t="s">
        <v>4142</v>
      </c>
      <c r="P12" s="304" t="s">
        <v>4141</v>
      </c>
      <c r="Q12" s="165" t="s">
        <v>970</v>
      </c>
      <c r="R12" s="165" t="s">
        <v>1713</v>
      </c>
      <c r="S12" s="165">
        <v>104509</v>
      </c>
      <c r="T12" s="291" t="s">
        <v>29</v>
      </c>
      <c r="U12" s="323" t="s">
        <v>4143</v>
      </c>
      <c r="V12" s="342" t="s">
        <v>4144</v>
      </c>
      <c r="W12" s="343" t="s">
        <v>114</v>
      </c>
      <c r="X12" s="343" t="s">
        <v>4145</v>
      </c>
      <c r="Y12" s="343" t="s">
        <v>4146</v>
      </c>
      <c r="Z12" s="344">
        <v>45382</v>
      </c>
      <c r="AA12" s="346" t="s">
        <v>4147</v>
      </c>
    </row>
    <row r="13" spans="1:27" ht="237.65" customHeight="1" x14ac:dyDescent="0.5">
      <c r="A13" s="293" t="s">
        <v>1206</v>
      </c>
      <c r="B13" s="293" t="s">
        <v>1581</v>
      </c>
      <c r="C13" s="291" t="s">
        <v>3464</v>
      </c>
      <c r="D13" s="291" t="s">
        <v>4148</v>
      </c>
      <c r="E13" s="293" t="s">
        <v>1108</v>
      </c>
      <c r="F13" s="293" t="s">
        <v>1439</v>
      </c>
      <c r="G13" s="293" t="s">
        <v>4135</v>
      </c>
      <c r="H13" s="293" t="s">
        <v>1477</v>
      </c>
      <c r="I13" s="291" t="s">
        <v>1478</v>
      </c>
      <c r="J13" s="295" t="s">
        <v>29</v>
      </c>
      <c r="K13" s="304" t="s">
        <v>1479</v>
      </c>
      <c r="L13" s="295" t="s">
        <v>1428</v>
      </c>
      <c r="M13" s="291" t="s">
        <v>29</v>
      </c>
      <c r="N13" s="304" t="s">
        <v>4149</v>
      </c>
      <c r="O13" s="304" t="s">
        <v>4150</v>
      </c>
      <c r="P13" s="304" t="s">
        <v>4149</v>
      </c>
      <c r="Q13" s="291" t="s">
        <v>29</v>
      </c>
      <c r="R13" s="291" t="s">
        <v>29</v>
      </c>
      <c r="S13" s="291" t="s">
        <v>29</v>
      </c>
      <c r="T13" s="291" t="s">
        <v>29</v>
      </c>
      <c r="U13" s="311" t="s">
        <v>4151</v>
      </c>
      <c r="V13" s="335" t="s">
        <v>4152</v>
      </c>
      <c r="W13" s="343" t="s">
        <v>117</v>
      </c>
      <c r="X13" s="165" t="s">
        <v>4613</v>
      </c>
      <c r="Y13" s="311" t="s">
        <v>29</v>
      </c>
      <c r="Z13" s="311" t="s">
        <v>29</v>
      </c>
      <c r="AA13" s="343" t="s">
        <v>4147</v>
      </c>
    </row>
    <row r="14" spans="1:27" ht="186.35" x14ac:dyDescent="0.5">
      <c r="A14" s="293" t="s">
        <v>1206</v>
      </c>
      <c r="B14" s="293" t="s">
        <v>1581</v>
      </c>
      <c r="C14" s="291" t="s">
        <v>3464</v>
      </c>
      <c r="D14" s="291" t="s">
        <v>4153</v>
      </c>
      <c r="E14" s="293" t="s">
        <v>1108</v>
      </c>
      <c r="F14" s="293" t="s">
        <v>1439</v>
      </c>
      <c r="G14" s="293" t="s">
        <v>4135</v>
      </c>
      <c r="H14" s="293" t="s">
        <v>1477</v>
      </c>
      <c r="I14" s="291" t="s">
        <v>1487</v>
      </c>
      <c r="J14" s="291" t="s">
        <v>29</v>
      </c>
      <c r="K14" s="304" t="s">
        <v>1488</v>
      </c>
      <c r="L14" s="295" t="s">
        <v>1428</v>
      </c>
      <c r="M14" s="291" t="s">
        <v>29</v>
      </c>
      <c r="N14" s="293" t="s">
        <v>4154</v>
      </c>
      <c r="O14" s="293" t="s">
        <v>4155</v>
      </c>
      <c r="P14" s="293" t="s">
        <v>4154</v>
      </c>
      <c r="Q14" s="291" t="s">
        <v>29</v>
      </c>
      <c r="R14" s="291" t="s">
        <v>29</v>
      </c>
      <c r="S14" s="291" t="s">
        <v>29</v>
      </c>
      <c r="T14" s="291" t="s">
        <v>29</v>
      </c>
      <c r="U14" s="311" t="s">
        <v>4156</v>
      </c>
      <c r="V14" s="335" t="s">
        <v>4631</v>
      </c>
      <c r="W14" s="313" t="s">
        <v>114</v>
      </c>
      <c r="X14" s="311" t="s">
        <v>4614</v>
      </c>
      <c r="Y14" s="311" t="s">
        <v>29</v>
      </c>
      <c r="Z14" s="311" t="s">
        <v>29</v>
      </c>
      <c r="AA14" s="343" t="s">
        <v>4157</v>
      </c>
    </row>
    <row r="15" spans="1:27" ht="255.2" customHeight="1" x14ac:dyDescent="0.5">
      <c r="A15" s="347" t="s">
        <v>1206</v>
      </c>
      <c r="B15" s="347" t="s">
        <v>1581</v>
      </c>
      <c r="C15" s="293" t="s">
        <v>3464</v>
      </c>
      <c r="D15" s="293" t="s">
        <v>4158</v>
      </c>
      <c r="E15" s="293" t="s">
        <v>1108</v>
      </c>
      <c r="F15" s="293" t="s">
        <v>901</v>
      </c>
      <c r="G15" s="293" t="s">
        <v>4135</v>
      </c>
      <c r="H15" s="293" t="s">
        <v>1493</v>
      </c>
      <c r="I15" s="293" t="s">
        <v>1505</v>
      </c>
      <c r="J15" s="290" t="s">
        <v>29</v>
      </c>
      <c r="K15" s="304" t="s">
        <v>4159</v>
      </c>
      <c r="L15" s="293" t="s">
        <v>4160</v>
      </c>
      <c r="M15" s="290" t="s">
        <v>187</v>
      </c>
      <c r="N15" s="304" t="s">
        <v>4161</v>
      </c>
      <c r="O15" s="293" t="s">
        <v>4162</v>
      </c>
      <c r="P15" s="293" t="s">
        <v>4163</v>
      </c>
      <c r="Q15" s="165" t="s">
        <v>29</v>
      </c>
      <c r="R15" s="165" t="s">
        <v>29</v>
      </c>
      <c r="S15" s="165" t="s">
        <v>29</v>
      </c>
      <c r="T15" s="291" t="s">
        <v>29</v>
      </c>
      <c r="U15" s="313" t="s">
        <v>4164</v>
      </c>
      <c r="V15" s="343" t="s">
        <v>4164</v>
      </c>
      <c r="W15" s="343" t="s">
        <v>115</v>
      </c>
      <c r="X15" s="311" t="s">
        <v>29</v>
      </c>
      <c r="Y15" s="311" t="s">
        <v>29</v>
      </c>
      <c r="Z15" s="311" t="s">
        <v>29</v>
      </c>
      <c r="AA15" s="343" t="s">
        <v>4615</v>
      </c>
    </row>
    <row r="16" spans="1:27" ht="219.1" customHeight="1" x14ac:dyDescent="0.5">
      <c r="A16" s="347" t="s">
        <v>1206</v>
      </c>
      <c r="B16" s="347" t="s">
        <v>1581</v>
      </c>
      <c r="C16" s="293" t="s">
        <v>3464</v>
      </c>
      <c r="D16" s="291" t="s">
        <v>4165</v>
      </c>
      <c r="E16" s="293" t="s">
        <v>1108</v>
      </c>
      <c r="F16" s="293" t="s">
        <v>901</v>
      </c>
      <c r="G16" s="293" t="s">
        <v>4135</v>
      </c>
      <c r="H16" s="295" t="s">
        <v>1567</v>
      </c>
      <c r="I16" s="295" t="s">
        <v>1568</v>
      </c>
      <c r="J16" s="295" t="s">
        <v>721</v>
      </c>
      <c r="K16" s="291" t="s">
        <v>4166</v>
      </c>
      <c r="L16" s="291" t="s">
        <v>4167</v>
      </c>
      <c r="M16" s="291" t="s">
        <v>29</v>
      </c>
      <c r="N16" s="293" t="s">
        <v>4168</v>
      </c>
      <c r="O16" s="293" t="s">
        <v>4169</v>
      </c>
      <c r="P16" s="295" t="s">
        <v>364</v>
      </c>
      <c r="Q16" s="293" t="s">
        <v>29</v>
      </c>
      <c r="R16" s="293" t="s">
        <v>29</v>
      </c>
      <c r="S16" s="293" t="s">
        <v>29</v>
      </c>
      <c r="T16" s="291" t="s">
        <v>29</v>
      </c>
      <c r="U16" s="311" t="s">
        <v>4170</v>
      </c>
      <c r="V16" s="165" t="s">
        <v>4171</v>
      </c>
      <c r="W16" s="313" t="s">
        <v>113</v>
      </c>
      <c r="X16" s="165" t="s">
        <v>4172</v>
      </c>
      <c r="Y16" s="165" t="s">
        <v>4173</v>
      </c>
      <c r="Z16" s="60" t="s">
        <v>29</v>
      </c>
      <c r="AA16" s="165" t="s">
        <v>4174</v>
      </c>
    </row>
    <row r="17" spans="1:27" ht="259.8" customHeight="1" x14ac:dyDescent="0.5">
      <c r="A17" s="347" t="s">
        <v>1206</v>
      </c>
      <c r="B17" s="347" t="s">
        <v>1581</v>
      </c>
      <c r="C17" s="293" t="s">
        <v>3464</v>
      </c>
      <c r="D17" s="293" t="s">
        <v>4175</v>
      </c>
      <c r="E17" s="293" t="s">
        <v>1108</v>
      </c>
      <c r="F17" s="293" t="s">
        <v>901</v>
      </c>
      <c r="G17" s="293" t="s">
        <v>4135</v>
      </c>
      <c r="H17" s="293" t="s">
        <v>1567</v>
      </c>
      <c r="I17" s="293" t="s">
        <v>1568</v>
      </c>
      <c r="J17" s="348" t="s">
        <v>721</v>
      </c>
      <c r="K17" s="293" t="s">
        <v>4176</v>
      </c>
      <c r="L17" s="293" t="s">
        <v>4177</v>
      </c>
      <c r="M17" s="290" t="s">
        <v>29</v>
      </c>
      <c r="N17" s="293" t="s">
        <v>4178</v>
      </c>
      <c r="O17" s="293" t="s">
        <v>4179</v>
      </c>
      <c r="P17" s="295" t="s">
        <v>364</v>
      </c>
      <c r="Q17" s="291" t="s">
        <v>29</v>
      </c>
      <c r="R17" s="291" t="s">
        <v>29</v>
      </c>
      <c r="S17" s="291" t="s">
        <v>29</v>
      </c>
      <c r="T17" s="291" t="s">
        <v>29</v>
      </c>
      <c r="U17" s="313" t="s">
        <v>4632</v>
      </c>
      <c r="V17" s="165" t="s">
        <v>4180</v>
      </c>
      <c r="W17" s="313" t="s">
        <v>115</v>
      </c>
      <c r="X17" s="60" t="s">
        <v>29</v>
      </c>
      <c r="Y17" s="60" t="s">
        <v>29</v>
      </c>
      <c r="Z17" s="60" t="s">
        <v>29</v>
      </c>
      <c r="AA17" s="165" t="s">
        <v>4616</v>
      </c>
    </row>
    <row r="18" spans="1:27" ht="248.5" x14ac:dyDescent="0.5">
      <c r="A18" s="304" t="s">
        <v>1206</v>
      </c>
      <c r="B18" s="304" t="s">
        <v>1206</v>
      </c>
      <c r="C18" s="293" t="s">
        <v>1763</v>
      </c>
      <c r="D18" s="304" t="s">
        <v>4181</v>
      </c>
      <c r="E18" s="293" t="s">
        <v>1108</v>
      </c>
      <c r="F18" s="293" t="s">
        <v>1439</v>
      </c>
      <c r="G18" s="293" t="s">
        <v>1552</v>
      </c>
      <c r="H18" s="304" t="s">
        <v>1553</v>
      </c>
      <c r="I18" s="304" t="s">
        <v>1554</v>
      </c>
      <c r="J18" s="290" t="s">
        <v>721</v>
      </c>
      <c r="K18" s="304" t="s">
        <v>1556</v>
      </c>
      <c r="L18" s="304" t="s">
        <v>1555</v>
      </c>
      <c r="M18" s="293" t="s">
        <v>29</v>
      </c>
      <c r="N18" s="304" t="s">
        <v>1557</v>
      </c>
      <c r="O18" s="304" t="s">
        <v>1558</v>
      </c>
      <c r="P18" s="304" t="s">
        <v>1559</v>
      </c>
      <c r="Q18" s="293" t="s">
        <v>29</v>
      </c>
      <c r="R18" s="293" t="s">
        <v>29</v>
      </c>
      <c r="S18" s="293" t="s">
        <v>29</v>
      </c>
      <c r="T18" s="291" t="s">
        <v>29</v>
      </c>
      <c r="U18" s="323" t="s">
        <v>4182</v>
      </c>
      <c r="V18" s="582" t="s">
        <v>4183</v>
      </c>
      <c r="W18" s="313" t="s">
        <v>113</v>
      </c>
      <c r="X18" s="323" t="s">
        <v>4617</v>
      </c>
      <c r="Y18" s="323" t="s">
        <v>4618</v>
      </c>
      <c r="Z18" s="86">
        <v>45322</v>
      </c>
      <c r="AA18" s="323" t="s">
        <v>29</v>
      </c>
    </row>
    <row r="19" spans="1:27" ht="186.35" x14ac:dyDescent="0.5">
      <c r="A19" s="304" t="s">
        <v>1206</v>
      </c>
      <c r="B19" s="304" t="s">
        <v>1206</v>
      </c>
      <c r="C19" s="293" t="s">
        <v>1763</v>
      </c>
      <c r="D19" s="347" t="s">
        <v>4184</v>
      </c>
      <c r="E19" s="293" t="s">
        <v>1108</v>
      </c>
      <c r="F19" s="293" t="s">
        <v>1439</v>
      </c>
      <c r="G19" s="293" t="s">
        <v>1552</v>
      </c>
      <c r="H19" s="293" t="s">
        <v>1553</v>
      </c>
      <c r="I19" s="347" t="s">
        <v>4185</v>
      </c>
      <c r="J19" s="290" t="s">
        <v>721</v>
      </c>
      <c r="K19" s="304" t="s">
        <v>1562</v>
      </c>
      <c r="L19" s="304" t="s">
        <v>1561</v>
      </c>
      <c r="M19" s="293" t="s">
        <v>29</v>
      </c>
      <c r="N19" s="304" t="s">
        <v>1563</v>
      </c>
      <c r="O19" s="304" t="s">
        <v>1564</v>
      </c>
      <c r="P19" s="304" t="s">
        <v>1559</v>
      </c>
      <c r="Q19" s="293" t="s">
        <v>29</v>
      </c>
      <c r="R19" s="293" t="s">
        <v>29</v>
      </c>
      <c r="S19" s="293" t="s">
        <v>29</v>
      </c>
      <c r="T19" s="291" t="s">
        <v>29</v>
      </c>
      <c r="U19" s="313" t="s">
        <v>29</v>
      </c>
      <c r="V19" s="313" t="s">
        <v>29</v>
      </c>
      <c r="W19" s="313" t="s">
        <v>118</v>
      </c>
      <c r="X19" s="313" t="s">
        <v>29</v>
      </c>
      <c r="Y19" s="313" t="s">
        <v>29</v>
      </c>
      <c r="Z19" s="313" t="s">
        <v>29</v>
      </c>
      <c r="AA19" s="313" t="s">
        <v>29</v>
      </c>
    </row>
    <row r="20" spans="1:27" ht="393.45" x14ac:dyDescent="0.5">
      <c r="A20" s="293" t="s">
        <v>1134</v>
      </c>
      <c r="B20" s="293" t="s">
        <v>1135</v>
      </c>
      <c r="C20" s="291" t="s">
        <v>1763</v>
      </c>
      <c r="D20" s="291" t="s">
        <v>4186</v>
      </c>
      <c r="E20" s="293" t="s">
        <v>1137</v>
      </c>
      <c r="F20" s="293" t="s">
        <v>1439</v>
      </c>
      <c r="G20" s="293" t="s">
        <v>4187</v>
      </c>
      <c r="H20" s="291" t="s">
        <v>1976</v>
      </c>
      <c r="I20" s="291" t="s">
        <v>1977</v>
      </c>
      <c r="J20" s="291" t="s">
        <v>29</v>
      </c>
      <c r="K20" s="291" t="s">
        <v>1988</v>
      </c>
      <c r="L20" s="291" t="s">
        <v>4188</v>
      </c>
      <c r="M20" s="291" t="s">
        <v>29</v>
      </c>
      <c r="N20" s="293" t="s">
        <v>1980</v>
      </c>
      <c r="O20" s="293" t="s">
        <v>4189</v>
      </c>
      <c r="P20" s="293"/>
      <c r="Q20" s="291" t="s">
        <v>29</v>
      </c>
      <c r="R20" s="291" t="s">
        <v>29</v>
      </c>
      <c r="S20" s="291" t="s">
        <v>29</v>
      </c>
      <c r="T20" s="291" t="s">
        <v>29</v>
      </c>
      <c r="U20" s="311" t="s">
        <v>4190</v>
      </c>
      <c r="V20" s="343" t="s">
        <v>4633</v>
      </c>
      <c r="W20" s="313" t="s">
        <v>114</v>
      </c>
      <c r="X20" s="313" t="s">
        <v>4619</v>
      </c>
      <c r="Y20" s="349" t="s">
        <v>4620</v>
      </c>
      <c r="Z20" s="77">
        <v>45381</v>
      </c>
      <c r="AA20" s="313" t="s">
        <v>4621</v>
      </c>
    </row>
    <row r="21" spans="1:27" ht="409.45" x14ac:dyDescent="0.5">
      <c r="A21" s="293" t="s">
        <v>1134</v>
      </c>
      <c r="B21" s="293" t="s">
        <v>1135</v>
      </c>
      <c r="C21" s="293" t="s">
        <v>1096</v>
      </c>
      <c r="D21" s="293" t="s">
        <v>4191</v>
      </c>
      <c r="E21" s="293" t="s">
        <v>1137</v>
      </c>
      <c r="F21" s="293" t="s">
        <v>1439</v>
      </c>
      <c r="G21" s="293" t="s">
        <v>4187</v>
      </c>
      <c r="H21" s="293" t="s">
        <v>1707</v>
      </c>
      <c r="I21" s="293" t="s">
        <v>1708</v>
      </c>
      <c r="J21" s="293" t="s">
        <v>29</v>
      </c>
      <c r="K21" s="293" t="s">
        <v>1710</v>
      </c>
      <c r="L21" s="293" t="s">
        <v>1709</v>
      </c>
      <c r="M21" s="293" t="s">
        <v>29</v>
      </c>
      <c r="N21" s="165" t="s">
        <v>4192</v>
      </c>
      <c r="O21" s="304" t="s">
        <v>4193</v>
      </c>
      <c r="P21" s="293" t="s">
        <v>4194</v>
      </c>
      <c r="Q21" s="293" t="s">
        <v>29</v>
      </c>
      <c r="R21" s="293" t="s">
        <v>29</v>
      </c>
      <c r="S21" s="293" t="s">
        <v>29</v>
      </c>
      <c r="T21" s="291" t="s">
        <v>29</v>
      </c>
      <c r="U21" s="323" t="s">
        <v>4195</v>
      </c>
      <c r="V21" s="323" t="s">
        <v>4196</v>
      </c>
      <c r="W21" s="313" t="s">
        <v>114</v>
      </c>
      <c r="X21" s="346" t="s">
        <v>4622</v>
      </c>
      <c r="Y21" s="346" t="s">
        <v>4623</v>
      </c>
      <c r="Z21" s="346" t="s">
        <v>4624</v>
      </c>
      <c r="AA21" s="346" t="s">
        <v>4625</v>
      </c>
    </row>
    <row r="22" spans="1:27" ht="352" x14ac:dyDescent="0.5">
      <c r="A22" s="293" t="s">
        <v>1134</v>
      </c>
      <c r="B22" s="293" t="s">
        <v>1135</v>
      </c>
      <c r="C22" s="293" t="s">
        <v>1763</v>
      </c>
      <c r="D22" s="293" t="s">
        <v>4197</v>
      </c>
      <c r="E22" s="293" t="s">
        <v>1137</v>
      </c>
      <c r="F22" s="293" t="s">
        <v>1439</v>
      </c>
      <c r="G22" s="293" t="s">
        <v>4187</v>
      </c>
      <c r="H22" s="293" t="s">
        <v>1723</v>
      </c>
      <c r="I22" s="293" t="s">
        <v>1724</v>
      </c>
      <c r="J22" s="293" t="s">
        <v>29</v>
      </c>
      <c r="K22" s="293" t="s">
        <v>1725</v>
      </c>
      <c r="L22" s="293" t="s">
        <v>1718</v>
      </c>
      <c r="M22" s="293" t="s">
        <v>29</v>
      </c>
      <c r="N22" s="293" t="s">
        <v>4198</v>
      </c>
      <c r="O22" s="293" t="s">
        <v>1725</v>
      </c>
      <c r="P22" s="293" t="s">
        <v>1726</v>
      </c>
      <c r="Q22" s="293" t="s">
        <v>29</v>
      </c>
      <c r="R22" s="293" t="s">
        <v>29</v>
      </c>
      <c r="S22" s="293" t="s">
        <v>29</v>
      </c>
      <c r="T22" s="291" t="s">
        <v>29</v>
      </c>
      <c r="U22" s="313" t="s">
        <v>29</v>
      </c>
      <c r="V22" s="313" t="s">
        <v>29</v>
      </c>
      <c r="W22" s="313" t="s">
        <v>118</v>
      </c>
      <c r="X22" s="313" t="s">
        <v>29</v>
      </c>
      <c r="Y22" s="313" t="s">
        <v>29</v>
      </c>
      <c r="Z22" s="313" t="s">
        <v>29</v>
      </c>
      <c r="AA22" s="313" t="s">
        <v>29</v>
      </c>
    </row>
  </sheetData>
  <mergeCells count="24">
    <mergeCell ref="A1:K1"/>
    <mergeCell ref="A4:A6"/>
    <mergeCell ref="B4:B6"/>
    <mergeCell ref="C4:C6"/>
    <mergeCell ref="D4:D6"/>
    <mergeCell ref="E4:E6"/>
    <mergeCell ref="F4:F6"/>
    <mergeCell ref="G4:G6"/>
    <mergeCell ref="H4:H6"/>
    <mergeCell ref="I4:I6"/>
    <mergeCell ref="J4:J6"/>
    <mergeCell ref="K4:K6"/>
    <mergeCell ref="A2:K2"/>
    <mergeCell ref="N4:N6"/>
    <mergeCell ref="L4:L6"/>
    <mergeCell ref="M4:M6"/>
    <mergeCell ref="U4:AA4"/>
    <mergeCell ref="U5:AA5"/>
    <mergeCell ref="O4:O6"/>
    <mergeCell ref="P4:P6"/>
    <mergeCell ref="Q4:Q6"/>
    <mergeCell ref="R4:R6"/>
    <mergeCell ref="S4:S6"/>
    <mergeCell ref="T4:T6"/>
  </mergeCells>
  <conditionalFormatting sqref="W7:W10 W19 W22">
    <cfRule type="cellIs" dxfId="362" priority="49" operator="equal">
      <formula>"NOT APPLICABLE"</formula>
    </cfRule>
    <cfRule type="cellIs" dxfId="361" priority="50" operator="equal">
      <formula>"5 (150% - 167%) "</formula>
    </cfRule>
    <cfRule type="cellIs" dxfId="360" priority="51" operator="equal">
      <formula>"4 (130% -149%)"</formula>
    </cfRule>
    <cfRule type="cellIs" dxfId="359" priority="52" operator="equal">
      <formula>"3 (100% - 129%)"</formula>
    </cfRule>
    <cfRule type="cellIs" dxfId="358" priority="53" operator="equal">
      <formula>"2 (70% - 99%)"</formula>
    </cfRule>
    <cfRule type="cellIs" dxfId="357" priority="54" operator="equal">
      <formula>"1 (69% &amp; below)"</formula>
    </cfRule>
  </conditionalFormatting>
  <conditionalFormatting sqref="W11">
    <cfRule type="cellIs" dxfId="356" priority="43" operator="equal">
      <formula>"NOT APPLICABLE"</formula>
    </cfRule>
    <cfRule type="cellIs" dxfId="355" priority="44" operator="equal">
      <formula>"5 (150% - 167%) "</formula>
    </cfRule>
    <cfRule type="cellIs" dxfId="354" priority="45" operator="equal">
      <formula>"4 (130% -149%)"</formula>
    </cfRule>
    <cfRule type="cellIs" dxfId="353" priority="46" operator="equal">
      <formula>"3 (100% - 129%)"</formula>
    </cfRule>
    <cfRule type="cellIs" dxfId="352" priority="47" operator="equal">
      <formula>"2 (70% - 99%)"</formula>
    </cfRule>
    <cfRule type="cellIs" dxfId="351" priority="48" operator="equal">
      <formula>"1 (69% &amp; below)"</formula>
    </cfRule>
  </conditionalFormatting>
  <conditionalFormatting sqref="W12:W13 W15">
    <cfRule type="cellIs" dxfId="350" priority="37" operator="equal">
      <formula>"NOT APPLICABLE"</formula>
    </cfRule>
    <cfRule type="cellIs" dxfId="349" priority="38" operator="equal">
      <formula>"5 (150% - 167%) "</formula>
    </cfRule>
    <cfRule type="cellIs" dxfId="348" priority="39" operator="equal">
      <formula>"4 (130% -149%)"</formula>
    </cfRule>
    <cfRule type="cellIs" dxfId="347" priority="40" operator="equal">
      <formula>"3 (100% - 129%)"</formula>
    </cfRule>
    <cfRule type="cellIs" dxfId="346" priority="41" operator="equal">
      <formula>"2 (70% - 99%)"</formula>
    </cfRule>
    <cfRule type="cellIs" dxfId="345" priority="42" operator="equal">
      <formula>"1 (69% &amp; below)"</formula>
    </cfRule>
  </conditionalFormatting>
  <conditionalFormatting sqref="W17">
    <cfRule type="cellIs" dxfId="344" priority="31" operator="equal">
      <formula>"NOT APPLICABLE"</formula>
    </cfRule>
    <cfRule type="cellIs" dxfId="343" priority="32" operator="equal">
      <formula>"5 (150% - 167%) "</formula>
    </cfRule>
    <cfRule type="cellIs" dxfId="342" priority="33" operator="equal">
      <formula>"4 (130% -149%)"</formula>
    </cfRule>
    <cfRule type="cellIs" dxfId="341" priority="34" operator="equal">
      <formula>"3 (100% - 129%)"</formula>
    </cfRule>
    <cfRule type="cellIs" dxfId="340" priority="35" operator="equal">
      <formula>"2 (70% - 99%)"</formula>
    </cfRule>
    <cfRule type="cellIs" dxfId="339" priority="36" operator="equal">
      <formula>"1 (69% &amp; below)"</formula>
    </cfRule>
  </conditionalFormatting>
  <conditionalFormatting sqref="W16">
    <cfRule type="cellIs" dxfId="338" priority="25" operator="equal">
      <formula>"NOT APPLICABLE"</formula>
    </cfRule>
    <cfRule type="cellIs" dxfId="337" priority="26" operator="equal">
      <formula>"5 (150% - 167%) "</formula>
    </cfRule>
    <cfRule type="cellIs" dxfId="336" priority="27" operator="equal">
      <formula>"4 (130% -149%)"</formula>
    </cfRule>
    <cfRule type="cellIs" dxfId="335" priority="28" operator="equal">
      <formula>"3 (100% - 129%)"</formula>
    </cfRule>
    <cfRule type="cellIs" dxfId="334" priority="29" operator="equal">
      <formula>"2 (70% - 99%)"</formula>
    </cfRule>
    <cfRule type="cellIs" dxfId="333" priority="30" operator="equal">
      <formula>"1 (69% &amp; below)"</formula>
    </cfRule>
  </conditionalFormatting>
  <conditionalFormatting sqref="W18">
    <cfRule type="cellIs" dxfId="332" priority="19" operator="equal">
      <formula>"NOT APPLICABLE"</formula>
    </cfRule>
    <cfRule type="cellIs" dxfId="331" priority="20" operator="equal">
      <formula>"5 (150% - 167%) "</formula>
    </cfRule>
    <cfRule type="cellIs" dxfId="330" priority="21" operator="equal">
      <formula>"4 (130% -149%)"</formula>
    </cfRule>
    <cfRule type="cellIs" dxfId="329" priority="22" operator="equal">
      <formula>"3 (100% - 129%)"</formula>
    </cfRule>
    <cfRule type="cellIs" dxfId="328" priority="23" operator="equal">
      <formula>"2 (70% - 99%)"</formula>
    </cfRule>
    <cfRule type="cellIs" dxfId="327" priority="24" operator="equal">
      <formula>"1 (69% &amp; below)"</formula>
    </cfRule>
  </conditionalFormatting>
  <conditionalFormatting sqref="W20">
    <cfRule type="cellIs" dxfId="326" priority="13" operator="equal">
      <formula>"NOT APPLICABLE"</formula>
    </cfRule>
    <cfRule type="cellIs" dxfId="325" priority="14" operator="equal">
      <formula>"5 (150% - 167%) "</formula>
    </cfRule>
    <cfRule type="cellIs" dxfId="324" priority="15" operator="equal">
      <formula>"4 (130% -149%)"</formula>
    </cfRule>
    <cfRule type="cellIs" dxfId="323" priority="16" operator="equal">
      <formula>"3 (100% - 129%)"</formula>
    </cfRule>
    <cfRule type="cellIs" dxfId="322" priority="17" operator="equal">
      <formula>"2 (70% - 99%)"</formula>
    </cfRule>
    <cfRule type="cellIs" dxfId="321" priority="18" operator="equal">
      <formula>"1 (69% &amp; below)"</formula>
    </cfRule>
  </conditionalFormatting>
  <conditionalFormatting sqref="W21">
    <cfRule type="cellIs" dxfId="320" priority="7" operator="equal">
      <formula>"NOT APPLICABLE"</formula>
    </cfRule>
    <cfRule type="cellIs" dxfId="319" priority="8" operator="equal">
      <formula>"5 (150% - 167%) "</formula>
    </cfRule>
    <cfRule type="cellIs" dxfId="318" priority="9" operator="equal">
      <formula>"4 (130% -149%)"</formula>
    </cfRule>
    <cfRule type="cellIs" dxfId="317" priority="10" operator="equal">
      <formula>"3 (100% - 129%)"</formula>
    </cfRule>
    <cfRule type="cellIs" dxfId="316" priority="11" operator="equal">
      <formula>"2 (70% - 99%)"</formula>
    </cfRule>
    <cfRule type="cellIs" dxfId="315" priority="12" operator="equal">
      <formula>"1 (69% &amp; below)"</formula>
    </cfRule>
  </conditionalFormatting>
  <conditionalFormatting sqref="W14">
    <cfRule type="cellIs" dxfId="314" priority="1" operator="equal">
      <formula>"NOT APPLICABLE"</formula>
    </cfRule>
    <cfRule type="cellIs" dxfId="313" priority="2" operator="equal">
      <formula>"5 (150% - 167%) "</formula>
    </cfRule>
    <cfRule type="cellIs" dxfId="312" priority="3" operator="equal">
      <formula>"4 (130% -149%)"</formula>
    </cfRule>
    <cfRule type="cellIs" dxfId="311" priority="4" operator="equal">
      <formula>"3 (100% - 129%)"</formula>
    </cfRule>
    <cfRule type="cellIs" dxfId="310" priority="5" operator="equal">
      <formula>"2 (70% - 99%)"</formula>
    </cfRule>
    <cfRule type="cellIs" dxfId="309" priority="6" operator="equal">
      <formula>"1 (69% &amp; below)"</formula>
    </cfRule>
  </conditionalFormatting>
  <pageMargins left="0.7" right="0.7" top="0.75" bottom="0.75" header="0.3" footer="0.3"/>
  <pageSetup paperSize="9" scale="17"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'[QUARTER 2 2023 SDBIP  TL CS  OMM 12 01 2024.xlsx]DROP DOWN KEY'!#REF!</xm:f>
          </x14:formula1>
          <xm:sqref>W18 W20 W14</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M37"/>
  <sheetViews>
    <sheetView view="pageBreakPreview" topLeftCell="A25" zoomScaleNormal="100" zoomScaleSheetLayoutView="100" workbookViewId="0">
      <selection activeCell="O12" sqref="O12"/>
    </sheetView>
  </sheetViews>
  <sheetFormatPr defaultColWidth="9.1640625" defaultRowHeight="14.15" x14ac:dyDescent="0.35"/>
  <sheetData>
    <row r="1" spans="1:10" ht="16" x14ac:dyDescent="0.4">
      <c r="A1" s="373" t="s">
        <v>14</v>
      </c>
      <c r="B1" s="373"/>
      <c r="C1" s="373"/>
      <c r="D1" s="373"/>
      <c r="E1" s="373"/>
      <c r="F1" s="373"/>
      <c r="G1" s="373"/>
      <c r="H1" s="373"/>
      <c r="I1" s="373"/>
      <c r="J1" s="373"/>
    </row>
    <row r="2" spans="1:10" ht="16" x14ac:dyDescent="0.4">
      <c r="A2" s="373" t="s">
        <v>266</v>
      </c>
      <c r="B2" s="373"/>
      <c r="C2" s="373"/>
      <c r="D2" s="373"/>
      <c r="E2" s="373"/>
      <c r="F2" s="373"/>
      <c r="G2" s="373"/>
      <c r="H2" s="373"/>
      <c r="I2" s="373"/>
      <c r="J2" s="373"/>
    </row>
    <row r="4" spans="1:10" ht="16" x14ac:dyDescent="0.4">
      <c r="A4" s="373" t="s">
        <v>107</v>
      </c>
      <c r="B4" s="373"/>
      <c r="C4" s="373"/>
      <c r="D4" s="373"/>
      <c r="E4" s="373"/>
      <c r="F4" s="373"/>
      <c r="G4" s="373"/>
      <c r="H4" s="373"/>
      <c r="I4" s="373"/>
      <c r="J4" s="373"/>
    </row>
    <row r="32" spans="13:13" ht="16" x14ac:dyDescent="0.4">
      <c r="M32" s="1"/>
    </row>
    <row r="34" spans="2:9" ht="15.3" customHeight="1" x14ac:dyDescent="0.35">
      <c r="B34" s="374" t="s">
        <v>270</v>
      </c>
      <c r="C34" s="375"/>
      <c r="D34" s="375"/>
      <c r="E34" s="375"/>
      <c r="F34" s="375"/>
      <c r="G34" s="375"/>
      <c r="H34" s="375"/>
      <c r="I34" s="376"/>
    </row>
    <row r="35" spans="2:9" ht="15.3" customHeight="1" x14ac:dyDescent="0.35">
      <c r="B35" s="377"/>
      <c r="C35" s="372"/>
      <c r="D35" s="372"/>
      <c r="E35" s="372"/>
      <c r="F35" s="372"/>
      <c r="G35" s="372"/>
      <c r="H35" s="372"/>
      <c r="I35" s="378"/>
    </row>
    <row r="36" spans="2:9" ht="15.3" customHeight="1" x14ac:dyDescent="0.35">
      <c r="B36" s="377"/>
      <c r="C36" s="372"/>
      <c r="D36" s="372"/>
      <c r="E36" s="372"/>
      <c r="F36" s="372"/>
      <c r="G36" s="372"/>
      <c r="H36" s="372"/>
      <c r="I36" s="378"/>
    </row>
    <row r="37" spans="2:9" ht="15.3" customHeight="1" x14ac:dyDescent="0.35">
      <c r="B37" s="379"/>
      <c r="C37" s="380"/>
      <c r="D37" s="380"/>
      <c r="E37" s="380"/>
      <c r="F37" s="380"/>
      <c r="G37" s="380"/>
      <c r="H37" s="380"/>
      <c r="I37" s="381"/>
    </row>
  </sheetData>
  <mergeCells count="4">
    <mergeCell ref="A1:J1"/>
    <mergeCell ref="A2:J2"/>
    <mergeCell ref="A4:J4"/>
    <mergeCell ref="B34:I37"/>
  </mergeCells>
  <pageMargins left="0.7" right="0.7" top="0.75" bottom="0.75" header="0.3" footer="0.3"/>
  <pageSetup paperSize="9" scale="95" fitToHeight="0" orientation="portrait" r:id="rId1"/>
  <headerFooter>
    <oddFooter>&amp;RPage &amp;P of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J37"/>
  <sheetViews>
    <sheetView view="pageBreakPreview" zoomScale="85" zoomScaleNormal="100" zoomScaleSheetLayoutView="85" workbookViewId="0">
      <selection activeCell="O12" sqref="O12"/>
    </sheetView>
  </sheetViews>
  <sheetFormatPr defaultColWidth="9.1640625" defaultRowHeight="14.15" x14ac:dyDescent="0.35"/>
  <sheetData>
    <row r="1" spans="1:10" ht="16" x14ac:dyDescent="0.4">
      <c r="A1" s="373" t="s">
        <v>14</v>
      </c>
      <c r="B1" s="373"/>
      <c r="C1" s="373"/>
      <c r="D1" s="373"/>
      <c r="E1" s="373"/>
      <c r="F1" s="373"/>
      <c r="G1" s="373"/>
      <c r="H1" s="373"/>
      <c r="I1" s="373"/>
      <c r="J1" s="373"/>
    </row>
    <row r="2" spans="1:10" ht="16" x14ac:dyDescent="0.4">
      <c r="A2" s="373" t="s">
        <v>266</v>
      </c>
      <c r="B2" s="373"/>
      <c r="C2" s="373"/>
      <c r="D2" s="373"/>
      <c r="E2" s="373"/>
      <c r="F2" s="373"/>
      <c r="G2" s="373"/>
      <c r="H2" s="373"/>
      <c r="I2" s="373"/>
      <c r="J2" s="373"/>
    </row>
    <row r="4" spans="1:10" ht="16" x14ac:dyDescent="0.4">
      <c r="A4" s="373" t="s">
        <v>108</v>
      </c>
      <c r="B4" s="373"/>
      <c r="C4" s="373"/>
      <c r="D4" s="373"/>
      <c r="E4" s="373"/>
      <c r="F4" s="373"/>
      <c r="G4" s="373"/>
      <c r="H4" s="373"/>
      <c r="I4" s="373"/>
      <c r="J4" s="373"/>
    </row>
    <row r="34" spans="2:9" ht="15.3" customHeight="1" x14ac:dyDescent="0.35">
      <c r="B34" s="374" t="s">
        <v>271</v>
      </c>
      <c r="C34" s="375"/>
      <c r="D34" s="375"/>
      <c r="E34" s="375"/>
      <c r="F34" s="375"/>
      <c r="G34" s="375"/>
      <c r="H34" s="375"/>
      <c r="I34" s="376"/>
    </row>
    <row r="35" spans="2:9" ht="15.3" customHeight="1" x14ac:dyDescent="0.35">
      <c r="B35" s="377"/>
      <c r="C35" s="372"/>
      <c r="D35" s="372"/>
      <c r="E35" s="372"/>
      <c r="F35" s="372"/>
      <c r="G35" s="372"/>
      <c r="H35" s="372"/>
      <c r="I35" s="378"/>
    </row>
    <row r="36" spans="2:9" ht="15.3" customHeight="1" x14ac:dyDescent="0.35">
      <c r="B36" s="377"/>
      <c r="C36" s="372"/>
      <c r="D36" s="372"/>
      <c r="E36" s="372"/>
      <c r="F36" s="372"/>
      <c r="G36" s="372"/>
      <c r="H36" s="372"/>
      <c r="I36" s="378"/>
    </row>
    <row r="37" spans="2:9" ht="15.3" customHeight="1" x14ac:dyDescent="0.35">
      <c r="B37" s="379"/>
      <c r="C37" s="380"/>
      <c r="D37" s="380"/>
      <c r="E37" s="380"/>
      <c r="F37" s="380"/>
      <c r="G37" s="380"/>
      <c r="H37" s="380"/>
      <c r="I37" s="381"/>
    </row>
  </sheetData>
  <mergeCells count="4">
    <mergeCell ref="A1:J1"/>
    <mergeCell ref="A2:J2"/>
    <mergeCell ref="A4:J4"/>
    <mergeCell ref="B34:I37"/>
  </mergeCells>
  <pageMargins left="0.7" right="0.7" top="0.75" bottom="0.75" header="0.3" footer="0.3"/>
  <pageSetup paperSize="9" scale="95" fitToHeight="0" orientation="portrait" r:id="rId1"/>
  <headerFooter>
    <oddFooter>&amp;RPage &amp;P of &amp;N</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K73"/>
  <sheetViews>
    <sheetView view="pageBreakPreview" zoomScale="85" zoomScaleNormal="100" zoomScaleSheetLayoutView="85" workbookViewId="0">
      <selection activeCell="O12" sqref="O12"/>
    </sheetView>
  </sheetViews>
  <sheetFormatPr defaultColWidth="9.1640625" defaultRowHeight="14.15" x14ac:dyDescent="0.35"/>
  <cols>
    <col min="2" max="2" width="22.83203125" customWidth="1"/>
    <col min="3" max="3" width="17.83203125" bestFit="1" customWidth="1"/>
    <col min="4" max="4" width="34.83203125" bestFit="1" customWidth="1"/>
    <col min="5" max="5" width="16.83203125" customWidth="1"/>
    <col min="6" max="6" width="12.83203125" customWidth="1"/>
    <col min="7" max="7" width="25.83203125" customWidth="1"/>
  </cols>
  <sheetData>
    <row r="1" spans="1:11" ht="25.55" customHeight="1" x14ac:dyDescent="0.35">
      <c r="A1" s="422" t="s">
        <v>142</v>
      </c>
      <c r="B1" s="422"/>
      <c r="C1" s="422"/>
      <c r="D1" s="422"/>
      <c r="E1" s="422"/>
      <c r="F1" s="422"/>
      <c r="G1" s="422"/>
    </row>
    <row r="2" spans="1:11" ht="43.1" customHeight="1" x14ac:dyDescent="0.35">
      <c r="A2" s="390" t="s">
        <v>270</v>
      </c>
      <c r="B2" s="390"/>
      <c r="C2" s="390"/>
      <c r="D2" s="390"/>
      <c r="E2" s="390"/>
      <c r="F2" s="390"/>
      <c r="G2" s="390"/>
    </row>
    <row r="3" spans="1:11" x14ac:dyDescent="0.35">
      <c r="A3" s="391"/>
      <c r="B3" s="391"/>
      <c r="C3" s="391"/>
      <c r="D3" s="391"/>
      <c r="E3" s="391"/>
      <c r="F3" s="391"/>
      <c r="G3" s="391"/>
    </row>
    <row r="4" spans="1:11" ht="16" x14ac:dyDescent="0.35">
      <c r="B4" s="34" t="s">
        <v>119</v>
      </c>
      <c r="C4" s="34" t="s">
        <v>127</v>
      </c>
      <c r="D4" s="34" t="s">
        <v>17</v>
      </c>
      <c r="E4" s="34" t="s">
        <v>121</v>
      </c>
      <c r="F4" s="34" t="s">
        <v>128</v>
      </c>
    </row>
    <row r="5" spans="1:11" ht="16" x14ac:dyDescent="0.35">
      <c r="B5" s="35"/>
      <c r="C5" s="4" t="s">
        <v>29</v>
      </c>
      <c r="D5" s="4" t="s">
        <v>112</v>
      </c>
      <c r="E5" s="4" t="s">
        <v>29</v>
      </c>
      <c r="F5" s="392" t="s">
        <v>128</v>
      </c>
    </row>
    <row r="6" spans="1:11" ht="16" x14ac:dyDescent="0.35">
      <c r="B6" s="36"/>
      <c r="C6" s="4">
        <v>1</v>
      </c>
      <c r="D6" s="4" t="s">
        <v>129</v>
      </c>
      <c r="E6" s="4" t="s">
        <v>130</v>
      </c>
      <c r="F6" s="392"/>
    </row>
    <row r="7" spans="1:11" ht="16" x14ac:dyDescent="0.35">
      <c r="B7" s="37"/>
      <c r="C7" s="4">
        <v>2</v>
      </c>
      <c r="D7" s="4" t="s">
        <v>131</v>
      </c>
      <c r="E7" s="4" t="s">
        <v>132</v>
      </c>
      <c r="F7" s="392"/>
    </row>
    <row r="8" spans="1:11" ht="16" x14ac:dyDescent="0.35">
      <c r="B8" s="38"/>
      <c r="C8" s="4">
        <v>3</v>
      </c>
      <c r="D8" s="4" t="s">
        <v>133</v>
      </c>
      <c r="E8" s="4" t="s">
        <v>134</v>
      </c>
      <c r="F8" s="392"/>
    </row>
    <row r="9" spans="1:11" ht="16" x14ac:dyDescent="0.35">
      <c r="B9" s="39"/>
      <c r="C9" s="4">
        <v>4</v>
      </c>
      <c r="D9" s="4" t="s">
        <v>135</v>
      </c>
      <c r="E9" s="4" t="s">
        <v>136</v>
      </c>
      <c r="F9" s="392"/>
    </row>
    <row r="10" spans="1:11" ht="16" x14ac:dyDescent="0.35">
      <c r="B10" s="40"/>
      <c r="C10" s="4">
        <v>5</v>
      </c>
      <c r="D10" s="4" t="s">
        <v>137</v>
      </c>
      <c r="E10" s="4" t="s">
        <v>138</v>
      </c>
      <c r="F10" s="392"/>
    </row>
    <row r="11" spans="1:11" ht="16" x14ac:dyDescent="0.35">
      <c r="B11" s="41"/>
      <c r="C11" s="4" t="s">
        <v>118</v>
      </c>
      <c r="D11" s="4" t="s">
        <v>29</v>
      </c>
      <c r="E11" s="4" t="s">
        <v>29</v>
      </c>
      <c r="F11" s="392"/>
    </row>
    <row r="13" spans="1:11" ht="16" x14ac:dyDescent="0.4">
      <c r="A13" s="42">
        <v>1</v>
      </c>
      <c r="B13" s="393" t="s">
        <v>3281</v>
      </c>
      <c r="C13" s="393"/>
      <c r="D13" s="393"/>
      <c r="E13" s="393"/>
      <c r="K13" s="52"/>
    </row>
    <row r="14" spans="1:11" ht="16" x14ac:dyDescent="0.4">
      <c r="A14" s="43"/>
      <c r="B14" s="1"/>
      <c r="C14" s="1"/>
      <c r="D14" s="1"/>
      <c r="E14" s="1"/>
    </row>
    <row r="15" spans="1:11" ht="16" x14ac:dyDescent="0.4">
      <c r="A15" s="20">
        <v>1.1000000000000001</v>
      </c>
      <c r="B15" s="33" t="s">
        <v>139</v>
      </c>
      <c r="C15" s="1">
        <v>249</v>
      </c>
      <c r="D15" s="1"/>
      <c r="E15" s="1"/>
    </row>
    <row r="16" spans="1:11" ht="16" x14ac:dyDescent="0.4">
      <c r="A16" s="43" t="s">
        <v>3327</v>
      </c>
      <c r="B16" s="33" t="s">
        <v>3328</v>
      </c>
      <c r="C16" s="1">
        <v>190</v>
      </c>
      <c r="D16" s="1"/>
      <c r="E16" s="1"/>
    </row>
    <row r="17" spans="1:6" ht="16" x14ac:dyDescent="0.4">
      <c r="A17" s="43" t="s">
        <v>3329</v>
      </c>
      <c r="B17" s="33" t="s">
        <v>3330</v>
      </c>
      <c r="C17" s="1">
        <v>59</v>
      </c>
      <c r="D17" s="1"/>
      <c r="E17" s="1"/>
    </row>
    <row r="19" spans="1:6" ht="16" x14ac:dyDescent="0.4">
      <c r="A19" s="20">
        <v>2.1</v>
      </c>
      <c r="B19" s="388" t="s">
        <v>140</v>
      </c>
      <c r="C19" s="388"/>
      <c r="D19" s="388"/>
      <c r="E19" s="388"/>
      <c r="F19" s="388"/>
    </row>
    <row r="39" spans="1:7" ht="15.3" customHeight="1" x14ac:dyDescent="0.35">
      <c r="A39" s="47" t="s">
        <v>143</v>
      </c>
      <c r="B39" s="386" t="s">
        <v>3331</v>
      </c>
      <c r="C39" s="386"/>
      <c r="D39" s="386"/>
      <c r="E39" s="386"/>
      <c r="F39" s="386"/>
      <c r="G39" s="386"/>
    </row>
    <row r="40" spans="1:7" ht="15.3" customHeight="1" x14ac:dyDescent="0.35">
      <c r="A40" s="47" t="s">
        <v>144</v>
      </c>
      <c r="B40" s="386" t="s">
        <v>3365</v>
      </c>
      <c r="C40" s="386"/>
      <c r="D40" s="386"/>
      <c r="E40" s="386"/>
      <c r="F40" s="386"/>
      <c r="G40" s="386"/>
    </row>
    <row r="41" spans="1:7" ht="15.3" customHeight="1" x14ac:dyDescent="0.35">
      <c r="A41" s="47" t="s">
        <v>145</v>
      </c>
      <c r="B41" s="386" t="s">
        <v>3366</v>
      </c>
      <c r="C41" s="386"/>
      <c r="D41" s="386"/>
      <c r="E41" s="386"/>
      <c r="F41" s="386"/>
      <c r="G41" s="386"/>
    </row>
    <row r="42" spans="1:7" ht="15.3" customHeight="1" x14ac:dyDescent="0.35">
      <c r="A42" s="47" t="s">
        <v>146</v>
      </c>
      <c r="B42" s="386" t="s">
        <v>3367</v>
      </c>
      <c r="C42" s="386"/>
      <c r="D42" s="386"/>
      <c r="E42" s="386"/>
      <c r="F42" s="386"/>
      <c r="G42" s="386"/>
    </row>
    <row r="43" spans="1:7" ht="15.3" customHeight="1" x14ac:dyDescent="0.35">
      <c r="A43" s="47" t="s">
        <v>147</v>
      </c>
      <c r="B43" s="386" t="s">
        <v>3368</v>
      </c>
      <c r="C43" s="386"/>
      <c r="D43" s="386"/>
      <c r="E43" s="386"/>
      <c r="F43" s="386"/>
      <c r="G43" s="386"/>
    </row>
    <row r="44" spans="1:7" ht="15.3" customHeight="1" x14ac:dyDescent="0.35">
      <c r="A44" s="47" t="s">
        <v>148</v>
      </c>
      <c r="B44" s="386" t="s">
        <v>3369</v>
      </c>
      <c r="C44" s="386"/>
      <c r="D44" s="386"/>
      <c r="E44" s="386"/>
      <c r="F44" s="386"/>
      <c r="G44" s="386"/>
    </row>
    <row r="45" spans="1:7" ht="18" customHeight="1" x14ac:dyDescent="0.35">
      <c r="A45" s="47" t="s">
        <v>149</v>
      </c>
      <c r="B45" s="386" t="s">
        <v>3370</v>
      </c>
      <c r="C45" s="386"/>
      <c r="D45" s="386"/>
      <c r="E45" s="386"/>
      <c r="F45" s="386"/>
      <c r="G45" s="386"/>
    </row>
    <row r="47" spans="1:7" ht="16" x14ac:dyDescent="0.4">
      <c r="A47" s="20">
        <v>2.2000000000000002</v>
      </c>
      <c r="B47" s="388" t="s">
        <v>3319</v>
      </c>
      <c r="C47" s="388"/>
      <c r="D47" s="388"/>
      <c r="E47" s="388"/>
      <c r="F47" s="388"/>
    </row>
    <row r="67" spans="1:7" x14ac:dyDescent="0.35">
      <c r="A67" s="47" t="s">
        <v>3320</v>
      </c>
      <c r="B67" s="386" t="s">
        <v>3332</v>
      </c>
      <c r="C67" s="386"/>
      <c r="D67" s="386"/>
      <c r="E67" s="386"/>
      <c r="F67" s="386"/>
      <c r="G67" s="386"/>
    </row>
    <row r="68" spans="1:7" x14ac:dyDescent="0.35">
      <c r="A68" s="47" t="s">
        <v>3321</v>
      </c>
      <c r="B68" s="386" t="s">
        <v>3333</v>
      </c>
      <c r="C68" s="386"/>
      <c r="D68" s="386"/>
      <c r="E68" s="386"/>
      <c r="F68" s="386"/>
      <c r="G68" s="386"/>
    </row>
    <row r="69" spans="1:7" x14ac:dyDescent="0.35">
      <c r="A69" s="47" t="s">
        <v>3322</v>
      </c>
      <c r="B69" s="386" t="s">
        <v>3334</v>
      </c>
      <c r="C69" s="386"/>
      <c r="D69" s="386"/>
      <c r="E69" s="386"/>
      <c r="F69" s="386"/>
      <c r="G69" s="386"/>
    </row>
    <row r="70" spans="1:7" x14ac:dyDescent="0.35">
      <c r="A70" s="47" t="s">
        <v>3323</v>
      </c>
      <c r="B70" s="386" t="s">
        <v>3335</v>
      </c>
      <c r="C70" s="386"/>
      <c r="D70" s="386"/>
      <c r="E70" s="386"/>
      <c r="F70" s="386"/>
      <c r="G70" s="386"/>
    </row>
    <row r="71" spans="1:7" x14ac:dyDescent="0.35">
      <c r="A71" s="47" t="s">
        <v>3324</v>
      </c>
      <c r="B71" s="386" t="s">
        <v>3336</v>
      </c>
      <c r="C71" s="386"/>
      <c r="D71" s="386"/>
      <c r="E71" s="386"/>
      <c r="F71" s="386"/>
      <c r="G71" s="386"/>
    </row>
    <row r="72" spans="1:7" x14ac:dyDescent="0.35">
      <c r="A72" s="47" t="s">
        <v>3325</v>
      </c>
      <c r="B72" s="386" t="s">
        <v>3337</v>
      </c>
      <c r="C72" s="386"/>
      <c r="D72" s="386"/>
      <c r="E72" s="386"/>
      <c r="F72" s="386"/>
      <c r="G72" s="386"/>
    </row>
    <row r="73" spans="1:7" x14ac:dyDescent="0.35">
      <c r="A73" s="47" t="s">
        <v>3326</v>
      </c>
      <c r="B73" s="386" t="s">
        <v>3338</v>
      </c>
      <c r="C73" s="386"/>
      <c r="D73" s="386"/>
      <c r="E73" s="386"/>
      <c r="F73" s="386"/>
      <c r="G73" s="386"/>
    </row>
  </sheetData>
  <mergeCells count="21">
    <mergeCell ref="B71:G71"/>
    <mergeCell ref="B72:G72"/>
    <mergeCell ref="B73:G73"/>
    <mergeCell ref="B47:F47"/>
    <mergeCell ref="B67:G67"/>
    <mergeCell ref="B68:G68"/>
    <mergeCell ref="B69:G69"/>
    <mergeCell ref="B70:G70"/>
    <mergeCell ref="B19:F19"/>
    <mergeCell ref="B44:G44"/>
    <mergeCell ref="B45:G45"/>
    <mergeCell ref="B39:G39"/>
    <mergeCell ref="B40:G40"/>
    <mergeCell ref="B41:G41"/>
    <mergeCell ref="B42:G42"/>
    <mergeCell ref="B43:G43"/>
    <mergeCell ref="A1:G1"/>
    <mergeCell ref="A2:G2"/>
    <mergeCell ref="A3:G3"/>
    <mergeCell ref="F5:F11"/>
    <mergeCell ref="B13:E13"/>
  </mergeCells>
  <pageMargins left="0.70866141732283472" right="0.70866141732283472" top="0.74803149606299213" bottom="0.74803149606299213" header="0.31496062992125984" footer="0.31496062992125984"/>
  <pageSetup paperSize="9" scale="62" fitToHeight="0" orientation="portrait" r:id="rId1"/>
  <headerFooter>
    <oddFooter>&amp;RPage &amp;P of &amp;N</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7"/>
  <sheetViews>
    <sheetView view="pageBreakPreview" zoomScale="115" zoomScaleNormal="100" zoomScaleSheetLayoutView="115" workbookViewId="0">
      <selection activeCell="O12" sqref="O12"/>
    </sheetView>
  </sheetViews>
  <sheetFormatPr defaultColWidth="9.1640625" defaultRowHeight="14.15" x14ac:dyDescent="0.35"/>
  <sheetData>
    <row r="1" spans="1:10" ht="16" x14ac:dyDescent="0.4">
      <c r="A1" s="373" t="s">
        <v>14</v>
      </c>
      <c r="B1" s="373"/>
      <c r="C1" s="373"/>
      <c r="D1" s="373"/>
      <c r="E1" s="373"/>
      <c r="F1" s="373"/>
      <c r="G1" s="373"/>
      <c r="H1" s="373"/>
      <c r="I1" s="373"/>
      <c r="J1" s="373"/>
    </row>
    <row r="2" spans="1:10" ht="16" x14ac:dyDescent="0.4">
      <c r="A2" s="373" t="s">
        <v>266</v>
      </c>
      <c r="B2" s="373"/>
      <c r="C2" s="373"/>
      <c r="D2" s="373"/>
      <c r="E2" s="373"/>
      <c r="F2" s="373"/>
      <c r="G2" s="373"/>
      <c r="H2" s="373"/>
      <c r="I2" s="373"/>
      <c r="J2" s="373"/>
    </row>
    <row r="4" spans="1:10" ht="16" x14ac:dyDescent="0.4">
      <c r="A4" s="373" t="s">
        <v>109</v>
      </c>
      <c r="B4" s="373"/>
      <c r="C4" s="373"/>
      <c r="D4" s="373"/>
      <c r="E4" s="373"/>
      <c r="F4" s="373"/>
      <c r="G4" s="373"/>
      <c r="H4" s="373"/>
      <c r="I4" s="373"/>
      <c r="J4" s="373"/>
    </row>
    <row r="34" spans="2:9" ht="15.3" customHeight="1" x14ac:dyDescent="0.35">
      <c r="B34" s="374" t="s">
        <v>272</v>
      </c>
      <c r="C34" s="375"/>
      <c r="D34" s="375"/>
      <c r="E34" s="375"/>
      <c r="F34" s="375"/>
      <c r="G34" s="375"/>
      <c r="H34" s="375"/>
      <c r="I34" s="376"/>
    </row>
    <row r="35" spans="2:9" ht="15.3" customHeight="1" x14ac:dyDescent="0.35">
      <c r="B35" s="377"/>
      <c r="C35" s="372"/>
      <c r="D35" s="372"/>
      <c r="E35" s="372"/>
      <c r="F35" s="372"/>
      <c r="G35" s="372"/>
      <c r="H35" s="372"/>
      <c r="I35" s="378"/>
    </row>
    <row r="36" spans="2:9" ht="15.3" customHeight="1" x14ac:dyDescent="0.35">
      <c r="B36" s="377"/>
      <c r="C36" s="372"/>
      <c r="D36" s="372"/>
      <c r="E36" s="372"/>
      <c r="F36" s="372"/>
      <c r="G36" s="372"/>
      <c r="H36" s="372"/>
      <c r="I36" s="378"/>
    </row>
    <row r="37" spans="2:9" ht="15.3" customHeight="1" x14ac:dyDescent="0.35">
      <c r="B37" s="379"/>
      <c r="C37" s="380"/>
      <c r="D37" s="380"/>
      <c r="E37" s="380"/>
      <c r="F37" s="380"/>
      <c r="G37" s="380"/>
      <c r="H37" s="380"/>
      <c r="I37" s="381"/>
    </row>
  </sheetData>
  <mergeCells count="4">
    <mergeCell ref="A1:J1"/>
    <mergeCell ref="A2:J2"/>
    <mergeCell ref="A4:J4"/>
    <mergeCell ref="B34:I37"/>
  </mergeCells>
  <pageMargins left="0.7" right="0.7" top="0.75" bottom="0.75" header="0.3" footer="0.3"/>
  <pageSetup paperSize="9" scale="95" fitToHeight="0" orientation="portrait" r:id="rId1"/>
  <headerFooter>
    <oddFooter>&amp;RPage &amp;P of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G41"/>
  <sheetViews>
    <sheetView view="pageBreakPreview" zoomScale="85" zoomScaleNormal="100" zoomScaleSheetLayoutView="85" workbookViewId="0">
      <selection activeCell="O12" sqref="O12"/>
    </sheetView>
  </sheetViews>
  <sheetFormatPr defaultColWidth="9.1640625" defaultRowHeight="14.15" x14ac:dyDescent="0.35"/>
  <cols>
    <col min="2" max="2" width="22.83203125" customWidth="1"/>
    <col min="3" max="3" width="17.83203125" bestFit="1" customWidth="1"/>
    <col min="4" max="4" width="34.83203125" bestFit="1" customWidth="1"/>
    <col min="5" max="5" width="16.83203125" customWidth="1"/>
    <col min="6" max="6" width="12.83203125" customWidth="1"/>
  </cols>
  <sheetData>
    <row r="1" spans="1:7" ht="20.7" x14ac:dyDescent="0.5">
      <c r="A1" s="389" t="s">
        <v>141</v>
      </c>
      <c r="B1" s="389"/>
      <c r="C1" s="389"/>
      <c r="D1" s="389"/>
      <c r="E1" s="389"/>
      <c r="F1" s="389"/>
      <c r="G1" s="389"/>
    </row>
    <row r="2" spans="1:7" ht="38" customHeight="1" x14ac:dyDescent="0.35">
      <c r="A2" s="390" t="s">
        <v>270</v>
      </c>
      <c r="B2" s="390"/>
      <c r="C2" s="390"/>
      <c r="D2" s="390"/>
      <c r="E2" s="390"/>
      <c r="F2" s="390"/>
      <c r="G2" s="390"/>
    </row>
    <row r="3" spans="1:7" x14ac:dyDescent="0.35">
      <c r="A3" s="391"/>
      <c r="B3" s="391"/>
      <c r="C3" s="391"/>
      <c r="D3" s="391"/>
      <c r="E3" s="391"/>
      <c r="F3" s="391"/>
      <c r="G3" s="391"/>
    </row>
    <row r="4" spans="1:7" ht="16" x14ac:dyDescent="0.35">
      <c r="B4" s="34" t="s">
        <v>119</v>
      </c>
      <c r="C4" s="34" t="s">
        <v>127</v>
      </c>
      <c r="D4" s="34" t="s">
        <v>17</v>
      </c>
      <c r="E4" s="34" t="s">
        <v>121</v>
      </c>
      <c r="F4" s="34" t="s">
        <v>128</v>
      </c>
    </row>
    <row r="5" spans="1:7" ht="16" x14ac:dyDescent="0.35">
      <c r="B5" s="35"/>
      <c r="C5" s="4" t="s">
        <v>29</v>
      </c>
      <c r="D5" s="4" t="s">
        <v>112</v>
      </c>
      <c r="E5" s="4" t="s">
        <v>29</v>
      </c>
      <c r="F5" s="392" t="s">
        <v>128</v>
      </c>
    </row>
    <row r="6" spans="1:7" ht="16" x14ac:dyDescent="0.35">
      <c r="B6" s="36"/>
      <c r="C6" s="4">
        <v>1</v>
      </c>
      <c r="D6" s="4" t="s">
        <v>129</v>
      </c>
      <c r="E6" s="4" t="s">
        <v>130</v>
      </c>
      <c r="F6" s="392"/>
    </row>
    <row r="7" spans="1:7" ht="16" x14ac:dyDescent="0.35">
      <c r="B7" s="37"/>
      <c r="C7" s="4">
        <v>2</v>
      </c>
      <c r="D7" s="4" t="s">
        <v>131</v>
      </c>
      <c r="E7" s="4" t="s">
        <v>132</v>
      </c>
      <c r="F7" s="392"/>
    </row>
    <row r="8" spans="1:7" ht="16" x14ac:dyDescent="0.35">
      <c r="B8" s="38"/>
      <c r="C8" s="4">
        <v>3</v>
      </c>
      <c r="D8" s="4" t="s">
        <v>133</v>
      </c>
      <c r="E8" s="4" t="s">
        <v>134</v>
      </c>
      <c r="F8" s="392"/>
    </row>
    <row r="9" spans="1:7" ht="16" x14ac:dyDescent="0.35">
      <c r="B9" s="39"/>
      <c r="C9" s="4">
        <v>4</v>
      </c>
      <c r="D9" s="4" t="s">
        <v>135</v>
      </c>
      <c r="E9" s="4" t="s">
        <v>136</v>
      </c>
      <c r="F9" s="392"/>
    </row>
    <row r="10" spans="1:7" ht="16" x14ac:dyDescent="0.35">
      <c r="B10" s="40"/>
      <c r="C10" s="4">
        <v>5</v>
      </c>
      <c r="D10" s="4" t="s">
        <v>137</v>
      </c>
      <c r="E10" s="4" t="s">
        <v>138</v>
      </c>
      <c r="F10" s="392"/>
    </row>
    <row r="11" spans="1:7" ht="16" x14ac:dyDescent="0.35">
      <c r="B11" s="41"/>
      <c r="C11" s="4" t="s">
        <v>118</v>
      </c>
      <c r="D11" s="4" t="s">
        <v>29</v>
      </c>
      <c r="E11" s="4" t="s">
        <v>29</v>
      </c>
      <c r="F11" s="392"/>
    </row>
    <row r="14" spans="1:7" ht="16" x14ac:dyDescent="0.4">
      <c r="A14" s="42">
        <v>1</v>
      </c>
      <c r="B14" s="393" t="s">
        <v>141</v>
      </c>
      <c r="C14" s="393"/>
      <c r="D14" s="393"/>
      <c r="E14" s="393"/>
    </row>
    <row r="15" spans="1:7" ht="16" x14ac:dyDescent="0.4">
      <c r="A15" s="43"/>
      <c r="B15" s="1"/>
      <c r="C15" s="1"/>
      <c r="D15" s="1"/>
      <c r="E15" s="1"/>
    </row>
    <row r="16" spans="1:7" ht="16" x14ac:dyDescent="0.4">
      <c r="A16" s="20">
        <v>1.1000000000000001</v>
      </c>
      <c r="B16" s="33" t="s">
        <v>139</v>
      </c>
      <c r="C16" s="1">
        <v>36</v>
      </c>
      <c r="D16" s="1"/>
      <c r="E16" s="1"/>
    </row>
    <row r="17" spans="1:6" ht="16" x14ac:dyDescent="0.4">
      <c r="A17" s="43" t="s">
        <v>3327</v>
      </c>
      <c r="B17" s="33" t="s">
        <v>3328</v>
      </c>
      <c r="C17" s="1">
        <v>8</v>
      </c>
      <c r="D17" s="1"/>
      <c r="E17" s="1"/>
    </row>
    <row r="18" spans="1:6" ht="16" x14ac:dyDescent="0.4">
      <c r="A18" s="43" t="s">
        <v>3329</v>
      </c>
      <c r="B18" s="33" t="s">
        <v>3330</v>
      </c>
      <c r="C18" s="1">
        <v>28</v>
      </c>
      <c r="D18" s="1"/>
      <c r="E18" s="1"/>
    </row>
    <row r="19" spans="1:6" ht="16" x14ac:dyDescent="0.4">
      <c r="A19" s="43"/>
      <c r="B19" s="1"/>
      <c r="C19" s="1"/>
      <c r="D19" s="1"/>
      <c r="E19" s="1"/>
    </row>
    <row r="20" spans="1:6" ht="16" x14ac:dyDescent="0.4">
      <c r="A20" s="20">
        <v>2.1</v>
      </c>
      <c r="B20" s="388" t="s">
        <v>140</v>
      </c>
      <c r="C20" s="388"/>
      <c r="D20" s="388"/>
      <c r="E20" s="388"/>
      <c r="F20" s="388"/>
    </row>
    <row r="41" spans="1:6" ht="16" x14ac:dyDescent="0.4">
      <c r="A41" s="20">
        <v>2.2000000000000002</v>
      </c>
      <c r="B41" s="388" t="s">
        <v>3319</v>
      </c>
      <c r="C41" s="388"/>
      <c r="D41" s="388"/>
      <c r="E41" s="388"/>
      <c r="F41" s="388"/>
    </row>
  </sheetData>
  <mergeCells count="7">
    <mergeCell ref="B41:F41"/>
    <mergeCell ref="B20:F20"/>
    <mergeCell ref="A1:G1"/>
    <mergeCell ref="A2:G2"/>
    <mergeCell ref="A3:G3"/>
    <mergeCell ref="F5:F11"/>
    <mergeCell ref="B14:E14"/>
  </mergeCells>
  <pageMargins left="0.7" right="0.7" top="0.75" bottom="0.75" header="0.3" footer="0.3"/>
  <pageSetup paperSize="9" scale="70" fitToHeight="0" orientation="portrait" r:id="rId1"/>
  <headerFooter>
    <oddFooter>&amp;RPage &amp;P of &amp;N</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G20"/>
  <sheetViews>
    <sheetView view="pageBreakPreview" topLeftCell="A16" zoomScale="85" zoomScaleNormal="100" zoomScaleSheetLayoutView="85" workbookViewId="0">
      <selection activeCell="D46" sqref="D46"/>
    </sheetView>
  </sheetViews>
  <sheetFormatPr defaultColWidth="9.1640625" defaultRowHeight="14.15" x14ac:dyDescent="0.35"/>
  <cols>
    <col min="2" max="2" width="22.83203125" customWidth="1"/>
    <col min="3" max="3" width="17.83203125" bestFit="1" customWidth="1"/>
    <col min="4" max="4" width="34.83203125" bestFit="1" customWidth="1"/>
    <col min="5" max="5" width="16.83203125" customWidth="1"/>
    <col min="6" max="6" width="12.83203125" customWidth="1"/>
  </cols>
  <sheetData>
    <row r="1" spans="1:7" ht="20.7" x14ac:dyDescent="0.5">
      <c r="A1" s="389" t="s">
        <v>49</v>
      </c>
      <c r="B1" s="389"/>
      <c r="C1" s="389"/>
      <c r="D1" s="389"/>
      <c r="E1" s="389"/>
      <c r="F1" s="389"/>
      <c r="G1" s="389"/>
    </row>
    <row r="2" spans="1:7" ht="42.5" customHeight="1" x14ac:dyDescent="0.35">
      <c r="A2" s="390" t="s">
        <v>270</v>
      </c>
      <c r="B2" s="390"/>
      <c r="C2" s="390"/>
      <c r="D2" s="390"/>
      <c r="E2" s="390"/>
      <c r="F2" s="390"/>
      <c r="G2" s="390"/>
    </row>
    <row r="3" spans="1:7" x14ac:dyDescent="0.35">
      <c r="A3" s="391"/>
      <c r="B3" s="391"/>
      <c r="C3" s="391"/>
      <c r="D3" s="391"/>
      <c r="E3" s="391"/>
      <c r="F3" s="391"/>
      <c r="G3" s="391"/>
    </row>
    <row r="4" spans="1:7" ht="16" x14ac:dyDescent="0.35">
      <c r="B4" s="34" t="s">
        <v>119</v>
      </c>
      <c r="C4" s="34" t="s">
        <v>127</v>
      </c>
      <c r="D4" s="34" t="s">
        <v>17</v>
      </c>
      <c r="E4" s="34" t="s">
        <v>121</v>
      </c>
      <c r="F4" s="34" t="s">
        <v>128</v>
      </c>
    </row>
    <row r="5" spans="1:7" ht="16" x14ac:dyDescent="0.35">
      <c r="B5" s="35"/>
      <c r="C5" s="4" t="s">
        <v>29</v>
      </c>
      <c r="D5" s="4" t="s">
        <v>112</v>
      </c>
      <c r="E5" s="4" t="s">
        <v>29</v>
      </c>
      <c r="F5" s="392" t="s">
        <v>128</v>
      </c>
    </row>
    <row r="6" spans="1:7" ht="16" x14ac:dyDescent="0.35">
      <c r="B6" s="36"/>
      <c r="C6" s="4">
        <v>1</v>
      </c>
      <c r="D6" s="4" t="s">
        <v>129</v>
      </c>
      <c r="E6" s="4" t="s">
        <v>130</v>
      </c>
      <c r="F6" s="392"/>
    </row>
    <row r="7" spans="1:7" ht="16" x14ac:dyDescent="0.35">
      <c r="B7" s="37"/>
      <c r="C7" s="4">
        <v>2</v>
      </c>
      <c r="D7" s="4" t="s">
        <v>131</v>
      </c>
      <c r="E7" s="4" t="s">
        <v>132</v>
      </c>
      <c r="F7" s="392"/>
    </row>
    <row r="8" spans="1:7" ht="16" x14ac:dyDescent="0.35">
      <c r="B8" s="38"/>
      <c r="C8" s="4">
        <v>3</v>
      </c>
      <c r="D8" s="4" t="s">
        <v>133</v>
      </c>
      <c r="E8" s="4" t="s">
        <v>134</v>
      </c>
      <c r="F8" s="392"/>
    </row>
    <row r="9" spans="1:7" ht="16" x14ac:dyDescent="0.35">
      <c r="B9" s="39"/>
      <c r="C9" s="4">
        <v>4</v>
      </c>
      <c r="D9" s="4" t="s">
        <v>135</v>
      </c>
      <c r="E9" s="4" t="s">
        <v>136</v>
      </c>
      <c r="F9" s="392"/>
    </row>
    <row r="10" spans="1:7" ht="16" x14ac:dyDescent="0.35">
      <c r="B10" s="40"/>
      <c r="C10" s="4">
        <v>5</v>
      </c>
      <c r="D10" s="4" t="s">
        <v>137</v>
      </c>
      <c r="E10" s="4" t="s">
        <v>138</v>
      </c>
      <c r="F10" s="392"/>
    </row>
    <row r="11" spans="1:7" ht="16" x14ac:dyDescent="0.35">
      <c r="B11" s="41"/>
      <c r="C11" s="4" t="s">
        <v>118</v>
      </c>
      <c r="D11" s="4" t="s">
        <v>29</v>
      </c>
      <c r="E11" s="4" t="s">
        <v>29</v>
      </c>
      <c r="F11" s="392"/>
    </row>
    <row r="14" spans="1:7" ht="16" x14ac:dyDescent="0.4">
      <c r="A14" s="42">
        <v>1</v>
      </c>
      <c r="B14" s="393" t="s">
        <v>49</v>
      </c>
      <c r="C14" s="393"/>
      <c r="D14" s="393"/>
      <c r="E14" s="393"/>
    </row>
    <row r="15" spans="1:7" ht="16" x14ac:dyDescent="0.4">
      <c r="A15" s="43"/>
      <c r="B15" s="1"/>
      <c r="C15" s="1"/>
      <c r="D15" s="1"/>
      <c r="E15" s="1"/>
    </row>
    <row r="16" spans="1:7" ht="16" x14ac:dyDescent="0.4">
      <c r="A16" s="20">
        <v>1.1000000000000001</v>
      </c>
      <c r="B16" s="33" t="s">
        <v>139</v>
      </c>
      <c r="C16" s="1">
        <v>14</v>
      </c>
      <c r="D16" s="1"/>
    </row>
    <row r="17" spans="1:6" ht="16" x14ac:dyDescent="0.4">
      <c r="A17" s="43" t="s">
        <v>3327</v>
      </c>
      <c r="B17" s="33" t="s">
        <v>3328</v>
      </c>
      <c r="C17" s="1">
        <v>0</v>
      </c>
      <c r="D17" s="1"/>
      <c r="E17" s="1"/>
    </row>
    <row r="18" spans="1:6" ht="16" x14ac:dyDescent="0.4">
      <c r="A18" s="43" t="s">
        <v>3329</v>
      </c>
      <c r="B18" s="33" t="s">
        <v>3330</v>
      </c>
      <c r="C18" s="1">
        <v>14</v>
      </c>
      <c r="D18" s="1"/>
      <c r="E18" s="1"/>
    </row>
    <row r="19" spans="1:6" ht="16" x14ac:dyDescent="0.4">
      <c r="A19" s="43"/>
      <c r="B19" s="33"/>
      <c r="C19" s="1"/>
      <c r="D19" s="1"/>
      <c r="E19" s="1"/>
    </row>
    <row r="20" spans="1:6" ht="16" x14ac:dyDescent="0.4">
      <c r="A20" s="20">
        <v>2.1</v>
      </c>
      <c r="B20" s="388" t="s">
        <v>3319</v>
      </c>
      <c r="C20" s="388"/>
      <c r="D20" s="388"/>
      <c r="E20" s="388"/>
      <c r="F20" s="388"/>
    </row>
  </sheetData>
  <mergeCells count="6">
    <mergeCell ref="B20:F20"/>
    <mergeCell ref="A1:G1"/>
    <mergeCell ref="A2:G2"/>
    <mergeCell ref="A3:G3"/>
    <mergeCell ref="F5:F11"/>
    <mergeCell ref="B14:E14"/>
  </mergeCells>
  <pageMargins left="0.7" right="0.7" top="0.75" bottom="0.75" header="0.3" footer="0.3"/>
  <pageSetup paperSize="9" scale="70" fitToHeight="0" orientation="portrait" r:id="rId1"/>
  <headerFooter>
    <oddFooter>&amp;RPage &amp;P of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S51"/>
  <sheetViews>
    <sheetView view="pageBreakPreview" zoomScale="70" zoomScaleNormal="80" zoomScaleSheetLayoutView="70" workbookViewId="0">
      <selection activeCell="O12" sqref="O12"/>
    </sheetView>
  </sheetViews>
  <sheetFormatPr defaultColWidth="8.83203125" defaultRowHeight="14.15" x14ac:dyDescent="0.35"/>
  <cols>
    <col min="1" max="1" width="51" customWidth="1"/>
    <col min="2" max="2" width="25.1640625" customWidth="1"/>
    <col min="3" max="6" width="25.1640625" bestFit="1" customWidth="1"/>
  </cols>
  <sheetData>
    <row r="1" spans="1:19" ht="16" x14ac:dyDescent="0.35">
      <c r="A1" s="382" t="s">
        <v>279</v>
      </c>
      <c r="B1" s="382"/>
      <c r="C1" s="382"/>
      <c r="D1" s="382"/>
      <c r="E1" s="382"/>
      <c r="F1" s="382"/>
    </row>
    <row r="2" spans="1:19" ht="57.3" customHeight="1" x14ac:dyDescent="0.35">
      <c r="A2" s="90" t="s">
        <v>17</v>
      </c>
      <c r="B2" s="90" t="s">
        <v>283</v>
      </c>
      <c r="C2" s="90" t="s">
        <v>1999</v>
      </c>
      <c r="D2" s="90" t="s">
        <v>111</v>
      </c>
      <c r="E2" s="90" t="s">
        <v>44</v>
      </c>
      <c r="F2" s="90" t="s">
        <v>46</v>
      </c>
      <c r="G2" s="120"/>
    </row>
    <row r="3" spans="1:19" ht="21.3" customHeight="1" x14ac:dyDescent="0.35">
      <c r="A3" s="184" t="s">
        <v>2000</v>
      </c>
      <c r="B3" s="231"/>
      <c r="C3" s="92"/>
      <c r="D3" s="92"/>
      <c r="E3" s="92"/>
      <c r="F3" s="126"/>
    </row>
    <row r="4" spans="1:19" ht="22.5" customHeight="1" x14ac:dyDescent="0.4">
      <c r="A4" s="232" t="s">
        <v>2001</v>
      </c>
      <c r="B4" s="91"/>
      <c r="C4" s="126"/>
      <c r="D4" s="233"/>
      <c r="E4" s="126"/>
      <c r="F4" s="126"/>
    </row>
    <row r="5" spans="1:19" ht="19.55" customHeight="1" x14ac:dyDescent="0.35">
      <c r="A5" s="232" t="s">
        <v>2002</v>
      </c>
      <c r="B5" s="231"/>
      <c r="C5" s="92"/>
      <c r="D5" s="92"/>
      <c r="E5" s="130"/>
      <c r="F5" s="126"/>
    </row>
    <row r="6" spans="1:19" ht="18" customHeight="1" x14ac:dyDescent="0.35">
      <c r="A6" s="186" t="s">
        <v>2003</v>
      </c>
      <c r="B6" s="92">
        <v>324401507.97173297</v>
      </c>
      <c r="C6" s="92">
        <v>316422192.19000006</v>
      </c>
      <c r="D6" s="92"/>
      <c r="E6" s="130"/>
      <c r="F6" s="126" t="s">
        <v>2004</v>
      </c>
    </row>
    <row r="7" spans="1:19" ht="18" customHeight="1" x14ac:dyDescent="0.35">
      <c r="A7" s="186" t="s">
        <v>2005</v>
      </c>
      <c r="B7" s="92">
        <v>75130958.48041667</v>
      </c>
      <c r="C7" s="92">
        <v>68890883.040000007</v>
      </c>
      <c r="D7" s="92"/>
      <c r="E7" s="130"/>
      <c r="F7" s="126" t="s">
        <v>2004</v>
      </c>
    </row>
    <row r="8" spans="1:19" ht="19.55" customHeight="1" x14ac:dyDescent="0.35">
      <c r="A8" s="186" t="s">
        <v>2006</v>
      </c>
      <c r="B8" s="92">
        <v>16874989.328266669</v>
      </c>
      <c r="C8" s="92">
        <v>18873864.5</v>
      </c>
      <c r="D8" s="92"/>
      <c r="E8" s="130"/>
      <c r="F8" s="126" t="s">
        <v>2004</v>
      </c>
    </row>
    <row r="9" spans="1:19" ht="19.55" customHeight="1" x14ac:dyDescent="0.35">
      <c r="A9" s="186" t="s">
        <v>2007</v>
      </c>
      <c r="B9" s="92">
        <v>11561813.760291666</v>
      </c>
      <c r="C9" s="92">
        <v>10450647.809999999</v>
      </c>
      <c r="D9" s="92"/>
      <c r="E9" s="130"/>
      <c r="F9" s="126" t="s">
        <v>2004</v>
      </c>
    </row>
    <row r="10" spans="1:19" ht="17.3" customHeight="1" x14ac:dyDescent="0.35">
      <c r="A10" s="186" t="s">
        <v>177</v>
      </c>
      <c r="B10" s="92">
        <v>59565.860316666665</v>
      </c>
      <c r="C10" s="92">
        <v>243350</v>
      </c>
      <c r="D10" s="92"/>
      <c r="E10" s="130"/>
      <c r="F10" s="126" t="s">
        <v>2004</v>
      </c>
    </row>
    <row r="11" spans="1:19" ht="17.3" customHeight="1" x14ac:dyDescent="0.35">
      <c r="A11" s="186" t="s">
        <v>2008</v>
      </c>
      <c r="B11" s="92">
        <v>16514512</v>
      </c>
      <c r="C11" s="92">
        <v>23871725.210000001</v>
      </c>
      <c r="D11" s="92"/>
      <c r="E11" s="130"/>
      <c r="F11" s="126" t="s">
        <v>2004</v>
      </c>
    </row>
    <row r="12" spans="1:19" ht="18.7" customHeight="1" x14ac:dyDescent="0.35">
      <c r="A12" s="186" t="s">
        <v>2009</v>
      </c>
      <c r="B12" s="92">
        <v>1504335.4401500002</v>
      </c>
      <c r="C12" s="92"/>
      <c r="D12" s="92"/>
      <c r="E12" s="130"/>
      <c r="F12" s="126" t="s">
        <v>2004</v>
      </c>
    </row>
    <row r="13" spans="1:19" ht="21.3" customHeight="1" x14ac:dyDescent="0.35">
      <c r="A13" s="186" t="s">
        <v>2010</v>
      </c>
      <c r="B13" s="92">
        <v>8735294.3123281654</v>
      </c>
      <c r="C13" s="92">
        <v>3889914.9899999998</v>
      </c>
      <c r="D13" s="92"/>
      <c r="E13" s="130"/>
      <c r="F13" s="126" t="s">
        <v>2004</v>
      </c>
    </row>
    <row r="14" spans="1:19" ht="20.25" customHeight="1" x14ac:dyDescent="0.4">
      <c r="A14" s="186" t="s">
        <v>2011</v>
      </c>
      <c r="B14" s="92">
        <v>204311.99638965473</v>
      </c>
      <c r="C14" s="92">
        <v>118118.45</v>
      </c>
      <c r="D14" s="92"/>
      <c r="E14" s="130"/>
      <c r="F14" s="126" t="s">
        <v>2004</v>
      </c>
      <c r="S14" s="1"/>
    </row>
    <row r="15" spans="1:19" ht="21.8" customHeight="1" x14ac:dyDescent="0.35">
      <c r="A15" s="186" t="s">
        <v>2012</v>
      </c>
      <c r="B15" s="92">
        <v>19200598.529239491</v>
      </c>
      <c r="C15" s="92">
        <v>4249326.55</v>
      </c>
      <c r="D15" s="92"/>
      <c r="E15" s="130"/>
      <c r="F15" s="126" t="s">
        <v>2004</v>
      </c>
    </row>
    <row r="16" spans="1:19" ht="23.3" customHeight="1" x14ac:dyDescent="0.35">
      <c r="A16" s="185" t="s">
        <v>2013</v>
      </c>
      <c r="B16" s="234"/>
      <c r="C16" s="92"/>
      <c r="D16" s="92"/>
      <c r="E16" s="130"/>
      <c r="F16" s="126" t="s">
        <v>2004</v>
      </c>
    </row>
    <row r="17" spans="1:6" ht="19.55" customHeight="1" x14ac:dyDescent="0.35">
      <c r="A17" s="186" t="s">
        <v>176</v>
      </c>
      <c r="B17" s="92">
        <v>127248756.80281667</v>
      </c>
      <c r="C17" s="92">
        <v>124453261.95</v>
      </c>
      <c r="D17" s="92"/>
      <c r="E17" s="130"/>
      <c r="F17" s="126" t="s">
        <v>2004</v>
      </c>
    </row>
    <row r="18" spans="1:6" ht="16" x14ac:dyDescent="0.35">
      <c r="A18" s="186" t="s">
        <v>2014</v>
      </c>
      <c r="B18" s="92">
        <v>1221659.5397559644</v>
      </c>
      <c r="C18" s="92">
        <v>18157.349999999999</v>
      </c>
      <c r="D18" s="92"/>
      <c r="E18" s="130"/>
      <c r="F18" s="126" t="s">
        <v>2004</v>
      </c>
    </row>
    <row r="19" spans="1:6" ht="16" x14ac:dyDescent="0.35">
      <c r="A19" s="186" t="s">
        <v>2011</v>
      </c>
      <c r="B19" s="92">
        <v>0</v>
      </c>
      <c r="C19" s="92"/>
      <c r="D19" s="92"/>
      <c r="E19" s="130"/>
      <c r="F19" s="126" t="s">
        <v>2004</v>
      </c>
    </row>
    <row r="20" spans="1:6" ht="16" x14ac:dyDescent="0.35">
      <c r="A20" s="186" t="s">
        <v>2015</v>
      </c>
      <c r="B20" s="92">
        <v>69844595.833333328</v>
      </c>
      <c r="C20" s="92">
        <v>320632417.18000001</v>
      </c>
      <c r="D20" s="92"/>
      <c r="E20" s="130"/>
      <c r="F20" s="126" t="s">
        <v>2004</v>
      </c>
    </row>
    <row r="21" spans="1:6" ht="16" x14ac:dyDescent="0.35">
      <c r="A21" s="186" t="s">
        <v>2016</v>
      </c>
      <c r="B21" s="92">
        <v>4224277.25</v>
      </c>
      <c r="C21" s="92">
        <v>1754660.51</v>
      </c>
      <c r="D21" s="92"/>
      <c r="E21" s="130"/>
      <c r="F21" s="126" t="s">
        <v>2004</v>
      </c>
    </row>
    <row r="22" spans="1:6" ht="31.1" x14ac:dyDescent="0.35">
      <c r="A22" s="235" t="s">
        <v>178</v>
      </c>
      <c r="B22" s="236">
        <f>SUM(B6:B15)+SUM(B17:B21)</f>
        <v>676727177.10503793</v>
      </c>
      <c r="C22" s="236">
        <f>SUM(C6:C15)+SUM(C17:C21)</f>
        <v>893868519.73000002</v>
      </c>
      <c r="D22" s="92"/>
      <c r="E22" s="130"/>
      <c r="F22" s="126"/>
    </row>
    <row r="35" spans="8:11" ht="16" x14ac:dyDescent="0.35">
      <c r="H35" s="48">
        <v>104675.35185000002</v>
      </c>
      <c r="I35" s="48"/>
      <c r="J35" s="48"/>
      <c r="K35" s="48" t="s">
        <v>172</v>
      </c>
    </row>
    <row r="36" spans="8:11" ht="16" x14ac:dyDescent="0.35">
      <c r="H36" s="48">
        <v>205115.96593999999</v>
      </c>
      <c r="I36" s="48"/>
      <c r="J36" s="48"/>
      <c r="K36" s="48" t="s">
        <v>172</v>
      </c>
    </row>
    <row r="37" spans="8:11" ht="16" x14ac:dyDescent="0.35">
      <c r="H37" s="48">
        <v>53651.49785</v>
      </c>
      <c r="I37" s="48"/>
      <c r="J37" s="48"/>
      <c r="K37" s="48" t="s">
        <v>172</v>
      </c>
    </row>
    <row r="38" spans="8:11" ht="16" x14ac:dyDescent="0.35">
      <c r="H38" s="48">
        <v>13307.66185</v>
      </c>
      <c r="I38" s="48"/>
      <c r="J38" s="48"/>
      <c r="K38" s="48" t="s">
        <v>172</v>
      </c>
    </row>
    <row r="39" spans="8:11" ht="16" x14ac:dyDescent="0.35">
      <c r="H39" s="48">
        <v>9098.9752500000013</v>
      </c>
      <c r="I39" s="48"/>
      <c r="J39" s="48"/>
      <c r="K39" s="48" t="s">
        <v>172</v>
      </c>
    </row>
    <row r="40" spans="8:11" ht="16" x14ac:dyDescent="0.35">
      <c r="H40" s="48">
        <v>0</v>
      </c>
      <c r="I40" s="48"/>
      <c r="J40" s="48"/>
      <c r="K40" s="48"/>
    </row>
    <row r="41" spans="8:11" ht="16" x14ac:dyDescent="0.35">
      <c r="H41" s="48">
        <v>1014.97474</v>
      </c>
      <c r="I41" s="48"/>
      <c r="J41" s="48"/>
      <c r="K41" s="48" t="s">
        <v>172</v>
      </c>
    </row>
    <row r="42" spans="8:11" ht="16" x14ac:dyDescent="0.35">
      <c r="H42" s="48">
        <v>393.73855000000003</v>
      </c>
      <c r="I42" s="48"/>
      <c r="J42" s="48"/>
      <c r="K42" s="48" t="s">
        <v>172</v>
      </c>
    </row>
    <row r="43" spans="8:11" ht="16" x14ac:dyDescent="0.35">
      <c r="H43" s="48">
        <v>23739.524390000002</v>
      </c>
      <c r="I43" s="48"/>
      <c r="J43" s="48"/>
      <c r="K43" s="48" t="s">
        <v>172</v>
      </c>
    </row>
    <row r="44" spans="8:11" ht="16" x14ac:dyDescent="0.35">
      <c r="H44" s="48">
        <v>0</v>
      </c>
      <c r="I44" s="48"/>
      <c r="J44" s="48"/>
      <c r="K44" s="48"/>
    </row>
    <row r="45" spans="8:11" ht="16" x14ac:dyDescent="0.35">
      <c r="H45" s="48">
        <v>29.535499999999999</v>
      </c>
      <c r="I45" s="48"/>
      <c r="J45" s="48"/>
      <c r="K45" s="48" t="s">
        <v>172</v>
      </c>
    </row>
    <row r="46" spans="8:11" ht="16" x14ac:dyDescent="0.35">
      <c r="H46" s="48">
        <v>72.413800000000009</v>
      </c>
      <c r="I46" s="48"/>
      <c r="J46" s="48"/>
      <c r="K46" s="48" t="s">
        <v>172</v>
      </c>
    </row>
    <row r="47" spans="8:11" ht="16" x14ac:dyDescent="0.35">
      <c r="H47" s="48">
        <v>168.81</v>
      </c>
      <c r="I47" s="48"/>
      <c r="J47" s="48"/>
      <c r="K47" s="48" t="s">
        <v>172</v>
      </c>
    </row>
    <row r="48" spans="8:11" ht="16" x14ac:dyDescent="0.35">
      <c r="H48" s="48">
        <v>227964.81280999997</v>
      </c>
      <c r="I48" s="48"/>
      <c r="J48" s="48"/>
      <c r="K48" s="48" t="s">
        <v>172</v>
      </c>
    </row>
    <row r="49" spans="8:11" ht="16" x14ac:dyDescent="0.35">
      <c r="H49" s="48">
        <v>1918.2113499999991</v>
      </c>
      <c r="I49" s="48"/>
      <c r="J49" s="48"/>
      <c r="K49" s="48" t="s">
        <v>172</v>
      </c>
    </row>
    <row r="50" spans="8:11" ht="16" x14ac:dyDescent="0.35">
      <c r="H50" s="48">
        <v>0</v>
      </c>
      <c r="I50" s="48"/>
      <c r="J50" s="48"/>
      <c r="K50" s="48"/>
    </row>
    <row r="51" spans="8:11" ht="16" x14ac:dyDescent="0.35">
      <c r="H51" s="54">
        <f>SUM(H35:H50)</f>
        <v>641151.47387999995</v>
      </c>
      <c r="I51" s="48"/>
      <c r="J51" s="48"/>
      <c r="K51" s="48"/>
    </row>
  </sheetData>
  <mergeCells count="1">
    <mergeCell ref="A1:F1"/>
  </mergeCells>
  <pageMargins left="0.7" right="0.7" top="0.75" bottom="0.75" header="0.3" footer="0.3"/>
  <pageSetup paperSize="9" scale="74" fitToHeight="0" orientation="landscape" r:id="rId1"/>
  <headerFooter>
    <oddFooter>&amp;L
&amp;RPage &amp;P of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Z35"/>
  <sheetViews>
    <sheetView view="pageBreakPreview" topLeftCell="E27" zoomScale="40" zoomScaleNormal="90" zoomScaleSheetLayoutView="40" workbookViewId="0">
      <selection activeCell="W26" sqref="W26"/>
    </sheetView>
  </sheetViews>
  <sheetFormatPr defaultColWidth="9.1640625" defaultRowHeight="20.25" x14ac:dyDescent="0.45"/>
  <cols>
    <col min="1" max="1" width="5.25" customWidth="1"/>
    <col min="2" max="2" width="5.6640625" customWidth="1"/>
    <col min="3" max="3" width="10" customWidth="1"/>
    <col min="4" max="4" width="7.9140625" customWidth="1"/>
    <col min="5" max="5" width="13.83203125" customWidth="1"/>
    <col min="6" max="6" width="16.33203125" customWidth="1"/>
    <col min="7" max="7" width="17.9140625" customWidth="1"/>
    <col min="8" max="8" width="11.4140625" customWidth="1"/>
    <col min="9" max="9" width="14.6640625" customWidth="1"/>
    <col min="10" max="10" width="9.1640625" customWidth="1"/>
    <col min="11" max="12" width="15.08203125" customWidth="1"/>
    <col min="13" max="13" width="15.5" customWidth="1"/>
    <col min="14" max="14" width="18.1640625" style="62" customWidth="1"/>
    <col min="15" max="15" width="15" style="62" customWidth="1"/>
    <col min="16" max="16" width="21.1640625" style="62" customWidth="1"/>
    <col min="17" max="17" width="9.9140625" style="62" customWidth="1"/>
    <col min="18" max="18" width="10.25" customWidth="1"/>
    <col min="19" max="19" width="16.83203125" customWidth="1"/>
    <col min="20" max="20" width="20.33203125" customWidth="1"/>
    <col min="21" max="21" width="20.75" customWidth="1"/>
    <col min="22" max="22" width="15.25" customWidth="1"/>
    <col min="23" max="23" width="24.9140625" customWidth="1"/>
    <col min="24" max="24" width="18.75" customWidth="1"/>
    <col min="25" max="25" width="21.1640625" customWidth="1"/>
    <col min="26" max="26" width="16" customWidth="1"/>
  </cols>
  <sheetData>
    <row r="1" spans="1:26" ht="20.7" x14ac:dyDescent="0.35">
      <c r="A1" s="401" t="s">
        <v>290</v>
      </c>
      <c r="B1" s="401"/>
      <c r="C1" s="401"/>
      <c r="D1" s="401"/>
      <c r="E1" s="401"/>
      <c r="F1" s="401"/>
      <c r="G1" s="401"/>
      <c r="H1" s="401"/>
      <c r="I1" s="401"/>
      <c r="J1" s="401"/>
      <c r="K1" s="401"/>
      <c r="L1" s="401"/>
      <c r="M1" s="401"/>
      <c r="N1" s="401"/>
      <c r="O1" s="401"/>
      <c r="P1" s="94"/>
      <c r="Q1" s="55"/>
      <c r="R1" s="55"/>
      <c r="S1" s="55"/>
      <c r="T1" s="55"/>
      <c r="U1" s="55"/>
      <c r="V1" s="55"/>
      <c r="W1" s="55"/>
      <c r="X1" s="55"/>
      <c r="Y1" s="55"/>
    </row>
    <row r="2" spans="1:26" ht="20.7" x14ac:dyDescent="0.5">
      <c r="A2" s="401" t="s">
        <v>10</v>
      </c>
      <c r="B2" s="401"/>
      <c r="C2" s="401"/>
      <c r="D2" s="401"/>
      <c r="E2" s="401"/>
      <c r="F2" s="401"/>
      <c r="G2" s="401"/>
      <c r="H2" s="401"/>
      <c r="I2" s="401"/>
      <c r="J2" s="401"/>
      <c r="K2" s="401"/>
      <c r="L2" s="401"/>
      <c r="M2" s="401"/>
      <c r="N2" s="55"/>
      <c r="O2" s="55"/>
      <c r="P2" s="94"/>
      <c r="Q2" s="55"/>
      <c r="R2" s="55"/>
      <c r="S2" s="55"/>
      <c r="T2" s="56"/>
      <c r="U2" s="56"/>
      <c r="V2" s="56"/>
      <c r="W2" s="56"/>
      <c r="X2" s="56"/>
      <c r="Y2" s="56"/>
    </row>
    <row r="3" spans="1:26" ht="20.7" x14ac:dyDescent="0.5">
      <c r="A3" s="401" t="s">
        <v>11</v>
      </c>
      <c r="B3" s="401"/>
      <c r="C3" s="401"/>
      <c r="D3" s="401"/>
      <c r="E3" s="401"/>
      <c r="F3" s="401"/>
      <c r="G3" s="401"/>
      <c r="H3" s="401"/>
      <c r="I3" s="401"/>
      <c r="J3" s="401"/>
      <c r="K3" s="401"/>
      <c r="L3" s="401"/>
      <c r="M3" s="401"/>
      <c r="N3" s="55"/>
      <c r="O3" s="55"/>
      <c r="P3" s="94"/>
      <c r="Q3" s="55"/>
      <c r="R3" s="55"/>
      <c r="S3" s="55"/>
      <c r="T3" s="56"/>
      <c r="U3" s="56"/>
      <c r="V3" s="56"/>
      <c r="W3" s="56"/>
      <c r="X3" s="56"/>
      <c r="Y3" s="56"/>
    </row>
    <row r="4" spans="1:26" ht="20.7" x14ac:dyDescent="0.5">
      <c r="A4" s="421"/>
      <c r="B4" s="421"/>
      <c r="C4" s="57"/>
      <c r="D4" s="56"/>
      <c r="E4" s="56"/>
      <c r="F4" s="56"/>
      <c r="G4" s="56"/>
      <c r="H4" s="56"/>
      <c r="I4" s="56"/>
      <c r="J4" s="56"/>
      <c r="K4" s="56"/>
      <c r="L4" s="56"/>
      <c r="M4" s="56"/>
      <c r="N4" s="56"/>
      <c r="O4" s="56"/>
      <c r="P4" s="95"/>
      <c r="Q4" s="61"/>
      <c r="R4" s="61"/>
      <c r="S4" s="61"/>
      <c r="T4" s="56"/>
      <c r="U4" s="56"/>
      <c r="V4" s="56"/>
      <c r="W4" s="56"/>
      <c r="X4" s="56"/>
      <c r="Y4" s="56"/>
    </row>
    <row r="5" spans="1:26" ht="52.5" customHeight="1" x14ac:dyDescent="0.35">
      <c r="A5" s="398" t="s">
        <v>0</v>
      </c>
      <c r="B5" s="398" t="s">
        <v>1</v>
      </c>
      <c r="C5" s="398" t="s">
        <v>28</v>
      </c>
      <c r="D5" s="398" t="s">
        <v>2</v>
      </c>
      <c r="E5" s="398" t="s">
        <v>25</v>
      </c>
      <c r="F5" s="398" t="s">
        <v>200</v>
      </c>
      <c r="G5" s="398" t="s">
        <v>201</v>
      </c>
      <c r="H5" s="398" t="s">
        <v>3</v>
      </c>
      <c r="I5" s="398" t="s">
        <v>4</v>
      </c>
      <c r="J5" s="398" t="s">
        <v>5</v>
      </c>
      <c r="K5" s="398" t="s">
        <v>6</v>
      </c>
      <c r="L5" s="398" t="s">
        <v>7</v>
      </c>
      <c r="M5" s="409" t="s">
        <v>188</v>
      </c>
      <c r="N5" s="398" t="s">
        <v>8</v>
      </c>
      <c r="O5" s="398" t="s">
        <v>202</v>
      </c>
      <c r="P5" s="436" t="s">
        <v>185</v>
      </c>
      <c r="Q5" s="437"/>
      <c r="R5" s="437"/>
      <c r="S5" s="438"/>
      <c r="T5" s="405" t="s">
        <v>3747</v>
      </c>
      <c r="U5" s="406"/>
      <c r="V5" s="406"/>
      <c r="W5" s="406"/>
      <c r="X5" s="406"/>
      <c r="Y5" s="406"/>
      <c r="Z5" s="450"/>
    </row>
    <row r="6" spans="1:26" ht="48" customHeight="1" x14ac:dyDescent="0.35">
      <c r="A6" s="398"/>
      <c r="B6" s="398"/>
      <c r="C6" s="398"/>
      <c r="D6" s="398"/>
      <c r="E6" s="398"/>
      <c r="F6" s="398"/>
      <c r="G6" s="398"/>
      <c r="H6" s="398"/>
      <c r="I6" s="398"/>
      <c r="J6" s="398"/>
      <c r="K6" s="398"/>
      <c r="L6" s="398"/>
      <c r="M6" s="410"/>
      <c r="N6" s="398"/>
      <c r="O6" s="398"/>
      <c r="P6" s="439" t="s">
        <v>194</v>
      </c>
      <c r="Q6" s="407" t="s">
        <v>186</v>
      </c>
      <c r="R6" s="407" t="s">
        <v>195</v>
      </c>
      <c r="S6" s="407" t="s">
        <v>3724</v>
      </c>
      <c r="T6" s="405" t="s">
        <v>3748</v>
      </c>
      <c r="U6" s="406"/>
      <c r="V6" s="406"/>
      <c r="W6" s="406"/>
      <c r="X6" s="406"/>
      <c r="Y6" s="406"/>
      <c r="Z6" s="450"/>
    </row>
    <row r="7" spans="1:26" ht="195.3" customHeight="1" x14ac:dyDescent="0.35">
      <c r="A7" s="399"/>
      <c r="B7" s="399"/>
      <c r="C7" s="399"/>
      <c r="D7" s="399"/>
      <c r="E7" s="399"/>
      <c r="F7" s="399"/>
      <c r="G7" s="399"/>
      <c r="H7" s="399"/>
      <c r="I7" s="399"/>
      <c r="J7" s="399"/>
      <c r="K7" s="399"/>
      <c r="L7" s="399"/>
      <c r="M7" s="411"/>
      <c r="N7" s="399"/>
      <c r="O7" s="399"/>
      <c r="P7" s="440"/>
      <c r="Q7" s="408"/>
      <c r="R7" s="408"/>
      <c r="S7" s="412"/>
      <c r="T7" s="202" t="s">
        <v>3675</v>
      </c>
      <c r="U7" s="265" t="s">
        <v>3725</v>
      </c>
      <c r="V7" s="202" t="s">
        <v>159</v>
      </c>
      <c r="W7" s="202" t="s">
        <v>111</v>
      </c>
      <c r="X7" s="202" t="s">
        <v>44</v>
      </c>
      <c r="Y7" s="202" t="s">
        <v>45</v>
      </c>
      <c r="Z7" s="202" t="s">
        <v>46</v>
      </c>
    </row>
    <row r="8" spans="1:26" ht="146" customHeight="1" x14ac:dyDescent="0.35">
      <c r="A8" s="443" t="s">
        <v>173</v>
      </c>
      <c r="B8" s="443" t="s">
        <v>174</v>
      </c>
      <c r="C8" s="433" t="s">
        <v>175</v>
      </c>
      <c r="D8" s="433" t="s">
        <v>2816</v>
      </c>
      <c r="E8" s="449" t="s">
        <v>476</v>
      </c>
      <c r="F8" s="443" t="s">
        <v>205</v>
      </c>
      <c r="G8" s="443" t="s">
        <v>2817</v>
      </c>
      <c r="H8" s="443" t="s">
        <v>2818</v>
      </c>
      <c r="I8" s="443" t="s">
        <v>2819</v>
      </c>
      <c r="J8" s="443">
        <v>21</v>
      </c>
      <c r="K8" s="431" t="s">
        <v>2820</v>
      </c>
      <c r="L8" s="431" t="s">
        <v>2821</v>
      </c>
      <c r="M8" s="431" t="s">
        <v>2822</v>
      </c>
      <c r="N8" s="431" t="s">
        <v>2823</v>
      </c>
      <c r="O8" s="433" t="s">
        <v>2824</v>
      </c>
      <c r="P8" s="423">
        <v>22000000</v>
      </c>
      <c r="Q8" s="451" t="s">
        <v>2825</v>
      </c>
      <c r="R8" s="443" t="s">
        <v>2826</v>
      </c>
      <c r="S8" s="359">
        <v>18410150</v>
      </c>
      <c r="T8" s="273" t="s">
        <v>3676</v>
      </c>
      <c r="U8" s="305" t="s">
        <v>4442</v>
      </c>
      <c r="V8" s="260" t="s">
        <v>114</v>
      </c>
      <c r="W8" s="293" t="s">
        <v>4454</v>
      </c>
      <c r="X8" s="293" t="s">
        <v>4455</v>
      </c>
      <c r="Y8" s="366">
        <v>45343</v>
      </c>
      <c r="Z8" s="295" t="s">
        <v>3763</v>
      </c>
    </row>
    <row r="9" spans="1:26" ht="25.3" customHeight="1" x14ac:dyDescent="0.35">
      <c r="A9" s="444"/>
      <c r="B9" s="444"/>
      <c r="C9" s="433"/>
      <c r="D9" s="433"/>
      <c r="E9" s="449"/>
      <c r="F9" s="444" t="s">
        <v>205</v>
      </c>
      <c r="G9" s="444" t="s">
        <v>2817</v>
      </c>
      <c r="H9" s="444"/>
      <c r="I9" s="444"/>
      <c r="J9" s="444"/>
      <c r="K9" s="432"/>
      <c r="L9" s="432"/>
      <c r="M9" s="432"/>
      <c r="N9" s="432"/>
      <c r="O9" s="433"/>
      <c r="P9" s="424"/>
      <c r="Q9" s="452"/>
      <c r="R9" s="444"/>
      <c r="S9" s="360"/>
      <c r="T9" s="273" t="s">
        <v>29</v>
      </c>
      <c r="U9" s="305" t="s">
        <v>29</v>
      </c>
      <c r="V9" s="305" t="s">
        <v>29</v>
      </c>
      <c r="W9" s="305" t="s">
        <v>29</v>
      </c>
      <c r="X9" s="305" t="s">
        <v>29</v>
      </c>
      <c r="Y9" s="305" t="s">
        <v>29</v>
      </c>
      <c r="Z9" s="305" t="s">
        <v>29</v>
      </c>
    </row>
    <row r="10" spans="1:26" ht="348.7" customHeight="1" x14ac:dyDescent="0.35">
      <c r="A10" s="443" t="s">
        <v>173</v>
      </c>
      <c r="B10" s="443" t="s">
        <v>174</v>
      </c>
      <c r="C10" s="433" t="s">
        <v>175</v>
      </c>
      <c r="D10" s="433" t="s">
        <v>2827</v>
      </c>
      <c r="E10" s="449" t="s">
        <v>476</v>
      </c>
      <c r="F10" s="443" t="s">
        <v>205</v>
      </c>
      <c r="G10" s="443" t="s">
        <v>2817</v>
      </c>
      <c r="H10" s="443" t="s">
        <v>2828</v>
      </c>
      <c r="I10" s="433" t="s">
        <v>2829</v>
      </c>
      <c r="J10" s="433"/>
      <c r="K10" s="430" t="s">
        <v>2830</v>
      </c>
      <c r="L10" s="434" t="s">
        <v>2831</v>
      </c>
      <c r="M10" s="434" t="s">
        <v>2832</v>
      </c>
      <c r="N10" s="434" t="s">
        <v>2833</v>
      </c>
      <c r="O10" s="434" t="s">
        <v>2833</v>
      </c>
      <c r="P10" s="423">
        <v>11064500</v>
      </c>
      <c r="Q10" s="451" t="s">
        <v>2825</v>
      </c>
      <c r="R10" s="434" t="s">
        <v>2834</v>
      </c>
      <c r="S10" s="359">
        <v>10186372</v>
      </c>
      <c r="T10" s="273" t="s">
        <v>3677</v>
      </c>
      <c r="U10" s="305" t="s">
        <v>4443</v>
      </c>
      <c r="V10" s="260" t="s">
        <v>116</v>
      </c>
      <c r="W10" s="299" t="s">
        <v>4456</v>
      </c>
      <c r="X10" s="293" t="s">
        <v>29</v>
      </c>
      <c r="Y10" s="293" t="s">
        <v>29</v>
      </c>
      <c r="Z10" s="295" t="s">
        <v>4457</v>
      </c>
    </row>
    <row r="11" spans="1:26" ht="24.5" customHeight="1" x14ac:dyDescent="0.35">
      <c r="A11" s="444"/>
      <c r="B11" s="444"/>
      <c r="C11" s="433"/>
      <c r="D11" s="433"/>
      <c r="E11" s="449"/>
      <c r="F11" s="444" t="s">
        <v>205</v>
      </c>
      <c r="G11" s="444" t="s">
        <v>2817</v>
      </c>
      <c r="H11" s="444"/>
      <c r="I11" s="433"/>
      <c r="J11" s="433"/>
      <c r="K11" s="430"/>
      <c r="L11" s="435"/>
      <c r="M11" s="435"/>
      <c r="N11" s="435"/>
      <c r="O11" s="435"/>
      <c r="P11" s="424"/>
      <c r="Q11" s="452"/>
      <c r="R11" s="435"/>
      <c r="S11" s="360"/>
      <c r="T11" s="273" t="s">
        <v>29</v>
      </c>
      <c r="U11" s="305" t="s">
        <v>29</v>
      </c>
      <c r="V11" s="305" t="s">
        <v>29</v>
      </c>
      <c r="W11" s="305" t="s">
        <v>29</v>
      </c>
      <c r="X11" s="305" t="s">
        <v>29</v>
      </c>
      <c r="Y11" s="305" t="s">
        <v>29</v>
      </c>
      <c r="Z11" s="305" t="s">
        <v>29</v>
      </c>
    </row>
    <row r="12" spans="1:26" ht="269.55" customHeight="1" x14ac:dyDescent="0.35">
      <c r="A12" s="425" t="s">
        <v>173</v>
      </c>
      <c r="B12" s="425" t="s">
        <v>174</v>
      </c>
      <c r="C12" s="430" t="s">
        <v>175</v>
      </c>
      <c r="D12" s="430" t="s">
        <v>2835</v>
      </c>
      <c r="E12" s="445" t="s">
        <v>476</v>
      </c>
      <c r="F12" s="443" t="s">
        <v>205</v>
      </c>
      <c r="G12" s="443" t="s">
        <v>2817</v>
      </c>
      <c r="H12" s="425" t="s">
        <v>2828</v>
      </c>
      <c r="I12" s="433" t="s">
        <v>2836</v>
      </c>
      <c r="J12" s="443" t="s">
        <v>2837</v>
      </c>
      <c r="K12" s="425" t="s">
        <v>2838</v>
      </c>
      <c r="L12" s="430" t="s">
        <v>2839</v>
      </c>
      <c r="M12" s="430" t="s">
        <v>2840</v>
      </c>
      <c r="N12" s="430" t="s">
        <v>2841</v>
      </c>
      <c r="O12" s="430" t="s">
        <v>2842</v>
      </c>
      <c r="P12" s="423">
        <v>3000000</v>
      </c>
      <c r="Q12" s="425" t="s">
        <v>2825</v>
      </c>
      <c r="R12" s="428" t="s">
        <v>2843</v>
      </c>
      <c r="S12" s="361">
        <v>2052731.52</v>
      </c>
      <c r="T12" s="273" t="s">
        <v>29</v>
      </c>
      <c r="U12" s="305" t="s">
        <v>2841</v>
      </c>
      <c r="V12" s="260" t="s">
        <v>115</v>
      </c>
      <c r="W12" s="305" t="s">
        <v>29</v>
      </c>
      <c r="X12" s="305" t="s">
        <v>29</v>
      </c>
      <c r="Y12" s="305" t="s">
        <v>29</v>
      </c>
      <c r="Z12" s="305" t="s">
        <v>4458</v>
      </c>
    </row>
    <row r="13" spans="1:26" ht="25.3" customHeight="1" x14ac:dyDescent="0.35">
      <c r="A13" s="426"/>
      <c r="B13" s="426"/>
      <c r="C13" s="430"/>
      <c r="D13" s="430"/>
      <c r="E13" s="445"/>
      <c r="F13" s="444" t="s">
        <v>205</v>
      </c>
      <c r="G13" s="444" t="s">
        <v>2817</v>
      </c>
      <c r="H13" s="426"/>
      <c r="I13" s="433"/>
      <c r="J13" s="444"/>
      <c r="K13" s="426"/>
      <c r="L13" s="430"/>
      <c r="M13" s="430"/>
      <c r="N13" s="430"/>
      <c r="O13" s="430"/>
      <c r="P13" s="424"/>
      <c r="Q13" s="426"/>
      <c r="R13" s="429"/>
      <c r="S13" s="362"/>
      <c r="T13" s="273" t="s">
        <v>29</v>
      </c>
      <c r="U13" s="305" t="s">
        <v>29</v>
      </c>
      <c r="V13" s="305" t="s">
        <v>29</v>
      </c>
      <c r="W13" s="305" t="s">
        <v>29</v>
      </c>
      <c r="X13" s="305" t="s">
        <v>29</v>
      </c>
      <c r="Y13" s="305" t="s">
        <v>29</v>
      </c>
      <c r="Z13" s="305" t="s">
        <v>29</v>
      </c>
    </row>
    <row r="14" spans="1:26" ht="409.45" customHeight="1" x14ac:dyDescent="0.35">
      <c r="A14" s="425" t="s">
        <v>173</v>
      </c>
      <c r="B14" s="425" t="s">
        <v>174</v>
      </c>
      <c r="C14" s="430" t="s">
        <v>175</v>
      </c>
      <c r="D14" s="430" t="s">
        <v>2844</v>
      </c>
      <c r="E14" s="445" t="s">
        <v>476</v>
      </c>
      <c r="F14" s="443" t="s">
        <v>205</v>
      </c>
      <c r="G14" s="443" t="s">
        <v>2817</v>
      </c>
      <c r="H14" s="425" t="s">
        <v>2828</v>
      </c>
      <c r="I14" s="433" t="s">
        <v>2845</v>
      </c>
      <c r="J14" s="433">
        <v>29</v>
      </c>
      <c r="K14" s="431" t="s">
        <v>2820</v>
      </c>
      <c r="L14" s="431" t="s">
        <v>2846</v>
      </c>
      <c r="M14" s="431" t="s">
        <v>2822</v>
      </c>
      <c r="N14" s="431" t="s">
        <v>2847</v>
      </c>
      <c r="O14" s="433" t="s">
        <v>2848</v>
      </c>
      <c r="P14" s="423">
        <v>18000000</v>
      </c>
      <c r="Q14" s="425" t="s">
        <v>2825</v>
      </c>
      <c r="R14" s="425" t="s">
        <v>2682</v>
      </c>
      <c r="S14" s="362">
        <v>6025844.1500000004</v>
      </c>
      <c r="T14" s="273" t="s">
        <v>3678</v>
      </c>
      <c r="U14" s="305" t="s">
        <v>4444</v>
      </c>
      <c r="V14" s="260" t="s">
        <v>113</v>
      </c>
      <c r="W14" s="299" t="s">
        <v>4459</v>
      </c>
      <c r="X14" s="293" t="s">
        <v>4460</v>
      </c>
      <c r="Y14" s="77">
        <v>45350</v>
      </c>
      <c r="Z14" s="295" t="s">
        <v>3763</v>
      </c>
    </row>
    <row r="15" spans="1:26" ht="24.5" customHeight="1" x14ac:dyDescent="0.35">
      <c r="A15" s="426"/>
      <c r="B15" s="426"/>
      <c r="C15" s="430"/>
      <c r="D15" s="430"/>
      <c r="E15" s="445"/>
      <c r="F15" s="444" t="s">
        <v>205</v>
      </c>
      <c r="G15" s="444" t="s">
        <v>2817</v>
      </c>
      <c r="H15" s="426"/>
      <c r="I15" s="433"/>
      <c r="J15" s="433"/>
      <c r="K15" s="432"/>
      <c r="L15" s="432"/>
      <c r="M15" s="432"/>
      <c r="N15" s="432"/>
      <c r="O15" s="433"/>
      <c r="P15" s="424"/>
      <c r="Q15" s="426"/>
      <c r="R15" s="426"/>
      <c r="S15" s="363" t="s">
        <v>29</v>
      </c>
      <c r="T15" s="273" t="s">
        <v>29</v>
      </c>
      <c r="U15" s="305" t="s">
        <v>29</v>
      </c>
      <c r="V15" s="305" t="s">
        <v>29</v>
      </c>
      <c r="W15" s="305" t="s">
        <v>29</v>
      </c>
      <c r="X15" s="305" t="s">
        <v>29</v>
      </c>
      <c r="Y15" s="305" t="s">
        <v>29</v>
      </c>
      <c r="Z15" s="305" t="s">
        <v>29</v>
      </c>
    </row>
    <row r="16" spans="1:26" ht="409.6" customHeight="1" x14ac:dyDescent="0.35">
      <c r="A16" s="425" t="s">
        <v>173</v>
      </c>
      <c r="B16" s="425" t="s">
        <v>174</v>
      </c>
      <c r="C16" s="430" t="s">
        <v>175</v>
      </c>
      <c r="D16" s="430" t="s">
        <v>2849</v>
      </c>
      <c r="E16" s="445" t="s">
        <v>476</v>
      </c>
      <c r="F16" s="443" t="s">
        <v>205</v>
      </c>
      <c r="G16" s="443" t="s">
        <v>2817</v>
      </c>
      <c r="H16" s="425" t="s">
        <v>2828</v>
      </c>
      <c r="I16" s="443" t="s">
        <v>2850</v>
      </c>
      <c r="J16" s="443">
        <v>39</v>
      </c>
      <c r="K16" s="431" t="s">
        <v>2820</v>
      </c>
      <c r="L16" s="431" t="s">
        <v>2851</v>
      </c>
      <c r="M16" s="431" t="s">
        <v>2852</v>
      </c>
      <c r="N16" s="431" t="s">
        <v>2853</v>
      </c>
      <c r="O16" s="433" t="s">
        <v>2848</v>
      </c>
      <c r="P16" s="423">
        <v>22860000</v>
      </c>
      <c r="Q16" s="425" t="s">
        <v>2825</v>
      </c>
      <c r="R16" s="425" t="s">
        <v>2854</v>
      </c>
      <c r="S16" s="364">
        <v>8154705</v>
      </c>
      <c r="T16" s="273" t="s">
        <v>3679</v>
      </c>
      <c r="U16" s="305" t="s">
        <v>4445</v>
      </c>
      <c r="V16" s="260" t="s">
        <v>113</v>
      </c>
      <c r="W16" s="299" t="s">
        <v>4459</v>
      </c>
      <c r="X16" s="293" t="s">
        <v>4461</v>
      </c>
      <c r="Y16" s="77">
        <v>45350</v>
      </c>
      <c r="Z16" s="295" t="s">
        <v>3763</v>
      </c>
    </row>
    <row r="17" spans="1:26" ht="27.55" customHeight="1" x14ac:dyDescent="0.35">
      <c r="A17" s="426"/>
      <c r="B17" s="426"/>
      <c r="C17" s="430"/>
      <c r="D17" s="430"/>
      <c r="E17" s="445"/>
      <c r="F17" s="444" t="s">
        <v>205</v>
      </c>
      <c r="G17" s="444" t="s">
        <v>2817</v>
      </c>
      <c r="H17" s="426"/>
      <c r="I17" s="444"/>
      <c r="J17" s="444"/>
      <c r="K17" s="432"/>
      <c r="L17" s="432"/>
      <c r="M17" s="432"/>
      <c r="N17" s="432"/>
      <c r="O17" s="433"/>
      <c r="P17" s="424"/>
      <c r="Q17" s="426"/>
      <c r="R17" s="426"/>
      <c r="S17" s="365"/>
      <c r="T17" s="273" t="s">
        <v>29</v>
      </c>
      <c r="U17" s="305" t="s">
        <v>29</v>
      </c>
      <c r="V17" s="305" t="s">
        <v>29</v>
      </c>
      <c r="W17" s="305" t="s">
        <v>29</v>
      </c>
      <c r="X17" s="305" t="s">
        <v>29</v>
      </c>
      <c r="Y17" s="305" t="s">
        <v>29</v>
      </c>
      <c r="Z17" s="305" t="s">
        <v>29</v>
      </c>
    </row>
    <row r="18" spans="1:26" ht="191.3" customHeight="1" x14ac:dyDescent="0.35">
      <c r="A18" s="443" t="s">
        <v>173</v>
      </c>
      <c r="B18" s="443" t="s">
        <v>174</v>
      </c>
      <c r="C18" s="433" t="s">
        <v>175</v>
      </c>
      <c r="D18" s="433" t="s">
        <v>2855</v>
      </c>
      <c r="E18" s="449" t="s">
        <v>476</v>
      </c>
      <c r="F18" s="443" t="s">
        <v>205</v>
      </c>
      <c r="G18" s="443" t="s">
        <v>2817</v>
      </c>
      <c r="H18" s="443" t="s">
        <v>2818</v>
      </c>
      <c r="I18" s="443" t="s">
        <v>2856</v>
      </c>
      <c r="J18" s="443">
        <v>11</v>
      </c>
      <c r="K18" s="425" t="s">
        <v>2857</v>
      </c>
      <c r="L18" s="430" t="s">
        <v>2858</v>
      </c>
      <c r="M18" s="430" t="s">
        <v>2859</v>
      </c>
      <c r="N18" s="430" t="s">
        <v>2860</v>
      </c>
      <c r="O18" s="433" t="s">
        <v>2824</v>
      </c>
      <c r="P18" s="423">
        <v>15300000</v>
      </c>
      <c r="Q18" s="425" t="s">
        <v>2825</v>
      </c>
      <c r="R18" s="425" t="s">
        <v>2861</v>
      </c>
      <c r="S18" s="364">
        <v>13534773</v>
      </c>
      <c r="T18" s="273" t="s">
        <v>3680</v>
      </c>
      <c r="U18" s="295" t="s">
        <v>4446</v>
      </c>
      <c r="V18" s="260" t="s">
        <v>115</v>
      </c>
      <c r="W18" s="299" t="s">
        <v>29</v>
      </c>
      <c r="X18" s="293" t="s">
        <v>29</v>
      </c>
      <c r="Y18" s="293" t="s">
        <v>29</v>
      </c>
      <c r="Z18" s="295" t="s">
        <v>3763</v>
      </c>
    </row>
    <row r="19" spans="1:26" ht="25.55" customHeight="1" x14ac:dyDescent="0.35">
      <c r="A19" s="444"/>
      <c r="B19" s="444"/>
      <c r="C19" s="433"/>
      <c r="D19" s="433"/>
      <c r="E19" s="449"/>
      <c r="F19" s="444" t="s">
        <v>205</v>
      </c>
      <c r="G19" s="444" t="s">
        <v>2817</v>
      </c>
      <c r="H19" s="444"/>
      <c r="I19" s="444"/>
      <c r="J19" s="444"/>
      <c r="K19" s="426"/>
      <c r="L19" s="430"/>
      <c r="M19" s="430"/>
      <c r="N19" s="430"/>
      <c r="O19" s="433"/>
      <c r="P19" s="424"/>
      <c r="Q19" s="426"/>
      <c r="R19" s="426"/>
      <c r="S19" s="365"/>
      <c r="T19" s="273" t="s">
        <v>29</v>
      </c>
      <c r="U19" s="305" t="s">
        <v>29</v>
      </c>
      <c r="V19" s="305" t="s">
        <v>29</v>
      </c>
      <c r="W19" s="305" t="s">
        <v>29</v>
      </c>
      <c r="X19" s="305" t="s">
        <v>29</v>
      </c>
      <c r="Y19" s="305" t="s">
        <v>29</v>
      </c>
      <c r="Z19" s="305" t="s">
        <v>29</v>
      </c>
    </row>
    <row r="20" spans="1:26" ht="163.55000000000001" customHeight="1" x14ac:dyDescent="0.35">
      <c r="A20" s="443" t="s">
        <v>173</v>
      </c>
      <c r="B20" s="443" t="s">
        <v>174</v>
      </c>
      <c r="C20" s="433" t="s">
        <v>175</v>
      </c>
      <c r="D20" s="433" t="s">
        <v>2862</v>
      </c>
      <c r="E20" s="449" t="s">
        <v>476</v>
      </c>
      <c r="F20" s="443" t="s">
        <v>205</v>
      </c>
      <c r="G20" s="443" t="s">
        <v>2817</v>
      </c>
      <c r="H20" s="443" t="s">
        <v>2818</v>
      </c>
      <c r="I20" s="443" t="s">
        <v>2863</v>
      </c>
      <c r="J20" s="443">
        <v>35</v>
      </c>
      <c r="K20" s="425" t="s">
        <v>2820</v>
      </c>
      <c r="L20" s="446" t="s">
        <v>2864</v>
      </c>
      <c r="M20" s="446" t="s">
        <v>2865</v>
      </c>
      <c r="N20" s="446" t="s">
        <v>2866</v>
      </c>
      <c r="O20" s="446" t="s">
        <v>2867</v>
      </c>
      <c r="P20" s="423">
        <v>65477640</v>
      </c>
      <c r="Q20" s="423" t="s">
        <v>2825</v>
      </c>
      <c r="R20" s="425" t="s">
        <v>2868</v>
      </c>
      <c r="S20" s="454">
        <v>23939937</v>
      </c>
      <c r="T20" s="273" t="s">
        <v>3681</v>
      </c>
      <c r="U20" s="305" t="s">
        <v>4447</v>
      </c>
      <c r="V20" s="260" t="s">
        <v>115</v>
      </c>
      <c r="W20" s="293" t="s">
        <v>29</v>
      </c>
      <c r="X20" s="293" t="s">
        <v>29</v>
      </c>
      <c r="Y20" s="293" t="s">
        <v>29</v>
      </c>
      <c r="Z20" s="295" t="s">
        <v>3763</v>
      </c>
    </row>
    <row r="21" spans="1:26" ht="22" customHeight="1" x14ac:dyDescent="0.35">
      <c r="A21" s="444"/>
      <c r="B21" s="444"/>
      <c r="C21" s="433"/>
      <c r="D21" s="433"/>
      <c r="E21" s="449"/>
      <c r="F21" s="444" t="s">
        <v>205</v>
      </c>
      <c r="G21" s="444" t="s">
        <v>2817</v>
      </c>
      <c r="H21" s="444"/>
      <c r="I21" s="444"/>
      <c r="J21" s="444"/>
      <c r="K21" s="426"/>
      <c r="L21" s="447"/>
      <c r="M21" s="447"/>
      <c r="N21" s="447"/>
      <c r="O21" s="448"/>
      <c r="P21" s="427"/>
      <c r="Q21" s="427"/>
      <c r="R21" s="453"/>
      <c r="S21" s="455"/>
      <c r="T21" s="273" t="s">
        <v>29</v>
      </c>
      <c r="U21" s="305" t="s">
        <v>29</v>
      </c>
      <c r="V21" s="305" t="s">
        <v>29</v>
      </c>
      <c r="W21" s="305" t="s">
        <v>29</v>
      </c>
      <c r="X21" s="305" t="s">
        <v>29</v>
      </c>
      <c r="Y21" s="305" t="s">
        <v>29</v>
      </c>
      <c r="Z21" s="305" t="s">
        <v>29</v>
      </c>
    </row>
    <row r="22" spans="1:26" ht="225.45" customHeight="1" x14ac:dyDescent="0.35">
      <c r="A22" s="443" t="s">
        <v>173</v>
      </c>
      <c r="B22" s="443" t="s">
        <v>174</v>
      </c>
      <c r="C22" s="433" t="s">
        <v>175</v>
      </c>
      <c r="D22" s="433" t="s">
        <v>2869</v>
      </c>
      <c r="E22" s="449" t="s">
        <v>476</v>
      </c>
      <c r="F22" s="443" t="s">
        <v>205</v>
      </c>
      <c r="G22" s="443" t="s">
        <v>2817</v>
      </c>
      <c r="H22" s="443" t="s">
        <v>2818</v>
      </c>
      <c r="I22" s="443" t="s">
        <v>2863</v>
      </c>
      <c r="J22" s="443">
        <v>35</v>
      </c>
      <c r="K22" s="425" t="s">
        <v>2820</v>
      </c>
      <c r="L22" s="430" t="s">
        <v>2870</v>
      </c>
      <c r="M22" s="425"/>
      <c r="N22" s="430" t="s">
        <v>2871</v>
      </c>
      <c r="O22" s="430" t="s">
        <v>2872</v>
      </c>
      <c r="P22" s="427"/>
      <c r="Q22" s="427"/>
      <c r="R22" s="453"/>
      <c r="S22" s="455"/>
      <c r="T22" s="273" t="s">
        <v>3682</v>
      </c>
      <c r="U22" s="305" t="s">
        <v>3682</v>
      </c>
      <c r="V22" s="260" t="s">
        <v>115</v>
      </c>
      <c r="W22" s="305" t="s">
        <v>4462</v>
      </c>
      <c r="X22" s="293" t="s">
        <v>29</v>
      </c>
      <c r="Y22" s="293" t="s">
        <v>29</v>
      </c>
      <c r="Z22" s="295" t="s">
        <v>3763</v>
      </c>
    </row>
    <row r="23" spans="1:26" ht="32.5" customHeight="1" x14ac:dyDescent="0.35">
      <c r="A23" s="444"/>
      <c r="B23" s="444"/>
      <c r="C23" s="433"/>
      <c r="D23" s="433"/>
      <c r="E23" s="449"/>
      <c r="F23" s="444" t="s">
        <v>205</v>
      </c>
      <c r="G23" s="444" t="s">
        <v>2817</v>
      </c>
      <c r="H23" s="444"/>
      <c r="I23" s="444"/>
      <c r="J23" s="444"/>
      <c r="K23" s="426"/>
      <c r="L23" s="430"/>
      <c r="M23" s="426"/>
      <c r="N23" s="430"/>
      <c r="O23" s="430"/>
      <c r="P23" s="424"/>
      <c r="Q23" s="424"/>
      <c r="R23" s="426"/>
      <c r="S23" s="456"/>
      <c r="T23" s="273" t="s">
        <v>29</v>
      </c>
      <c r="U23" s="305" t="s">
        <v>29</v>
      </c>
      <c r="V23" s="305" t="s">
        <v>29</v>
      </c>
      <c r="W23" s="305" t="s">
        <v>29</v>
      </c>
      <c r="X23" s="305" t="s">
        <v>29</v>
      </c>
      <c r="Y23" s="305" t="s">
        <v>29</v>
      </c>
      <c r="Z23" s="305" t="s">
        <v>29</v>
      </c>
    </row>
    <row r="24" spans="1:26" ht="254.5" customHeight="1" x14ac:dyDescent="0.35">
      <c r="A24" s="443" t="s">
        <v>173</v>
      </c>
      <c r="B24" s="443" t="s">
        <v>174</v>
      </c>
      <c r="C24" s="433" t="s">
        <v>175</v>
      </c>
      <c r="D24" s="433" t="s">
        <v>2873</v>
      </c>
      <c r="E24" s="449" t="s">
        <v>476</v>
      </c>
      <c r="F24" s="443" t="s">
        <v>205</v>
      </c>
      <c r="G24" s="443" t="s">
        <v>2817</v>
      </c>
      <c r="H24" s="443" t="s">
        <v>2818</v>
      </c>
      <c r="I24" s="443" t="s">
        <v>2874</v>
      </c>
      <c r="J24" s="443" t="s">
        <v>2875</v>
      </c>
      <c r="K24" s="425" t="s">
        <v>2876</v>
      </c>
      <c r="L24" s="430" t="s">
        <v>2877</v>
      </c>
      <c r="M24" s="425"/>
      <c r="N24" s="430" t="s">
        <v>2878</v>
      </c>
      <c r="O24" s="430" t="s">
        <v>2879</v>
      </c>
      <c r="P24" s="423">
        <v>7000000</v>
      </c>
      <c r="Q24" s="425" t="s">
        <v>2880</v>
      </c>
      <c r="R24" s="425" t="s">
        <v>2881</v>
      </c>
      <c r="S24" s="359">
        <v>6395250</v>
      </c>
      <c r="T24" s="273" t="s">
        <v>3683</v>
      </c>
      <c r="U24" s="305" t="s">
        <v>4448</v>
      </c>
      <c r="V24" s="260" t="s">
        <v>116</v>
      </c>
      <c r="W24" s="293" t="s">
        <v>4463</v>
      </c>
      <c r="X24" s="293" t="s">
        <v>29</v>
      </c>
      <c r="Y24" s="293" t="s">
        <v>29</v>
      </c>
      <c r="Z24" s="295" t="s">
        <v>3762</v>
      </c>
    </row>
    <row r="25" spans="1:26" ht="27.55" customHeight="1" x14ac:dyDescent="0.35">
      <c r="A25" s="444"/>
      <c r="B25" s="444"/>
      <c r="C25" s="433"/>
      <c r="D25" s="433"/>
      <c r="E25" s="449"/>
      <c r="F25" s="444" t="s">
        <v>205</v>
      </c>
      <c r="G25" s="444" t="s">
        <v>2817</v>
      </c>
      <c r="H25" s="444"/>
      <c r="I25" s="444"/>
      <c r="J25" s="444"/>
      <c r="K25" s="426"/>
      <c r="L25" s="430"/>
      <c r="M25" s="426"/>
      <c r="N25" s="430"/>
      <c r="O25" s="430"/>
      <c r="P25" s="424"/>
      <c r="Q25" s="426"/>
      <c r="R25" s="426"/>
      <c r="S25" s="360" t="s">
        <v>29</v>
      </c>
      <c r="T25" s="273" t="s">
        <v>29</v>
      </c>
      <c r="U25" s="305" t="s">
        <v>29</v>
      </c>
      <c r="V25" s="305" t="s">
        <v>29</v>
      </c>
      <c r="W25" s="305" t="s">
        <v>29</v>
      </c>
      <c r="X25" s="305" t="s">
        <v>29</v>
      </c>
      <c r="Y25" s="305" t="s">
        <v>29</v>
      </c>
      <c r="Z25" s="305" t="s">
        <v>29</v>
      </c>
    </row>
    <row r="26" spans="1:26" ht="291.8" customHeight="1" x14ac:dyDescent="0.35">
      <c r="A26" s="443" t="s">
        <v>173</v>
      </c>
      <c r="B26" s="443" t="s">
        <v>174</v>
      </c>
      <c r="C26" s="433" t="s">
        <v>175</v>
      </c>
      <c r="D26" s="433" t="s">
        <v>2882</v>
      </c>
      <c r="E26" s="449" t="s">
        <v>476</v>
      </c>
      <c r="F26" s="443" t="s">
        <v>205</v>
      </c>
      <c r="G26" s="443" t="s">
        <v>2817</v>
      </c>
      <c r="H26" s="443" t="s">
        <v>2818</v>
      </c>
      <c r="I26" s="443" t="s">
        <v>2883</v>
      </c>
      <c r="J26" s="443" t="s">
        <v>2884</v>
      </c>
      <c r="K26" s="425" t="s">
        <v>2885</v>
      </c>
      <c r="L26" s="430" t="s">
        <v>2886</v>
      </c>
      <c r="M26" s="425"/>
      <c r="N26" s="430" t="s">
        <v>2887</v>
      </c>
      <c r="O26" s="430" t="s">
        <v>2879</v>
      </c>
      <c r="P26" s="423">
        <v>7000000</v>
      </c>
      <c r="Q26" s="451" t="s">
        <v>2880</v>
      </c>
      <c r="R26" s="425" t="s">
        <v>2881</v>
      </c>
      <c r="S26" s="359">
        <v>2180925</v>
      </c>
      <c r="T26" s="273" t="s">
        <v>3684</v>
      </c>
      <c r="U26" s="305" t="s">
        <v>4449</v>
      </c>
      <c r="V26" s="260" t="s">
        <v>115</v>
      </c>
      <c r="W26" s="293" t="s">
        <v>29</v>
      </c>
      <c r="X26" s="293" t="s">
        <v>29</v>
      </c>
      <c r="Y26" s="293" t="s">
        <v>29</v>
      </c>
      <c r="Z26" s="295" t="s">
        <v>3762</v>
      </c>
    </row>
    <row r="27" spans="1:26" ht="20.7" customHeight="1" x14ac:dyDescent="0.35">
      <c r="A27" s="444"/>
      <c r="B27" s="444"/>
      <c r="C27" s="433"/>
      <c r="D27" s="433"/>
      <c r="E27" s="449"/>
      <c r="F27" s="444" t="s">
        <v>205</v>
      </c>
      <c r="G27" s="444" t="s">
        <v>2817</v>
      </c>
      <c r="H27" s="444"/>
      <c r="I27" s="444"/>
      <c r="J27" s="444"/>
      <c r="K27" s="426"/>
      <c r="L27" s="430"/>
      <c r="M27" s="426"/>
      <c r="N27" s="430"/>
      <c r="O27" s="430"/>
      <c r="P27" s="424"/>
      <c r="Q27" s="452"/>
      <c r="R27" s="426"/>
      <c r="S27" s="360" t="s">
        <v>29</v>
      </c>
      <c r="T27" s="273" t="s">
        <v>29</v>
      </c>
      <c r="U27" s="305" t="s">
        <v>29</v>
      </c>
      <c r="V27" s="305" t="s">
        <v>29</v>
      </c>
      <c r="W27" s="305" t="s">
        <v>29</v>
      </c>
      <c r="X27" s="305" t="s">
        <v>29</v>
      </c>
      <c r="Y27" s="305" t="s">
        <v>29</v>
      </c>
      <c r="Z27" s="305" t="s">
        <v>29</v>
      </c>
    </row>
    <row r="28" spans="1:26" ht="232.95" customHeight="1" x14ac:dyDescent="0.35">
      <c r="A28" s="425" t="s">
        <v>173</v>
      </c>
      <c r="B28" s="425" t="s">
        <v>174</v>
      </c>
      <c r="C28" s="430" t="s">
        <v>175</v>
      </c>
      <c r="D28" s="430" t="s">
        <v>2888</v>
      </c>
      <c r="E28" s="445" t="s">
        <v>476</v>
      </c>
      <c r="F28" s="443" t="s">
        <v>205</v>
      </c>
      <c r="G28" s="443" t="s">
        <v>2817</v>
      </c>
      <c r="H28" s="425" t="s">
        <v>2828</v>
      </c>
      <c r="I28" s="445" t="s">
        <v>2889</v>
      </c>
      <c r="J28" s="443" t="s">
        <v>2890</v>
      </c>
      <c r="K28" s="431" t="s">
        <v>2820</v>
      </c>
      <c r="L28" s="431" t="s">
        <v>2891</v>
      </c>
      <c r="M28" s="425"/>
      <c r="N28" s="431" t="s">
        <v>2892</v>
      </c>
      <c r="O28" s="433" t="s">
        <v>2848</v>
      </c>
      <c r="P28" s="423">
        <v>28000000</v>
      </c>
      <c r="Q28" s="451" t="s">
        <v>2880</v>
      </c>
      <c r="R28" s="443" t="s">
        <v>2893</v>
      </c>
      <c r="S28" s="359">
        <v>8690054.9199999981</v>
      </c>
      <c r="T28" s="273" t="s">
        <v>3685</v>
      </c>
      <c r="U28" s="305" t="s">
        <v>4450</v>
      </c>
      <c r="V28" s="260" t="s">
        <v>114</v>
      </c>
      <c r="W28" s="293" t="s">
        <v>4464</v>
      </c>
      <c r="X28" s="293" t="s">
        <v>4461</v>
      </c>
      <c r="Y28" s="77">
        <v>45350</v>
      </c>
      <c r="Z28" s="295" t="s">
        <v>3763</v>
      </c>
    </row>
    <row r="29" spans="1:26" ht="20.7" customHeight="1" x14ac:dyDescent="0.35">
      <c r="A29" s="426"/>
      <c r="B29" s="426"/>
      <c r="C29" s="430"/>
      <c r="D29" s="430"/>
      <c r="E29" s="445"/>
      <c r="F29" s="444" t="s">
        <v>205</v>
      </c>
      <c r="G29" s="444" t="s">
        <v>2817</v>
      </c>
      <c r="H29" s="426"/>
      <c r="I29" s="445"/>
      <c r="J29" s="444"/>
      <c r="K29" s="432"/>
      <c r="L29" s="432"/>
      <c r="M29" s="426"/>
      <c r="N29" s="432"/>
      <c r="O29" s="433"/>
      <c r="P29" s="424"/>
      <c r="Q29" s="452"/>
      <c r="R29" s="444"/>
      <c r="S29" s="360" t="s">
        <v>29</v>
      </c>
      <c r="T29" s="273" t="s">
        <v>29</v>
      </c>
      <c r="U29" s="305" t="s">
        <v>29</v>
      </c>
      <c r="V29" s="305" t="s">
        <v>29</v>
      </c>
      <c r="W29" s="305" t="s">
        <v>29</v>
      </c>
      <c r="X29" s="305" t="s">
        <v>29</v>
      </c>
      <c r="Y29" s="305" t="s">
        <v>29</v>
      </c>
      <c r="Z29" s="305" t="s">
        <v>29</v>
      </c>
    </row>
    <row r="30" spans="1:26" ht="324.25" customHeight="1" x14ac:dyDescent="0.35">
      <c r="A30" s="425" t="s">
        <v>173</v>
      </c>
      <c r="B30" s="425" t="s">
        <v>174</v>
      </c>
      <c r="C30" s="430" t="s">
        <v>175</v>
      </c>
      <c r="D30" s="430" t="s">
        <v>2894</v>
      </c>
      <c r="E30" s="445" t="s">
        <v>476</v>
      </c>
      <c r="F30" s="443" t="s">
        <v>205</v>
      </c>
      <c r="G30" s="443" t="s">
        <v>2817</v>
      </c>
      <c r="H30" s="425" t="s">
        <v>2828</v>
      </c>
      <c r="I30" s="445" t="s">
        <v>2895</v>
      </c>
      <c r="J30" s="443" t="s">
        <v>486</v>
      </c>
      <c r="K30" s="425" t="s">
        <v>29</v>
      </c>
      <c r="L30" s="441" t="s">
        <v>2896</v>
      </c>
      <c r="M30" s="425"/>
      <c r="N30" s="441" t="s">
        <v>2897</v>
      </c>
      <c r="O30" s="441" t="s">
        <v>2898</v>
      </c>
      <c r="P30" s="423">
        <v>8000000</v>
      </c>
      <c r="Q30" s="451" t="s">
        <v>2880</v>
      </c>
      <c r="R30" s="443" t="s">
        <v>2682</v>
      </c>
      <c r="S30" s="359">
        <v>7819775.7699999996</v>
      </c>
      <c r="T30" s="273" t="s">
        <v>3686</v>
      </c>
      <c r="U30" s="296" t="s">
        <v>4451</v>
      </c>
      <c r="V30" s="260" t="s">
        <v>114</v>
      </c>
      <c r="W30" s="296" t="s">
        <v>4465</v>
      </c>
      <c r="X30" s="295" t="s">
        <v>4466</v>
      </c>
      <c r="Y30" s="65">
        <v>45379</v>
      </c>
      <c r="Z30" s="296" t="s">
        <v>3763</v>
      </c>
    </row>
    <row r="31" spans="1:26" ht="25.9" customHeight="1" x14ac:dyDescent="0.35">
      <c r="A31" s="426"/>
      <c r="B31" s="426"/>
      <c r="C31" s="430"/>
      <c r="D31" s="430"/>
      <c r="E31" s="445"/>
      <c r="F31" s="444" t="s">
        <v>205</v>
      </c>
      <c r="G31" s="444" t="s">
        <v>2817</v>
      </c>
      <c r="H31" s="426"/>
      <c r="I31" s="445"/>
      <c r="J31" s="444"/>
      <c r="K31" s="426"/>
      <c r="L31" s="442"/>
      <c r="M31" s="426"/>
      <c r="N31" s="442"/>
      <c r="O31" s="442"/>
      <c r="P31" s="424"/>
      <c r="Q31" s="452"/>
      <c r="R31" s="444"/>
      <c r="S31" s="360"/>
      <c r="T31" s="273" t="s">
        <v>29</v>
      </c>
      <c r="U31" s="305" t="s">
        <v>29</v>
      </c>
      <c r="V31" s="305" t="s">
        <v>29</v>
      </c>
      <c r="W31" s="305" t="s">
        <v>29</v>
      </c>
      <c r="X31" s="305" t="s">
        <v>29</v>
      </c>
      <c r="Y31" s="305" t="s">
        <v>29</v>
      </c>
      <c r="Z31" s="305" t="s">
        <v>29</v>
      </c>
    </row>
    <row r="32" spans="1:26" ht="327.55" customHeight="1" x14ac:dyDescent="0.35">
      <c r="A32" s="425" t="s">
        <v>173</v>
      </c>
      <c r="B32" s="425" t="s">
        <v>174</v>
      </c>
      <c r="C32" s="430" t="s">
        <v>175</v>
      </c>
      <c r="D32" s="430" t="s">
        <v>2899</v>
      </c>
      <c r="E32" s="445" t="s">
        <v>476</v>
      </c>
      <c r="F32" s="443" t="s">
        <v>205</v>
      </c>
      <c r="G32" s="443" t="s">
        <v>2817</v>
      </c>
      <c r="H32" s="425" t="s">
        <v>2828</v>
      </c>
      <c r="I32" s="445" t="s">
        <v>2900</v>
      </c>
      <c r="J32" s="443"/>
      <c r="K32" s="425" t="s">
        <v>2901</v>
      </c>
      <c r="L32" s="441" t="s">
        <v>2902</v>
      </c>
      <c r="M32" s="425"/>
      <c r="N32" s="441" t="s">
        <v>2903</v>
      </c>
      <c r="O32" s="433" t="s">
        <v>2848</v>
      </c>
      <c r="P32" s="423">
        <v>50000000</v>
      </c>
      <c r="Q32" s="451" t="s">
        <v>2904</v>
      </c>
      <c r="R32" s="443" t="s">
        <v>2682</v>
      </c>
      <c r="S32" s="359">
        <v>0</v>
      </c>
      <c r="T32" s="273" t="s">
        <v>2820</v>
      </c>
      <c r="U32" s="296" t="s">
        <v>4452</v>
      </c>
      <c r="V32" s="260" t="s">
        <v>113</v>
      </c>
      <c r="W32" s="293" t="s">
        <v>4467</v>
      </c>
      <c r="X32" s="293" t="s">
        <v>4468</v>
      </c>
      <c r="Y32" s="293" t="s">
        <v>4469</v>
      </c>
      <c r="Z32" s="295" t="s">
        <v>1830</v>
      </c>
    </row>
    <row r="33" spans="1:26" ht="25.9" customHeight="1" x14ac:dyDescent="0.35">
      <c r="A33" s="426"/>
      <c r="B33" s="426"/>
      <c r="C33" s="430"/>
      <c r="D33" s="430"/>
      <c r="E33" s="445"/>
      <c r="F33" s="444" t="s">
        <v>205</v>
      </c>
      <c r="G33" s="444" t="s">
        <v>2817</v>
      </c>
      <c r="H33" s="426"/>
      <c r="I33" s="445"/>
      <c r="J33" s="444"/>
      <c r="K33" s="426"/>
      <c r="L33" s="442"/>
      <c r="M33" s="426"/>
      <c r="N33" s="442"/>
      <c r="O33" s="433"/>
      <c r="P33" s="427"/>
      <c r="Q33" s="452"/>
      <c r="R33" s="444"/>
      <c r="S33" s="360"/>
      <c r="T33" s="273" t="s">
        <v>29</v>
      </c>
      <c r="U33" s="305" t="s">
        <v>29</v>
      </c>
      <c r="V33" s="305" t="s">
        <v>29</v>
      </c>
      <c r="W33" s="305" t="s">
        <v>29</v>
      </c>
      <c r="X33" s="305" t="s">
        <v>29</v>
      </c>
      <c r="Y33" s="305" t="s">
        <v>29</v>
      </c>
      <c r="Z33" s="305" t="s">
        <v>29</v>
      </c>
    </row>
    <row r="34" spans="1:26" ht="213.65" customHeight="1" x14ac:dyDescent="0.35">
      <c r="A34" s="425" t="s">
        <v>173</v>
      </c>
      <c r="B34" s="425" t="s">
        <v>174</v>
      </c>
      <c r="C34" s="430" t="s">
        <v>175</v>
      </c>
      <c r="D34" s="430" t="s">
        <v>2905</v>
      </c>
      <c r="E34" s="445" t="s">
        <v>476</v>
      </c>
      <c r="F34" s="443" t="s">
        <v>205</v>
      </c>
      <c r="G34" s="443" t="s">
        <v>2817</v>
      </c>
      <c r="H34" s="425" t="s">
        <v>2828</v>
      </c>
      <c r="I34" s="425" t="s">
        <v>2900</v>
      </c>
      <c r="J34" s="443"/>
      <c r="K34" s="425" t="s">
        <v>2906</v>
      </c>
      <c r="L34" s="441" t="s">
        <v>2907</v>
      </c>
      <c r="M34" s="425"/>
      <c r="N34" s="441" t="s">
        <v>2908</v>
      </c>
      <c r="O34" s="433" t="s">
        <v>2848</v>
      </c>
      <c r="P34" s="427"/>
      <c r="Q34" s="451" t="s">
        <v>2904</v>
      </c>
      <c r="R34" s="443" t="s">
        <v>2682</v>
      </c>
      <c r="S34" s="359">
        <v>154742</v>
      </c>
      <c r="T34" s="273" t="s">
        <v>3687</v>
      </c>
      <c r="U34" s="296" t="s">
        <v>4453</v>
      </c>
      <c r="V34" s="260" t="s">
        <v>114</v>
      </c>
      <c r="W34" s="293" t="s">
        <v>4470</v>
      </c>
      <c r="X34" s="293" t="s">
        <v>4471</v>
      </c>
      <c r="Y34" s="77">
        <v>45473</v>
      </c>
      <c r="Z34" s="197" t="s">
        <v>4472</v>
      </c>
    </row>
    <row r="35" spans="1:26" ht="28.25" customHeight="1" x14ac:dyDescent="0.35">
      <c r="A35" s="426"/>
      <c r="B35" s="426"/>
      <c r="C35" s="430"/>
      <c r="D35" s="430"/>
      <c r="E35" s="445"/>
      <c r="F35" s="444" t="s">
        <v>205</v>
      </c>
      <c r="G35" s="444" t="s">
        <v>2817</v>
      </c>
      <c r="H35" s="426"/>
      <c r="I35" s="426"/>
      <c r="J35" s="444"/>
      <c r="K35" s="426"/>
      <c r="L35" s="442"/>
      <c r="M35" s="426"/>
      <c r="N35" s="442"/>
      <c r="O35" s="433"/>
      <c r="P35" s="424"/>
      <c r="Q35" s="452"/>
      <c r="R35" s="444"/>
      <c r="S35" s="360"/>
      <c r="T35" s="273" t="s">
        <v>29</v>
      </c>
      <c r="U35" s="305" t="s">
        <v>29</v>
      </c>
      <c r="V35" s="305" t="s">
        <v>29</v>
      </c>
      <c r="W35" s="305" t="s">
        <v>29</v>
      </c>
      <c r="X35" s="305" t="s">
        <v>29</v>
      </c>
      <c r="Y35" s="305" t="s">
        <v>29</v>
      </c>
      <c r="Z35" s="305" t="s">
        <v>29</v>
      </c>
    </row>
  </sheetData>
  <mergeCells count="275">
    <mergeCell ref="M34:M35"/>
    <mergeCell ref="O32:O33"/>
    <mergeCell ref="O34:O35"/>
    <mergeCell ref="N26:N27"/>
    <mergeCell ref="N28:N29"/>
    <mergeCell ref="N30:N31"/>
    <mergeCell ref="O26:O27"/>
    <mergeCell ref="O28:O29"/>
    <mergeCell ref="O30:O31"/>
    <mergeCell ref="N34:N35"/>
    <mergeCell ref="N32:N33"/>
    <mergeCell ref="R30:R31"/>
    <mergeCell ref="P32:P35"/>
    <mergeCell ref="R32:R33"/>
    <mergeCell ref="R34:R35"/>
    <mergeCell ref="R20:R23"/>
    <mergeCell ref="S20:S23"/>
    <mergeCell ref="P24:P25"/>
    <mergeCell ref="R24:R25"/>
    <mergeCell ref="P26:P27"/>
    <mergeCell ref="R26:R27"/>
    <mergeCell ref="P28:P29"/>
    <mergeCell ref="R28:R29"/>
    <mergeCell ref="Q34:Q35"/>
    <mergeCell ref="Q26:Q27"/>
    <mergeCell ref="Q28:Q29"/>
    <mergeCell ref="P30:P31"/>
    <mergeCell ref="Q30:Q31"/>
    <mergeCell ref="Q32:Q33"/>
    <mergeCell ref="A14:A15"/>
    <mergeCell ref="B14:B15"/>
    <mergeCell ref="C14:C15"/>
    <mergeCell ref="E14:E15"/>
    <mergeCell ref="A12:A13"/>
    <mergeCell ref="B12:B13"/>
    <mergeCell ref="C12:C13"/>
    <mergeCell ref="E12:E13"/>
    <mergeCell ref="B8:B9"/>
    <mergeCell ref="C8:C9"/>
    <mergeCell ref="D8:D9"/>
    <mergeCell ref="E8:E9"/>
    <mergeCell ref="D14:D15"/>
    <mergeCell ref="F8:F9"/>
    <mergeCell ref="G8:G9"/>
    <mergeCell ref="H8:H9"/>
    <mergeCell ref="J8:J9"/>
    <mergeCell ref="J10:J11"/>
    <mergeCell ref="A10:A11"/>
    <mergeCell ref="B10:B11"/>
    <mergeCell ref="C10:C11"/>
    <mergeCell ref="D10:D11"/>
    <mergeCell ref="E10:E11"/>
    <mergeCell ref="A8:A9"/>
    <mergeCell ref="H10:H11"/>
    <mergeCell ref="T5:Z5"/>
    <mergeCell ref="T6:Z6"/>
    <mergeCell ref="P8:P9"/>
    <mergeCell ref="R8:R9"/>
    <mergeCell ref="P10:P11"/>
    <mergeCell ref="R10:R11"/>
    <mergeCell ref="I5:I7"/>
    <mergeCell ref="K8:K9"/>
    <mergeCell ref="K10:K11"/>
    <mergeCell ref="Q8:Q9"/>
    <mergeCell ref="Q10:Q11"/>
    <mergeCell ref="I8:I9"/>
    <mergeCell ref="G14:G15"/>
    <mergeCell ref="H14:H15"/>
    <mergeCell ref="F10:F11"/>
    <mergeCell ref="D12:D13"/>
    <mergeCell ref="I18:I19"/>
    <mergeCell ref="F12:F13"/>
    <mergeCell ref="G12:G13"/>
    <mergeCell ref="H12:H13"/>
    <mergeCell ref="G10:G11"/>
    <mergeCell ref="F14:F15"/>
    <mergeCell ref="I10:I11"/>
    <mergeCell ref="A18:A19"/>
    <mergeCell ref="A16:A17"/>
    <mergeCell ref="B16:B17"/>
    <mergeCell ref="C16:C17"/>
    <mergeCell ref="D16:D17"/>
    <mergeCell ref="E16:E17"/>
    <mergeCell ref="F16:F17"/>
    <mergeCell ref="G16:G17"/>
    <mergeCell ref="H16:H17"/>
    <mergeCell ref="B18:B19"/>
    <mergeCell ref="C18:C19"/>
    <mergeCell ref="D18:D19"/>
    <mergeCell ref="E18:E19"/>
    <mergeCell ref="F18:F19"/>
    <mergeCell ref="G18:G19"/>
    <mergeCell ref="H18:H19"/>
    <mergeCell ref="A22:A23"/>
    <mergeCell ref="B22:B23"/>
    <mergeCell ref="C22:C23"/>
    <mergeCell ref="D22:D23"/>
    <mergeCell ref="E22:E23"/>
    <mergeCell ref="F22:F23"/>
    <mergeCell ref="G22:G23"/>
    <mergeCell ref="H22:H23"/>
    <mergeCell ref="G20:G21"/>
    <mergeCell ref="H20:H21"/>
    <mergeCell ref="A20:A21"/>
    <mergeCell ref="B20:B21"/>
    <mergeCell ref="C20:C21"/>
    <mergeCell ref="D20:D21"/>
    <mergeCell ref="E20:E21"/>
    <mergeCell ref="F20:F21"/>
    <mergeCell ref="G24:G25"/>
    <mergeCell ref="H24:H25"/>
    <mergeCell ref="I24:I25"/>
    <mergeCell ref="A26:A27"/>
    <mergeCell ref="B26:B27"/>
    <mergeCell ref="C26:C27"/>
    <mergeCell ref="D26:D27"/>
    <mergeCell ref="E26:E27"/>
    <mergeCell ref="F26:F27"/>
    <mergeCell ref="G26:G27"/>
    <mergeCell ref="H26:H27"/>
    <mergeCell ref="I26:I27"/>
    <mergeCell ref="A24:A25"/>
    <mergeCell ref="B24:B25"/>
    <mergeCell ref="C24:C25"/>
    <mergeCell ref="D24:D25"/>
    <mergeCell ref="E24:E25"/>
    <mergeCell ref="F24:F25"/>
    <mergeCell ref="L26:L27"/>
    <mergeCell ref="L28:L29"/>
    <mergeCell ref="I30:I31"/>
    <mergeCell ref="A28:A29"/>
    <mergeCell ref="B28:B29"/>
    <mergeCell ref="C28:C29"/>
    <mergeCell ref="D28:D29"/>
    <mergeCell ref="E28:E29"/>
    <mergeCell ref="F28:F29"/>
    <mergeCell ref="G28:G29"/>
    <mergeCell ref="H28:H29"/>
    <mergeCell ref="I28:I29"/>
    <mergeCell ref="A30:A31"/>
    <mergeCell ref="B30:B31"/>
    <mergeCell ref="C30:C31"/>
    <mergeCell ref="D30:D31"/>
    <mergeCell ref="E30:E31"/>
    <mergeCell ref="F30:F31"/>
    <mergeCell ref="G30:G31"/>
    <mergeCell ref="H30:H31"/>
    <mergeCell ref="J12:J13"/>
    <mergeCell ref="J14:J15"/>
    <mergeCell ref="J16:J17"/>
    <mergeCell ref="J20:J21"/>
    <mergeCell ref="J18:J19"/>
    <mergeCell ref="I20:I21"/>
    <mergeCell ref="I14:I15"/>
    <mergeCell ref="J26:J27"/>
    <mergeCell ref="J22:J23"/>
    <mergeCell ref="I16:I17"/>
    <mergeCell ref="O16:O17"/>
    <mergeCell ref="M18:M19"/>
    <mergeCell ref="O18:O19"/>
    <mergeCell ref="M20:M21"/>
    <mergeCell ref="O20:O21"/>
    <mergeCell ref="O22:O23"/>
    <mergeCell ref="O24:O25"/>
    <mergeCell ref="M16:M17"/>
    <mergeCell ref="I12:I13"/>
    <mergeCell ref="N22:N23"/>
    <mergeCell ref="N24:N25"/>
    <mergeCell ref="K22:K23"/>
    <mergeCell ref="J24:J25"/>
    <mergeCell ref="K24:K25"/>
    <mergeCell ref="K20:K21"/>
    <mergeCell ref="K16:K17"/>
    <mergeCell ref="I22:I23"/>
    <mergeCell ref="O12:O13"/>
    <mergeCell ref="O14:O15"/>
    <mergeCell ref="K12:K13"/>
    <mergeCell ref="K14:K15"/>
    <mergeCell ref="L16:L17"/>
    <mergeCell ref="N16:N17"/>
    <mergeCell ref="L18:L19"/>
    <mergeCell ref="L20:L21"/>
    <mergeCell ref="N18:N19"/>
    <mergeCell ref="N20:N21"/>
    <mergeCell ref="L22:L23"/>
    <mergeCell ref="L24:L25"/>
    <mergeCell ref="M26:M27"/>
    <mergeCell ref="M30:M31"/>
    <mergeCell ref="M32:M33"/>
    <mergeCell ref="A32:A33"/>
    <mergeCell ref="B32:B33"/>
    <mergeCell ref="C32:C33"/>
    <mergeCell ref="D32:D33"/>
    <mergeCell ref="E32:E33"/>
    <mergeCell ref="F32:F33"/>
    <mergeCell ref="G32:G33"/>
    <mergeCell ref="H32:H33"/>
    <mergeCell ref="I32:I33"/>
    <mergeCell ref="K18:K19"/>
    <mergeCell ref="K26:K27"/>
    <mergeCell ref="M28:M29"/>
    <mergeCell ref="J28:J29"/>
    <mergeCell ref="K28:K29"/>
    <mergeCell ref="M22:M23"/>
    <mergeCell ref="M24:M25"/>
    <mergeCell ref="A34:A35"/>
    <mergeCell ref="B34:B35"/>
    <mergeCell ref="C34:C35"/>
    <mergeCell ref="D34:D35"/>
    <mergeCell ref="E34:E35"/>
    <mergeCell ref="F34:F35"/>
    <mergeCell ref="G34:G35"/>
    <mergeCell ref="H34:H35"/>
    <mergeCell ref="I34:I35"/>
    <mergeCell ref="K34:K35"/>
    <mergeCell ref="L34:L35"/>
    <mergeCell ref="J34:J35"/>
    <mergeCell ref="J30:J31"/>
    <mergeCell ref="K30:K31"/>
    <mergeCell ref="J32:J33"/>
    <mergeCell ref="K32:K33"/>
    <mergeCell ref="L30:L31"/>
    <mergeCell ref="L32:L33"/>
    <mergeCell ref="A1:O1"/>
    <mergeCell ref="A2:M2"/>
    <mergeCell ref="A3:M3"/>
    <mergeCell ref="L5:L7"/>
    <mergeCell ref="M5:M7"/>
    <mergeCell ref="N5:N7"/>
    <mergeCell ref="O5:O7"/>
    <mergeCell ref="P5:S5"/>
    <mergeCell ref="P6:P7"/>
    <mergeCell ref="Q6:Q7"/>
    <mergeCell ref="R6:R7"/>
    <mergeCell ref="S6:S7"/>
    <mergeCell ref="A4:B4"/>
    <mergeCell ref="A5:A7"/>
    <mergeCell ref="B5:B7"/>
    <mergeCell ref="C5:C7"/>
    <mergeCell ref="D5:D7"/>
    <mergeCell ref="E5:E7"/>
    <mergeCell ref="F5:F7"/>
    <mergeCell ref="J5:J7"/>
    <mergeCell ref="K5:K7"/>
    <mergeCell ref="G5:G7"/>
    <mergeCell ref="H5:H7"/>
    <mergeCell ref="L12:L13"/>
    <mergeCell ref="M12:M13"/>
    <mergeCell ref="N12:N13"/>
    <mergeCell ref="L14:L15"/>
    <mergeCell ref="M14:M15"/>
    <mergeCell ref="N14:N15"/>
    <mergeCell ref="O8:O9"/>
    <mergeCell ref="M10:M11"/>
    <mergeCell ref="O10:O11"/>
    <mergeCell ref="M8:M9"/>
    <mergeCell ref="L8:L9"/>
    <mergeCell ref="N8:N9"/>
    <mergeCell ref="L10:L11"/>
    <mergeCell ref="N10:N11"/>
    <mergeCell ref="P12:P13"/>
    <mergeCell ref="Q12:Q13"/>
    <mergeCell ref="P14:P15"/>
    <mergeCell ref="Q14:Q15"/>
    <mergeCell ref="Q16:Q17"/>
    <mergeCell ref="Q18:Q19"/>
    <mergeCell ref="Q24:Q25"/>
    <mergeCell ref="P16:P17"/>
    <mergeCell ref="R16:R17"/>
    <mergeCell ref="P18:P19"/>
    <mergeCell ref="R18:R19"/>
    <mergeCell ref="P20:P23"/>
    <mergeCell ref="Q20:Q23"/>
    <mergeCell ref="R12:R13"/>
    <mergeCell ref="R14:R15"/>
  </mergeCells>
  <conditionalFormatting sqref="V8">
    <cfRule type="cellIs" dxfId="4436" priority="9" operator="equal">
      <formula>"NOT APPLICABLE"</formula>
    </cfRule>
    <cfRule type="cellIs" dxfId="4435" priority="10" operator="equal">
      <formula>"5 (150% - 167%) "</formula>
    </cfRule>
    <cfRule type="cellIs" dxfId="4434" priority="11" operator="equal">
      <formula>"4 (130% -149%)"</formula>
    </cfRule>
    <cfRule type="cellIs" dxfId="4433" priority="12" operator="equal">
      <formula>"3 (100% - 129%)"</formula>
    </cfRule>
    <cfRule type="cellIs" dxfId="4432" priority="13" operator="equal">
      <formula>"2 (70% - 99%)"</formula>
    </cfRule>
    <cfRule type="cellIs" dxfId="4431" priority="14" operator="equal">
      <formula>"1 (69% &amp; below)"</formula>
    </cfRule>
  </conditionalFormatting>
  <conditionalFormatting sqref="V10 V12 V14 V16 V18 V20 V22 V24 V26 V28 V34 V32 V30">
    <cfRule type="cellIs" dxfId="4430" priority="1" operator="equal">
      <formula>"NOT APPLICABLE"</formula>
    </cfRule>
    <cfRule type="cellIs" dxfId="4429" priority="2" operator="equal">
      <formula>"5 (150% - 167%) "</formula>
    </cfRule>
    <cfRule type="cellIs" dxfId="4428" priority="3" operator="equal">
      <formula>"4 (130% -149%)"</formula>
    </cfRule>
    <cfRule type="cellIs" dxfId="4427" priority="4" operator="equal">
      <formula>"3 (100% - 129%)"</formula>
    </cfRule>
    <cfRule type="cellIs" dxfId="4426" priority="5" operator="equal">
      <formula>"2 (70% - 99%)"</formula>
    </cfRule>
    <cfRule type="cellIs" dxfId="4425" priority="6" operator="equal">
      <formula>"1 (69% &amp; below)"</formula>
    </cfRule>
  </conditionalFormatting>
  <pageMargins left="0.70866141732283472" right="0.70866141732283472" top="0.74803149606299213" bottom="0.74803149606299213" header="0.31496062992125984" footer="0.31496062992125984"/>
  <pageSetup paperSize="9" scale="33" fitToHeight="0" orientation="landscape" r:id="rId1"/>
  <headerFooter>
    <oddFooter>&amp;R&amp;"-,Bold"&amp;20Page &amp;P of &amp;N</oddFooter>
  </headerFooter>
  <extLst>
    <ext xmlns:x14="http://schemas.microsoft.com/office/spreadsheetml/2009/9/main" uri="{78C0D931-6437-407d-A8EE-F0AAD7539E65}">
      <x14:conditionalFormattings>
        <x14:conditionalFormatting xmlns:xm="http://schemas.microsoft.com/office/excel/2006/main">
          <x14:cfRule type="cellIs" priority="16" operator="equal" id="{E64CF6DF-1840-4B42-8118-650187D0D8B8}">
            <xm:f>'C:\Users\Debbiep\AppData\Local\Microsoft\Windows\INetCache\Content.Outlook\71H7W6PX\[MAY MONTHLY SDBIP REPORT 2017 2018 23 5 18.xlsx]DROP DOWN KEY'!#REF!</xm:f>
            <x14:dxf>
              <fill>
                <patternFill>
                  <bgColor rgb="FFFF0000"/>
                </patternFill>
              </fill>
            </x14:dxf>
          </x14:cfRule>
          <xm:sqref>V8</xm:sqref>
        </x14:conditionalFormatting>
        <x14:conditionalFormatting xmlns:xm="http://schemas.microsoft.com/office/excel/2006/main">
          <x14:cfRule type="cellIs" priority="15" operator="equal" id="{EC6661A0-C41E-41A9-AD28-D42B2D544878}">
            <xm:f>'E:\Users\Debbiep\AppData\Local\Microsoft\Windows\INetCache\Content.Outlook\71H7W6PX\[MAY MONTHLY SDBIP REPORT 2017 2018 23 5 18.xlsx]DROP DOWN KEY'!#REF!</xm:f>
            <x14:dxf>
              <fill>
                <patternFill>
                  <bgColor rgb="FFFF0000"/>
                </patternFill>
              </fill>
            </x14:dxf>
          </x14:cfRule>
          <xm:sqref>V8</xm:sqref>
        </x14:conditionalFormatting>
        <x14:conditionalFormatting xmlns:xm="http://schemas.microsoft.com/office/excel/2006/main">
          <x14:cfRule type="cellIs" priority="8" operator="equal" id="{C0AD5954-A8E7-466D-8480-9D6D54F928CD}">
            <xm:f>'C:\Users\Debbiep\AppData\Local\Microsoft\Windows\INetCache\Content.Outlook\71H7W6PX\[MAY MONTHLY SDBIP REPORT 2017 2018 23 5 18.xlsx]DROP DOWN KEY'!#REF!</xm:f>
            <x14:dxf>
              <fill>
                <patternFill>
                  <bgColor rgb="FFFF0000"/>
                </patternFill>
              </fill>
            </x14:dxf>
          </x14:cfRule>
          <xm:sqref>V10 V12 V14 V16 V18 V20 V22 V24 V26 V28 V34 V32 V30</xm:sqref>
        </x14:conditionalFormatting>
        <x14:conditionalFormatting xmlns:xm="http://schemas.microsoft.com/office/excel/2006/main">
          <x14:cfRule type="cellIs" priority="7" operator="equal" id="{4C9F6ABC-8516-4497-A871-86876DAE1873}">
            <xm:f>'E:\Users\Debbiep\AppData\Local\Microsoft\Windows\INetCache\Content.Outlook\71H7W6PX\[MAY MONTHLY SDBIP REPORT 2017 2018 23 5 18.xlsx]DROP DOWN KEY'!#REF!</xm:f>
            <x14:dxf>
              <fill>
                <patternFill>
                  <bgColor rgb="FFFF0000"/>
                </patternFill>
              </fill>
            </x14:dxf>
          </x14:cfRule>
          <xm:sqref>V10 V12 V14 V16 V18 V20 V22 V24 V26 V28 V34 V32 V30</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14:formula1>
            <xm:f>'C:\Users\nokwandam1\AppData\Local\Microsoft\Windows\INetCache\Content.Outlook\BCVH7LDJ\[DRAFT SDBIP 22 23 FY WS.xlsx]kpa''s'!#REF!</xm:f>
          </x14:formula1>
          <xm:sqref>E10:E17 E28:E35</xm:sqref>
        </x14:dataValidation>
        <x14:dataValidation type="list" allowBlank="1" showInputMessage="1" showErrorMessage="1">
          <x14:formula1>
            <xm:f>'C:\Users\nokwandam1\AppData\Local\Microsoft\Windows\INetCache\Content.Outlook\BCVH7LDJ\[DRAFT SDBIP 22 23 FY WS.xlsx]cds strategies 17 18'!#REF!</xm:f>
          </x14:formula1>
          <xm:sqref>C10:C17 C28:C35</xm:sqref>
        </x14:dataValidation>
        <x14:dataValidation type="list" allowBlank="1" showInputMessage="1" showErrorMessage="1">
          <x14:formula1>
            <xm:f>'C:\Users\BongakonkeH\AppData\Local\Microsoft\Windows\INetCache\Content.Outlook\WL32DVZ4\[DRAFT SDBIP 21 22 FY.xlsx]kpa''s'!#REF!</xm:f>
          </x14:formula1>
          <xm:sqref>E8:E9 E18:E27</xm:sqref>
        </x14:dataValidation>
        <x14:dataValidation type="list" allowBlank="1" showInputMessage="1" showErrorMessage="1">
          <x14:formula1>
            <xm:f>'C:\Users\BongakonkeH\AppData\Local\Microsoft\Windows\INetCache\Content.Outlook\WL32DVZ4\[DRAFT SDBIP 21 22 FY.xlsx]cds strategies 17 18'!#REF!</xm:f>
          </x14:formula1>
          <xm:sqref>C8:C9 C18:C27</xm:sqref>
        </x14:dataValidation>
        <x14:dataValidation type="list" allowBlank="1" showInputMessage="1" showErrorMessage="1">
          <x14:formula1>
            <xm:f>'DROP DOWN KEY'!$A$3:$A$9</xm:f>
          </x14:formula1>
          <xm:sqref>V8 V10 V12 V14 V16 V18 V20 V22 V24 V26 V34 V32 V28 V30</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G33"/>
  <sheetViews>
    <sheetView view="pageBreakPreview" topLeftCell="A16" zoomScale="85" zoomScaleNormal="100" zoomScaleSheetLayoutView="85" workbookViewId="0">
      <selection activeCell="O12" sqref="O12"/>
    </sheetView>
  </sheetViews>
  <sheetFormatPr defaultColWidth="9.1640625" defaultRowHeight="14.15" x14ac:dyDescent="0.35"/>
  <cols>
    <col min="2" max="2" width="22.83203125" customWidth="1"/>
    <col min="3" max="3" width="17.83203125" bestFit="1" customWidth="1"/>
    <col min="4" max="4" width="34.83203125" bestFit="1" customWidth="1"/>
    <col min="5" max="5" width="16.83203125" customWidth="1"/>
    <col min="6" max="6" width="12.83203125" customWidth="1"/>
  </cols>
  <sheetData>
    <row r="1" spans="1:7" ht="23.1" customHeight="1" x14ac:dyDescent="0.5">
      <c r="A1" s="389" t="s">
        <v>78</v>
      </c>
      <c r="B1" s="389"/>
      <c r="C1" s="389"/>
      <c r="D1" s="389"/>
      <c r="E1" s="389"/>
      <c r="F1" s="389"/>
      <c r="G1" s="389"/>
    </row>
    <row r="2" spans="1:7" ht="36.5" customHeight="1" x14ac:dyDescent="0.35">
      <c r="A2" s="390" t="s">
        <v>270</v>
      </c>
      <c r="B2" s="390"/>
      <c r="C2" s="390"/>
      <c r="D2" s="390"/>
      <c r="E2" s="390"/>
      <c r="F2" s="390"/>
      <c r="G2" s="390"/>
    </row>
    <row r="3" spans="1:7" x14ac:dyDescent="0.35">
      <c r="A3" s="391"/>
      <c r="B3" s="391"/>
      <c r="C3" s="391"/>
      <c r="D3" s="391"/>
      <c r="E3" s="391"/>
      <c r="F3" s="391"/>
      <c r="G3" s="391"/>
    </row>
    <row r="4" spans="1:7" ht="16" x14ac:dyDescent="0.35">
      <c r="B4" s="34" t="s">
        <v>119</v>
      </c>
      <c r="C4" s="34" t="s">
        <v>127</v>
      </c>
      <c r="D4" s="34" t="s">
        <v>17</v>
      </c>
      <c r="E4" s="34" t="s">
        <v>121</v>
      </c>
      <c r="F4" s="34" t="s">
        <v>128</v>
      </c>
    </row>
    <row r="5" spans="1:7" ht="16" x14ac:dyDescent="0.35">
      <c r="B5" s="35"/>
      <c r="C5" s="4" t="s">
        <v>29</v>
      </c>
      <c r="D5" s="4" t="s">
        <v>112</v>
      </c>
      <c r="E5" s="4" t="s">
        <v>29</v>
      </c>
      <c r="F5" s="392" t="s">
        <v>128</v>
      </c>
    </row>
    <row r="6" spans="1:7" ht="16" x14ac:dyDescent="0.35">
      <c r="B6" s="36"/>
      <c r="C6" s="4">
        <v>1</v>
      </c>
      <c r="D6" s="4" t="s">
        <v>129</v>
      </c>
      <c r="E6" s="4" t="s">
        <v>130</v>
      </c>
      <c r="F6" s="392"/>
    </row>
    <row r="7" spans="1:7" ht="16" x14ac:dyDescent="0.35">
      <c r="B7" s="37"/>
      <c r="C7" s="4">
        <v>2</v>
      </c>
      <c r="D7" s="4" t="s">
        <v>131</v>
      </c>
      <c r="E7" s="4" t="s">
        <v>132</v>
      </c>
      <c r="F7" s="392"/>
    </row>
    <row r="8" spans="1:7" ht="16" x14ac:dyDescent="0.35">
      <c r="B8" s="38"/>
      <c r="C8" s="4">
        <v>3</v>
      </c>
      <c r="D8" s="4" t="s">
        <v>133</v>
      </c>
      <c r="E8" s="4" t="s">
        <v>134</v>
      </c>
      <c r="F8" s="392"/>
    </row>
    <row r="9" spans="1:7" ht="16" x14ac:dyDescent="0.35">
      <c r="B9" s="39"/>
      <c r="C9" s="4">
        <v>4</v>
      </c>
      <c r="D9" s="4" t="s">
        <v>135</v>
      </c>
      <c r="E9" s="4" t="s">
        <v>136</v>
      </c>
      <c r="F9" s="392"/>
    </row>
    <row r="10" spans="1:7" ht="16" x14ac:dyDescent="0.35">
      <c r="B10" s="40"/>
      <c r="C10" s="4">
        <v>5</v>
      </c>
      <c r="D10" s="4" t="s">
        <v>137</v>
      </c>
      <c r="E10" s="4" t="s">
        <v>138</v>
      </c>
      <c r="F10" s="392"/>
    </row>
    <row r="11" spans="1:7" ht="16" x14ac:dyDescent="0.35">
      <c r="B11" s="41"/>
      <c r="C11" s="4" t="s">
        <v>118</v>
      </c>
      <c r="D11" s="4" t="s">
        <v>29</v>
      </c>
      <c r="E11" s="4" t="s">
        <v>29</v>
      </c>
      <c r="F11" s="392"/>
    </row>
    <row r="14" spans="1:7" ht="16" x14ac:dyDescent="0.4">
      <c r="A14" s="42">
        <v>1</v>
      </c>
      <c r="B14" s="393" t="s">
        <v>78</v>
      </c>
      <c r="C14" s="393"/>
      <c r="D14" s="393"/>
      <c r="E14" s="393"/>
    </row>
    <row r="15" spans="1:7" ht="16" x14ac:dyDescent="0.4">
      <c r="A15" s="43"/>
      <c r="B15" s="1"/>
      <c r="C15" s="1"/>
      <c r="D15" s="1"/>
      <c r="E15" s="1"/>
    </row>
    <row r="16" spans="1:7" ht="16" x14ac:dyDescent="0.4">
      <c r="A16" s="20">
        <v>1.1000000000000001</v>
      </c>
      <c r="B16" s="33" t="s">
        <v>139</v>
      </c>
      <c r="C16" s="1">
        <v>5</v>
      </c>
      <c r="D16" s="1"/>
      <c r="E16" s="1"/>
    </row>
    <row r="17" spans="1:6" ht="16" x14ac:dyDescent="0.4">
      <c r="A17" s="43" t="s">
        <v>3327</v>
      </c>
      <c r="B17" s="33" t="s">
        <v>3328</v>
      </c>
      <c r="C17" s="1">
        <v>0</v>
      </c>
      <c r="D17" s="1"/>
      <c r="E17" s="1"/>
    </row>
    <row r="18" spans="1:6" ht="16" x14ac:dyDescent="0.4">
      <c r="A18" s="43" t="s">
        <v>3329</v>
      </c>
      <c r="B18" s="33" t="s">
        <v>3330</v>
      </c>
      <c r="C18" s="1">
        <v>5</v>
      </c>
      <c r="D18" s="1"/>
      <c r="E18" s="1"/>
    </row>
    <row r="19" spans="1:6" ht="16" x14ac:dyDescent="0.4">
      <c r="A19" s="20"/>
      <c r="B19" s="33"/>
      <c r="C19" s="1"/>
      <c r="D19" s="1"/>
      <c r="E19" s="1"/>
    </row>
    <row r="20" spans="1:6" ht="16" x14ac:dyDescent="0.4">
      <c r="A20" s="43"/>
      <c r="B20" s="1"/>
      <c r="C20" s="1"/>
      <c r="D20" s="1"/>
      <c r="E20" s="1"/>
    </row>
    <row r="21" spans="1:6" ht="16" x14ac:dyDescent="0.4">
      <c r="A21" s="20">
        <v>2.1</v>
      </c>
      <c r="B21" s="388" t="s">
        <v>3319</v>
      </c>
      <c r="C21" s="388"/>
      <c r="D21" s="388"/>
      <c r="E21" s="388"/>
      <c r="F21" s="388"/>
    </row>
    <row r="22" spans="1:6" ht="16" x14ac:dyDescent="0.4">
      <c r="A22" s="1"/>
      <c r="B22" s="1"/>
      <c r="C22" s="1"/>
      <c r="D22" s="1"/>
      <c r="E22" s="1"/>
    </row>
    <row r="32" spans="1:6" ht="13.55" customHeight="1" x14ac:dyDescent="0.35"/>
    <row r="33" hidden="1" x14ac:dyDescent="0.35"/>
  </sheetData>
  <mergeCells count="6">
    <mergeCell ref="B21:F21"/>
    <mergeCell ref="A1:G1"/>
    <mergeCell ref="A2:G2"/>
    <mergeCell ref="A3:G3"/>
    <mergeCell ref="F5:F11"/>
    <mergeCell ref="B14:E14"/>
  </mergeCells>
  <pageMargins left="0.7" right="0.7" top="0.75" bottom="0.75" header="0.3" footer="0.3"/>
  <pageSetup paperSize="9" scale="70" fitToHeight="0" orientation="portrait" r:id="rId1"/>
  <headerFooter>
    <oddFooter>&amp;RPage &amp;P of &amp;N</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Z30"/>
  <sheetViews>
    <sheetView view="pageBreakPreview" topLeftCell="D18" zoomScale="40" zoomScaleNormal="90" zoomScaleSheetLayoutView="40" workbookViewId="0">
      <selection activeCell="W20" sqref="W20"/>
    </sheetView>
  </sheetViews>
  <sheetFormatPr defaultColWidth="9.1640625" defaultRowHeight="20.7" x14ac:dyDescent="0.5"/>
  <cols>
    <col min="1" max="2" width="6" customWidth="1"/>
    <col min="3" max="3" width="10.4140625" customWidth="1"/>
    <col min="4" max="4" width="8.1640625" customWidth="1"/>
    <col min="5" max="5" width="14.08203125" customWidth="1"/>
    <col min="6" max="6" width="11.5" customWidth="1"/>
    <col min="7" max="7" width="13.08203125" customWidth="1"/>
    <col min="8" max="8" width="13.5" customWidth="1"/>
    <col min="9" max="9" width="13.75" customWidth="1"/>
    <col min="10" max="10" width="7.6640625" customWidth="1"/>
    <col min="11" max="11" width="11.4140625" customWidth="1"/>
    <col min="12" max="12" width="16" customWidth="1"/>
    <col min="13" max="13" width="15.9140625" customWidth="1"/>
    <col min="14" max="14" width="17.33203125" style="61" customWidth="1"/>
    <col min="15" max="15" width="17.83203125" style="61" customWidth="1"/>
    <col min="16" max="16" width="22" style="61" customWidth="1"/>
    <col min="17" max="17" width="10.4140625" style="61" customWidth="1"/>
    <col min="18" max="18" width="13.1640625" customWidth="1"/>
    <col min="19" max="19" width="16.83203125" customWidth="1"/>
    <col min="20" max="20" width="20.9140625" customWidth="1"/>
    <col min="21" max="21" width="21" customWidth="1"/>
    <col min="22" max="22" width="15.9140625" customWidth="1"/>
    <col min="23" max="23" width="19.6640625" style="49" customWidth="1"/>
    <col min="24" max="24" width="16.08203125" customWidth="1"/>
    <col min="25" max="25" width="17.6640625" customWidth="1"/>
    <col min="26" max="26" width="16.25" customWidth="1"/>
  </cols>
  <sheetData>
    <row r="1" spans="1:26" x14ac:dyDescent="0.35">
      <c r="A1" s="401" t="s">
        <v>290</v>
      </c>
      <c r="B1" s="401"/>
      <c r="C1" s="401"/>
      <c r="D1" s="401"/>
      <c r="E1" s="401"/>
      <c r="F1" s="401"/>
      <c r="G1" s="401"/>
      <c r="H1" s="401"/>
      <c r="I1" s="401"/>
      <c r="J1" s="401"/>
      <c r="K1" s="401"/>
      <c r="L1" s="401"/>
      <c r="M1" s="401"/>
      <c r="N1" s="401"/>
      <c r="O1" s="401"/>
      <c r="P1" s="55"/>
      <c r="Q1" s="55"/>
      <c r="R1" s="55"/>
      <c r="S1" s="55"/>
      <c r="T1" s="55"/>
      <c r="U1" s="55"/>
      <c r="V1" s="55"/>
      <c r="W1" s="55"/>
      <c r="X1" s="55"/>
      <c r="Y1" s="55"/>
    </row>
    <row r="2" spans="1:26" x14ac:dyDescent="0.5">
      <c r="A2" s="401" t="s">
        <v>10</v>
      </c>
      <c r="B2" s="401"/>
      <c r="C2" s="401"/>
      <c r="D2" s="401"/>
      <c r="E2" s="401"/>
      <c r="F2" s="401"/>
      <c r="G2" s="401"/>
      <c r="H2" s="401"/>
      <c r="I2" s="401"/>
      <c r="J2" s="401"/>
      <c r="K2" s="401"/>
      <c r="L2" s="55"/>
      <c r="M2" s="55"/>
      <c r="N2" s="55"/>
      <c r="O2" s="55"/>
      <c r="P2" s="55"/>
      <c r="Q2" s="55"/>
      <c r="R2" s="55"/>
      <c r="S2" s="55"/>
      <c r="T2" s="56"/>
      <c r="U2" s="56"/>
      <c r="V2" s="56"/>
      <c r="W2" s="56"/>
      <c r="X2" s="56"/>
      <c r="Y2" s="58"/>
    </row>
    <row r="3" spans="1:26" x14ac:dyDescent="0.5">
      <c r="A3" s="401" t="s">
        <v>12</v>
      </c>
      <c r="B3" s="401"/>
      <c r="C3" s="401"/>
      <c r="D3" s="401"/>
      <c r="E3" s="401"/>
      <c r="F3" s="401"/>
      <c r="G3" s="401"/>
      <c r="H3" s="401"/>
      <c r="I3" s="401"/>
      <c r="J3" s="401"/>
      <c r="K3" s="401"/>
      <c r="L3" s="55"/>
      <c r="M3" s="55"/>
      <c r="N3" s="55"/>
      <c r="O3" s="55"/>
      <c r="P3" s="55"/>
      <c r="Q3" s="55"/>
      <c r="R3" s="55"/>
      <c r="S3" s="55"/>
      <c r="T3" s="56"/>
      <c r="U3" s="56"/>
      <c r="V3" s="56"/>
      <c r="W3" s="56"/>
      <c r="X3" s="56"/>
      <c r="Y3" s="58"/>
    </row>
    <row r="4" spans="1:26" x14ac:dyDescent="0.5">
      <c r="A4" s="421"/>
      <c r="B4" s="421"/>
      <c r="C4" s="57"/>
      <c r="D4" s="56"/>
      <c r="E4" s="56"/>
      <c r="F4" s="56"/>
      <c r="G4" s="56"/>
      <c r="H4" s="56"/>
      <c r="I4" s="56"/>
      <c r="J4" s="56"/>
      <c r="K4" s="56"/>
      <c r="L4" s="56"/>
      <c r="M4" s="56"/>
      <c r="N4" s="56"/>
      <c r="O4" s="56"/>
      <c r="R4" s="61"/>
      <c r="S4" s="61"/>
      <c r="T4" s="56"/>
      <c r="U4" s="56"/>
      <c r="V4" s="56"/>
      <c r="W4" s="56"/>
      <c r="X4" s="56"/>
      <c r="Y4" s="58"/>
    </row>
    <row r="5" spans="1:26" ht="59.3" customHeight="1" x14ac:dyDescent="0.35">
      <c r="A5" s="398" t="s">
        <v>0</v>
      </c>
      <c r="B5" s="398" t="s">
        <v>1</v>
      </c>
      <c r="C5" s="398" t="s">
        <v>28</v>
      </c>
      <c r="D5" s="398" t="s">
        <v>2</v>
      </c>
      <c r="E5" s="398" t="s">
        <v>25</v>
      </c>
      <c r="F5" s="398" t="s">
        <v>200</v>
      </c>
      <c r="G5" s="398" t="s">
        <v>201</v>
      </c>
      <c r="H5" s="398" t="s">
        <v>3</v>
      </c>
      <c r="I5" s="398" t="s">
        <v>4</v>
      </c>
      <c r="J5" s="398" t="s">
        <v>5</v>
      </c>
      <c r="K5" s="398" t="s">
        <v>6</v>
      </c>
      <c r="L5" s="398" t="s">
        <v>7</v>
      </c>
      <c r="M5" s="409" t="s">
        <v>188</v>
      </c>
      <c r="N5" s="398" t="s">
        <v>8</v>
      </c>
      <c r="O5" s="398" t="s">
        <v>202</v>
      </c>
      <c r="P5" s="436" t="s">
        <v>185</v>
      </c>
      <c r="Q5" s="437"/>
      <c r="R5" s="437"/>
      <c r="S5" s="438"/>
      <c r="T5" s="405" t="s">
        <v>3747</v>
      </c>
      <c r="U5" s="406"/>
      <c r="V5" s="406"/>
      <c r="W5" s="406"/>
      <c r="X5" s="406"/>
      <c r="Y5" s="406"/>
      <c r="Z5" s="450"/>
    </row>
    <row r="6" spans="1:26" ht="53.3" customHeight="1" x14ac:dyDescent="0.35">
      <c r="A6" s="398"/>
      <c r="B6" s="398"/>
      <c r="C6" s="398"/>
      <c r="D6" s="398"/>
      <c r="E6" s="398"/>
      <c r="F6" s="398"/>
      <c r="G6" s="398"/>
      <c r="H6" s="398"/>
      <c r="I6" s="398"/>
      <c r="J6" s="398"/>
      <c r="K6" s="398"/>
      <c r="L6" s="398"/>
      <c r="M6" s="410"/>
      <c r="N6" s="398"/>
      <c r="O6" s="398"/>
      <c r="P6" s="439" t="s">
        <v>194</v>
      </c>
      <c r="Q6" s="407" t="s">
        <v>186</v>
      </c>
      <c r="R6" s="407" t="s">
        <v>195</v>
      </c>
      <c r="S6" s="407" t="s">
        <v>3724</v>
      </c>
      <c r="T6" s="405" t="s">
        <v>3748</v>
      </c>
      <c r="U6" s="406"/>
      <c r="V6" s="406"/>
      <c r="W6" s="406"/>
      <c r="X6" s="406"/>
      <c r="Y6" s="406"/>
      <c r="Z6" s="450"/>
    </row>
    <row r="7" spans="1:26" ht="137.55000000000001" customHeight="1" x14ac:dyDescent="0.35">
      <c r="A7" s="399"/>
      <c r="B7" s="399"/>
      <c r="C7" s="399"/>
      <c r="D7" s="399"/>
      <c r="E7" s="399"/>
      <c r="F7" s="399"/>
      <c r="G7" s="399"/>
      <c r="H7" s="399"/>
      <c r="I7" s="399"/>
      <c r="J7" s="399"/>
      <c r="K7" s="399"/>
      <c r="L7" s="399"/>
      <c r="M7" s="411"/>
      <c r="N7" s="399"/>
      <c r="O7" s="399"/>
      <c r="P7" s="440"/>
      <c r="Q7" s="408"/>
      <c r="R7" s="408"/>
      <c r="S7" s="412"/>
      <c r="T7" s="278" t="s">
        <v>3675</v>
      </c>
      <c r="U7" s="283" t="s">
        <v>3725</v>
      </c>
      <c r="V7" s="278" t="s">
        <v>159</v>
      </c>
      <c r="W7" s="278" t="s">
        <v>111</v>
      </c>
      <c r="X7" s="278" t="s">
        <v>44</v>
      </c>
      <c r="Y7" s="278" t="s">
        <v>45</v>
      </c>
      <c r="Z7" s="278" t="s">
        <v>46</v>
      </c>
    </row>
    <row r="8" spans="1:26" ht="320.5" customHeight="1" x14ac:dyDescent="0.35">
      <c r="A8" s="443" t="s">
        <v>173</v>
      </c>
      <c r="B8" s="443" t="s">
        <v>174</v>
      </c>
      <c r="C8" s="443" t="s">
        <v>175</v>
      </c>
      <c r="D8" s="443" t="s">
        <v>2909</v>
      </c>
      <c r="E8" s="443" t="s">
        <v>476</v>
      </c>
      <c r="F8" s="443" t="s">
        <v>205</v>
      </c>
      <c r="G8" s="443" t="s">
        <v>2910</v>
      </c>
      <c r="H8" s="443" t="s">
        <v>2911</v>
      </c>
      <c r="I8" s="433" t="s">
        <v>2912</v>
      </c>
      <c r="J8" s="430">
        <v>21</v>
      </c>
      <c r="K8" s="443" t="s">
        <v>2913</v>
      </c>
      <c r="L8" s="443" t="s">
        <v>2914</v>
      </c>
      <c r="M8" s="443" t="s">
        <v>2915</v>
      </c>
      <c r="N8" s="443" t="s">
        <v>2916</v>
      </c>
      <c r="O8" s="443" t="s">
        <v>2917</v>
      </c>
      <c r="P8" s="468">
        <v>5000000</v>
      </c>
      <c r="Q8" s="461" t="s">
        <v>2825</v>
      </c>
      <c r="R8" s="468" t="s">
        <v>2918</v>
      </c>
      <c r="S8" s="457">
        <v>3922312</v>
      </c>
      <c r="T8" s="268" t="s">
        <v>3688</v>
      </c>
      <c r="U8" s="304" t="s">
        <v>4473</v>
      </c>
      <c r="V8" s="260" t="s">
        <v>113</v>
      </c>
      <c r="W8" s="304" t="s">
        <v>4477</v>
      </c>
      <c r="X8" s="304" t="s">
        <v>3779</v>
      </c>
      <c r="Y8" s="367" t="s">
        <v>4478</v>
      </c>
      <c r="Z8" s="304" t="s">
        <v>371</v>
      </c>
    </row>
    <row r="9" spans="1:26" ht="24.5" customHeight="1" x14ac:dyDescent="0.35">
      <c r="A9" s="444"/>
      <c r="B9" s="444"/>
      <c r="C9" s="444"/>
      <c r="D9" s="444"/>
      <c r="E9" s="444"/>
      <c r="F9" s="444" t="s">
        <v>205</v>
      </c>
      <c r="G9" s="444" t="s">
        <v>2910</v>
      </c>
      <c r="H9" s="444"/>
      <c r="I9" s="433"/>
      <c r="J9" s="430"/>
      <c r="K9" s="444"/>
      <c r="L9" s="444"/>
      <c r="M9" s="444"/>
      <c r="N9" s="444"/>
      <c r="O9" s="444"/>
      <c r="P9" s="469"/>
      <c r="Q9" s="462"/>
      <c r="R9" s="469"/>
      <c r="S9" s="458" t="s">
        <v>29</v>
      </c>
      <c r="T9" s="276" t="s">
        <v>29</v>
      </c>
      <c r="U9" s="303" t="s">
        <v>29</v>
      </c>
      <c r="V9" s="303" t="s">
        <v>29</v>
      </c>
      <c r="W9" s="303" t="s">
        <v>29</v>
      </c>
      <c r="X9" s="303" t="s">
        <v>29</v>
      </c>
      <c r="Y9" s="303" t="s">
        <v>29</v>
      </c>
      <c r="Z9" s="303" t="s">
        <v>29</v>
      </c>
    </row>
    <row r="10" spans="1:26" ht="296" customHeight="1" x14ac:dyDescent="0.35">
      <c r="A10" s="443" t="s">
        <v>173</v>
      </c>
      <c r="B10" s="443" t="s">
        <v>174</v>
      </c>
      <c r="C10" s="443" t="s">
        <v>175</v>
      </c>
      <c r="D10" s="443" t="s">
        <v>2919</v>
      </c>
      <c r="E10" s="443" t="s">
        <v>476</v>
      </c>
      <c r="F10" s="443" t="s">
        <v>205</v>
      </c>
      <c r="G10" s="443" t="s">
        <v>2910</v>
      </c>
      <c r="H10" s="443" t="s">
        <v>2911</v>
      </c>
      <c r="I10" s="433" t="s">
        <v>2920</v>
      </c>
      <c r="J10" s="433">
        <v>4</v>
      </c>
      <c r="K10" s="443" t="s">
        <v>2913</v>
      </c>
      <c r="L10" s="443" t="s">
        <v>2921</v>
      </c>
      <c r="M10" s="443" t="s">
        <v>2922</v>
      </c>
      <c r="N10" s="443" t="s">
        <v>2923</v>
      </c>
      <c r="O10" s="443" t="s">
        <v>2924</v>
      </c>
      <c r="P10" s="470">
        <v>7000000</v>
      </c>
      <c r="Q10" s="461" t="s">
        <v>2825</v>
      </c>
      <c r="R10" s="472" t="s">
        <v>2925</v>
      </c>
      <c r="S10" s="457">
        <v>5991112</v>
      </c>
      <c r="T10" s="268" t="s">
        <v>3689</v>
      </c>
      <c r="U10" s="304" t="s">
        <v>4474</v>
      </c>
      <c r="V10" s="260" t="s">
        <v>113</v>
      </c>
      <c r="W10" s="304" t="s">
        <v>4479</v>
      </c>
      <c r="X10" s="293" t="s">
        <v>4480</v>
      </c>
      <c r="Y10" s="77">
        <v>45302</v>
      </c>
      <c r="Z10" s="368" t="s">
        <v>4481</v>
      </c>
    </row>
    <row r="11" spans="1:26" ht="20.7" customHeight="1" x14ac:dyDescent="0.35">
      <c r="A11" s="444"/>
      <c r="B11" s="444"/>
      <c r="C11" s="444"/>
      <c r="D11" s="444"/>
      <c r="E11" s="444"/>
      <c r="F11" s="444" t="s">
        <v>205</v>
      </c>
      <c r="G11" s="444" t="s">
        <v>2910</v>
      </c>
      <c r="H11" s="444"/>
      <c r="I11" s="433"/>
      <c r="J11" s="433"/>
      <c r="K11" s="444"/>
      <c r="L11" s="444"/>
      <c r="M11" s="444"/>
      <c r="N11" s="444"/>
      <c r="O11" s="444"/>
      <c r="P11" s="471"/>
      <c r="Q11" s="462"/>
      <c r="R11" s="473"/>
      <c r="S11" s="458" t="s">
        <v>29</v>
      </c>
      <c r="T11" s="268" t="s">
        <v>29</v>
      </c>
      <c r="U11" s="303" t="s">
        <v>29</v>
      </c>
      <c r="V11" s="303" t="s">
        <v>29</v>
      </c>
      <c r="W11" s="303" t="s">
        <v>29</v>
      </c>
      <c r="X11" s="303" t="s">
        <v>29</v>
      </c>
      <c r="Y11" s="303" t="s">
        <v>29</v>
      </c>
      <c r="Z11" s="303" t="s">
        <v>29</v>
      </c>
    </row>
    <row r="12" spans="1:26" ht="346.5" customHeight="1" x14ac:dyDescent="0.35">
      <c r="A12" s="443" t="s">
        <v>173</v>
      </c>
      <c r="B12" s="443" t="s">
        <v>174</v>
      </c>
      <c r="C12" s="443" t="s">
        <v>175</v>
      </c>
      <c r="D12" s="443" t="s">
        <v>2926</v>
      </c>
      <c r="E12" s="443" t="s">
        <v>476</v>
      </c>
      <c r="F12" s="443" t="s">
        <v>205</v>
      </c>
      <c r="G12" s="443" t="s">
        <v>2910</v>
      </c>
      <c r="H12" s="443" t="s">
        <v>2911</v>
      </c>
      <c r="I12" s="466" t="s">
        <v>2927</v>
      </c>
      <c r="J12" s="465">
        <v>7</v>
      </c>
      <c r="K12" s="443" t="s">
        <v>2913</v>
      </c>
      <c r="L12" s="433" t="s">
        <v>2928</v>
      </c>
      <c r="M12" s="433" t="s">
        <v>2928</v>
      </c>
      <c r="N12" s="433" t="s">
        <v>2929</v>
      </c>
      <c r="O12" s="443" t="s">
        <v>2924</v>
      </c>
      <c r="P12" s="459">
        <v>5500000</v>
      </c>
      <c r="Q12" s="461" t="s">
        <v>2825</v>
      </c>
      <c r="R12" s="446" t="s">
        <v>2930</v>
      </c>
      <c r="S12" s="457">
        <v>7201727</v>
      </c>
      <c r="T12" s="306" t="s">
        <v>2929</v>
      </c>
      <c r="U12" s="306" t="s">
        <v>4475</v>
      </c>
      <c r="V12" s="260" t="s">
        <v>114</v>
      </c>
      <c r="W12" s="368" t="s">
        <v>4482</v>
      </c>
      <c r="X12" s="303" t="s">
        <v>29</v>
      </c>
      <c r="Y12" s="303" t="s">
        <v>29</v>
      </c>
      <c r="Z12" s="304" t="s">
        <v>3766</v>
      </c>
    </row>
    <row r="13" spans="1:26" ht="20.7" customHeight="1" x14ac:dyDescent="0.35">
      <c r="A13" s="444"/>
      <c r="B13" s="444"/>
      <c r="C13" s="444"/>
      <c r="D13" s="444"/>
      <c r="E13" s="444"/>
      <c r="F13" s="444" t="s">
        <v>205</v>
      </c>
      <c r="G13" s="444" t="s">
        <v>2910</v>
      </c>
      <c r="H13" s="444"/>
      <c r="I13" s="467"/>
      <c r="J13" s="465"/>
      <c r="K13" s="444"/>
      <c r="L13" s="433"/>
      <c r="M13" s="433"/>
      <c r="N13" s="433"/>
      <c r="O13" s="444"/>
      <c r="P13" s="460"/>
      <c r="Q13" s="462"/>
      <c r="R13" s="447"/>
      <c r="S13" s="458"/>
      <c r="T13" s="303" t="s">
        <v>29</v>
      </c>
      <c r="U13" s="303" t="s">
        <v>29</v>
      </c>
      <c r="V13" s="276" t="s">
        <v>29</v>
      </c>
      <c r="W13" s="303" t="s">
        <v>29</v>
      </c>
      <c r="X13" s="303" t="s">
        <v>29</v>
      </c>
      <c r="Y13" s="303" t="s">
        <v>29</v>
      </c>
      <c r="Z13" s="303" t="s">
        <v>29</v>
      </c>
    </row>
    <row r="14" spans="1:26" ht="297.55" customHeight="1" x14ac:dyDescent="0.35">
      <c r="A14" s="443" t="s">
        <v>173</v>
      </c>
      <c r="B14" s="443" t="s">
        <v>174</v>
      </c>
      <c r="C14" s="443" t="s">
        <v>175</v>
      </c>
      <c r="D14" s="443" t="s">
        <v>2931</v>
      </c>
      <c r="E14" s="443" t="s">
        <v>476</v>
      </c>
      <c r="F14" s="443" t="s">
        <v>205</v>
      </c>
      <c r="G14" s="443" t="s">
        <v>2910</v>
      </c>
      <c r="H14" s="443" t="s">
        <v>2911</v>
      </c>
      <c r="I14" s="441" t="s">
        <v>2932</v>
      </c>
      <c r="J14" s="446">
        <v>9</v>
      </c>
      <c r="K14" s="443" t="s">
        <v>2913</v>
      </c>
      <c r="L14" s="433" t="s">
        <v>2933</v>
      </c>
      <c r="M14" s="433" t="s">
        <v>2934</v>
      </c>
      <c r="N14" s="433" t="s">
        <v>2935</v>
      </c>
      <c r="O14" s="443" t="s">
        <v>2917</v>
      </c>
      <c r="P14" s="459">
        <v>7700000</v>
      </c>
      <c r="Q14" s="461" t="s">
        <v>2825</v>
      </c>
      <c r="R14" s="446" t="s">
        <v>2936</v>
      </c>
      <c r="S14" s="457">
        <v>7068663</v>
      </c>
      <c r="T14" s="304" t="s">
        <v>2935</v>
      </c>
      <c r="U14" s="304" t="s">
        <v>2935</v>
      </c>
      <c r="V14" s="260" t="s">
        <v>114</v>
      </c>
      <c r="W14" s="368" t="s">
        <v>4483</v>
      </c>
      <c r="X14" s="303" t="s">
        <v>29</v>
      </c>
      <c r="Y14" s="303" t="s">
        <v>29</v>
      </c>
      <c r="Z14" s="304" t="s">
        <v>4484</v>
      </c>
    </row>
    <row r="15" spans="1:26" ht="20.7" customHeight="1" x14ac:dyDescent="0.35">
      <c r="A15" s="444"/>
      <c r="B15" s="444"/>
      <c r="C15" s="444"/>
      <c r="D15" s="444"/>
      <c r="E15" s="444"/>
      <c r="F15" s="444" t="s">
        <v>205</v>
      </c>
      <c r="G15" s="444" t="s">
        <v>2910</v>
      </c>
      <c r="H15" s="444"/>
      <c r="I15" s="442"/>
      <c r="J15" s="447"/>
      <c r="K15" s="444"/>
      <c r="L15" s="433"/>
      <c r="M15" s="433"/>
      <c r="N15" s="433"/>
      <c r="O15" s="444"/>
      <c r="P15" s="460"/>
      <c r="Q15" s="462"/>
      <c r="R15" s="447"/>
      <c r="S15" s="458"/>
      <c r="T15" s="304" t="s">
        <v>29</v>
      </c>
      <c r="U15" s="303" t="s">
        <v>29</v>
      </c>
      <c r="V15" s="276" t="s">
        <v>29</v>
      </c>
      <c r="W15" s="303" t="s">
        <v>29</v>
      </c>
      <c r="X15" s="303" t="s">
        <v>29</v>
      </c>
      <c r="Y15" s="303" t="s">
        <v>29</v>
      </c>
      <c r="Z15" s="303" t="s">
        <v>29</v>
      </c>
    </row>
    <row r="16" spans="1:26" ht="270.14999999999998" customHeight="1" x14ac:dyDescent="0.35">
      <c r="A16" s="443" t="s">
        <v>173</v>
      </c>
      <c r="B16" s="443" t="s">
        <v>174</v>
      </c>
      <c r="C16" s="443" t="s">
        <v>175</v>
      </c>
      <c r="D16" s="443" t="s">
        <v>2937</v>
      </c>
      <c r="E16" s="443" t="s">
        <v>476</v>
      </c>
      <c r="F16" s="443" t="s">
        <v>205</v>
      </c>
      <c r="G16" s="443" t="s">
        <v>2910</v>
      </c>
      <c r="H16" s="443" t="s">
        <v>2911</v>
      </c>
      <c r="I16" s="441" t="s">
        <v>2938</v>
      </c>
      <c r="J16" s="446">
        <v>1</v>
      </c>
      <c r="K16" s="443" t="s">
        <v>2913</v>
      </c>
      <c r="L16" s="433" t="s">
        <v>2939</v>
      </c>
      <c r="M16" s="433" t="s">
        <v>2939</v>
      </c>
      <c r="N16" s="433" t="s">
        <v>2940</v>
      </c>
      <c r="O16" s="433" t="s">
        <v>2941</v>
      </c>
      <c r="P16" s="459">
        <v>1500000</v>
      </c>
      <c r="Q16" s="461" t="s">
        <v>2825</v>
      </c>
      <c r="R16" s="446" t="s">
        <v>2942</v>
      </c>
      <c r="S16" s="457">
        <v>527688</v>
      </c>
      <c r="T16" s="304" t="s">
        <v>4476</v>
      </c>
      <c r="U16" s="304" t="s">
        <v>4476</v>
      </c>
      <c r="V16" s="260" t="s">
        <v>115</v>
      </c>
      <c r="W16" s="291" t="s">
        <v>29</v>
      </c>
      <c r="X16" s="291" t="s">
        <v>29</v>
      </c>
      <c r="Y16" s="291" t="s">
        <v>29</v>
      </c>
      <c r="Z16" s="66" t="s">
        <v>4485</v>
      </c>
    </row>
    <row r="17" spans="1:26" ht="28" customHeight="1" x14ac:dyDescent="0.35">
      <c r="A17" s="444"/>
      <c r="B17" s="444"/>
      <c r="C17" s="444"/>
      <c r="D17" s="444"/>
      <c r="E17" s="444"/>
      <c r="F17" s="444" t="s">
        <v>205</v>
      </c>
      <c r="G17" s="444" t="s">
        <v>2910</v>
      </c>
      <c r="H17" s="444"/>
      <c r="I17" s="442"/>
      <c r="J17" s="447"/>
      <c r="K17" s="444"/>
      <c r="L17" s="433"/>
      <c r="M17" s="433"/>
      <c r="N17" s="433"/>
      <c r="O17" s="433"/>
      <c r="P17" s="460"/>
      <c r="Q17" s="462"/>
      <c r="R17" s="447"/>
      <c r="S17" s="458"/>
      <c r="T17" s="268" t="s">
        <v>29</v>
      </c>
      <c r="U17" s="303" t="s">
        <v>29</v>
      </c>
      <c r="V17" s="286" t="s">
        <v>29</v>
      </c>
      <c r="W17" s="303" t="s">
        <v>29</v>
      </c>
      <c r="X17" s="303" t="s">
        <v>29</v>
      </c>
      <c r="Y17" s="303" t="s">
        <v>29</v>
      </c>
      <c r="Z17" s="303" t="s">
        <v>29</v>
      </c>
    </row>
    <row r="18" spans="1:26" ht="254" customHeight="1" x14ac:dyDescent="0.35">
      <c r="A18" s="443" t="s">
        <v>173</v>
      </c>
      <c r="B18" s="443" t="s">
        <v>174</v>
      </c>
      <c r="C18" s="443" t="s">
        <v>175</v>
      </c>
      <c r="D18" s="443" t="s">
        <v>2943</v>
      </c>
      <c r="E18" s="443" t="s">
        <v>476</v>
      </c>
      <c r="F18" s="443" t="s">
        <v>205</v>
      </c>
      <c r="G18" s="443" t="s">
        <v>2910</v>
      </c>
      <c r="H18" s="443" t="s">
        <v>2911</v>
      </c>
      <c r="I18" s="441" t="s">
        <v>2944</v>
      </c>
      <c r="J18" s="446">
        <v>3</v>
      </c>
      <c r="K18" s="443" t="s">
        <v>2913</v>
      </c>
      <c r="L18" s="433" t="s">
        <v>2945</v>
      </c>
      <c r="M18" s="433" t="s">
        <v>2946</v>
      </c>
      <c r="N18" s="433" t="s">
        <v>2947</v>
      </c>
      <c r="O18" s="443" t="s">
        <v>2948</v>
      </c>
      <c r="P18" s="459">
        <v>6000000</v>
      </c>
      <c r="Q18" s="461" t="s">
        <v>2825</v>
      </c>
      <c r="R18" s="446" t="s">
        <v>2949</v>
      </c>
      <c r="S18" s="457">
        <v>6127559</v>
      </c>
      <c r="T18" s="279" t="s">
        <v>3690</v>
      </c>
      <c r="U18" s="303" t="s">
        <v>3690</v>
      </c>
      <c r="V18" s="260" t="s">
        <v>115</v>
      </c>
      <c r="W18" s="304" t="s">
        <v>29</v>
      </c>
      <c r="X18" s="304" t="s">
        <v>29</v>
      </c>
      <c r="Y18" s="304" t="s">
        <v>29</v>
      </c>
      <c r="Z18" s="304" t="s">
        <v>4486</v>
      </c>
    </row>
    <row r="19" spans="1:26" ht="20.7" customHeight="1" x14ac:dyDescent="0.35">
      <c r="A19" s="444"/>
      <c r="B19" s="444"/>
      <c r="C19" s="444"/>
      <c r="D19" s="444"/>
      <c r="E19" s="444"/>
      <c r="F19" s="444" t="s">
        <v>205</v>
      </c>
      <c r="G19" s="444" t="s">
        <v>2910</v>
      </c>
      <c r="H19" s="444"/>
      <c r="I19" s="442"/>
      <c r="J19" s="447"/>
      <c r="K19" s="444"/>
      <c r="L19" s="433"/>
      <c r="M19" s="433"/>
      <c r="N19" s="433"/>
      <c r="O19" s="444"/>
      <c r="P19" s="460"/>
      <c r="Q19" s="462"/>
      <c r="R19" s="447"/>
      <c r="S19" s="458"/>
      <c r="T19" s="277">
        <v>3000000</v>
      </c>
      <c r="U19" s="303" t="s">
        <v>29</v>
      </c>
      <c r="V19" s="303" t="s">
        <v>29</v>
      </c>
      <c r="W19" s="303" t="s">
        <v>29</v>
      </c>
      <c r="X19" s="303" t="s">
        <v>29</v>
      </c>
      <c r="Y19" s="303" t="s">
        <v>29</v>
      </c>
      <c r="Z19" s="303" t="s">
        <v>29</v>
      </c>
    </row>
    <row r="20" spans="1:26" ht="295.55" customHeight="1" x14ac:dyDescent="0.35">
      <c r="A20" s="443" t="s">
        <v>173</v>
      </c>
      <c r="B20" s="443" t="s">
        <v>174</v>
      </c>
      <c r="C20" s="443" t="s">
        <v>175</v>
      </c>
      <c r="D20" s="443" t="s">
        <v>2950</v>
      </c>
      <c r="E20" s="443" t="s">
        <v>476</v>
      </c>
      <c r="F20" s="443" t="s">
        <v>205</v>
      </c>
      <c r="G20" s="443" t="s">
        <v>2910</v>
      </c>
      <c r="H20" s="443" t="s">
        <v>2951</v>
      </c>
      <c r="I20" s="446" t="s">
        <v>2952</v>
      </c>
      <c r="J20" s="446" t="s">
        <v>2953</v>
      </c>
      <c r="K20" s="443" t="s">
        <v>2951</v>
      </c>
      <c r="L20" s="433" t="s">
        <v>2954</v>
      </c>
      <c r="M20" s="433" t="s">
        <v>2954</v>
      </c>
      <c r="N20" s="433" t="s">
        <v>2955</v>
      </c>
      <c r="O20" s="433" t="s">
        <v>2956</v>
      </c>
      <c r="P20" s="463">
        <v>250000</v>
      </c>
      <c r="Q20" s="425" t="s">
        <v>1074</v>
      </c>
      <c r="R20" s="425" t="s">
        <v>2957</v>
      </c>
      <c r="S20" s="457">
        <v>179296</v>
      </c>
      <c r="T20" s="267" t="s">
        <v>3691</v>
      </c>
      <c r="U20" s="303" t="s">
        <v>3768</v>
      </c>
      <c r="V20" s="260" t="s">
        <v>115</v>
      </c>
      <c r="W20" s="304" t="s">
        <v>29</v>
      </c>
      <c r="X20" s="304" t="s">
        <v>29</v>
      </c>
      <c r="Y20" s="304" t="s">
        <v>29</v>
      </c>
      <c r="Z20" s="303" t="s">
        <v>4487</v>
      </c>
    </row>
    <row r="21" spans="1:26" ht="20.7" customHeight="1" x14ac:dyDescent="0.35">
      <c r="A21" s="444"/>
      <c r="B21" s="444"/>
      <c r="C21" s="444"/>
      <c r="D21" s="444"/>
      <c r="E21" s="444"/>
      <c r="F21" s="444" t="s">
        <v>205</v>
      </c>
      <c r="G21" s="444" t="s">
        <v>2910</v>
      </c>
      <c r="H21" s="444"/>
      <c r="I21" s="447"/>
      <c r="J21" s="447"/>
      <c r="K21" s="444"/>
      <c r="L21" s="433"/>
      <c r="M21" s="433"/>
      <c r="N21" s="433"/>
      <c r="O21" s="433"/>
      <c r="P21" s="464"/>
      <c r="Q21" s="426"/>
      <c r="R21" s="426"/>
      <c r="S21" s="458" t="s">
        <v>29</v>
      </c>
      <c r="T21" s="268">
        <v>200000</v>
      </c>
      <c r="U21" s="303" t="s">
        <v>29</v>
      </c>
      <c r="V21" s="276" t="s">
        <v>29</v>
      </c>
      <c r="W21" s="303" t="s">
        <v>29</v>
      </c>
      <c r="X21" s="303" t="s">
        <v>29</v>
      </c>
      <c r="Y21" s="303" t="s">
        <v>29</v>
      </c>
      <c r="Z21" s="303" t="s">
        <v>29</v>
      </c>
    </row>
    <row r="22" spans="1:26" ht="20.7" customHeight="1" x14ac:dyDescent="0.5"/>
    <row r="23" spans="1:26" ht="20.7" customHeight="1" x14ac:dyDescent="0.5"/>
    <row r="24" spans="1:26" ht="20.7" customHeight="1" x14ac:dyDescent="0.5"/>
    <row r="25" spans="1:26" ht="20.7" customHeight="1" x14ac:dyDescent="0.5"/>
    <row r="26" spans="1:26" ht="20.7" customHeight="1" x14ac:dyDescent="0.5"/>
    <row r="27" spans="1:26" ht="20.7" customHeight="1" x14ac:dyDescent="0.5"/>
    <row r="28" spans="1:26" ht="20.7" customHeight="1" x14ac:dyDescent="0.5"/>
    <row r="29" spans="1:26" ht="20.7" customHeight="1" x14ac:dyDescent="0.5"/>
    <row r="30" spans="1:26" ht="20.7" customHeight="1" x14ac:dyDescent="0.5"/>
  </sheetData>
  <mergeCells count="159">
    <mergeCell ref="T5:Z5"/>
    <mergeCell ref="T6:Z6"/>
    <mergeCell ref="P8:P9"/>
    <mergeCell ref="Q8:Q9"/>
    <mergeCell ref="R8:R9"/>
    <mergeCell ref="P10:P11"/>
    <mergeCell ref="Q10:Q11"/>
    <mergeCell ref="R10:R11"/>
    <mergeCell ref="S10:S11"/>
    <mergeCell ref="P5:S5"/>
    <mergeCell ref="P6:P7"/>
    <mergeCell ref="Q6:Q7"/>
    <mergeCell ref="R6:R7"/>
    <mergeCell ref="S6:S7"/>
    <mergeCell ref="S8:S9"/>
    <mergeCell ref="C10:C11"/>
    <mergeCell ref="D10:D11"/>
    <mergeCell ref="E10:E11"/>
    <mergeCell ref="F10:F11"/>
    <mergeCell ref="G10:G11"/>
    <mergeCell ref="H10:H11"/>
    <mergeCell ref="B14:B15"/>
    <mergeCell ref="C14:C15"/>
    <mergeCell ref="D14:D15"/>
    <mergeCell ref="E14:E15"/>
    <mergeCell ref="F14:F15"/>
    <mergeCell ref="G14:G15"/>
    <mergeCell ref="H14:H15"/>
    <mergeCell ref="B16:B17"/>
    <mergeCell ref="C16:C17"/>
    <mergeCell ref="D16:D17"/>
    <mergeCell ref="E16:E17"/>
    <mergeCell ref="F16:F17"/>
    <mergeCell ref="G8:G9"/>
    <mergeCell ref="H8:H9"/>
    <mergeCell ref="A8:A9"/>
    <mergeCell ref="B8:B9"/>
    <mergeCell ref="A12:A13"/>
    <mergeCell ref="B12:B13"/>
    <mergeCell ref="C12:C13"/>
    <mergeCell ref="D12:D13"/>
    <mergeCell ref="E12:E13"/>
    <mergeCell ref="F12:F13"/>
    <mergeCell ref="G12:G13"/>
    <mergeCell ref="H12:H13"/>
    <mergeCell ref="C8:C9"/>
    <mergeCell ref="D8:D9"/>
    <mergeCell ref="E8:E9"/>
    <mergeCell ref="F8:F9"/>
    <mergeCell ref="A14:A15"/>
    <mergeCell ref="A10:A11"/>
    <mergeCell ref="B10:B11"/>
    <mergeCell ref="F5:F7"/>
    <mergeCell ref="I8:I9"/>
    <mergeCell ref="G5:G7"/>
    <mergeCell ref="H5:H7"/>
    <mergeCell ref="I5:I7"/>
    <mergeCell ref="A20:A21"/>
    <mergeCell ref="B20:B21"/>
    <mergeCell ref="C20:C21"/>
    <mergeCell ref="D20:D21"/>
    <mergeCell ref="E20:E21"/>
    <mergeCell ref="H20:H21"/>
    <mergeCell ref="I20:I21"/>
    <mergeCell ref="F20:F21"/>
    <mergeCell ref="G20:G21"/>
    <mergeCell ref="A18:A19"/>
    <mergeCell ref="B18:B19"/>
    <mergeCell ref="C18:C19"/>
    <mergeCell ref="D18:D19"/>
    <mergeCell ref="E18:E19"/>
    <mergeCell ref="F18:F19"/>
    <mergeCell ref="G18:G19"/>
    <mergeCell ref="H18:H19"/>
    <mergeCell ref="I18:I19"/>
    <mergeCell ref="A16:A17"/>
    <mergeCell ref="K10:K11"/>
    <mergeCell ref="J12:J13"/>
    <mergeCell ref="K12:K13"/>
    <mergeCell ref="J14:J15"/>
    <mergeCell ref="K14:K15"/>
    <mergeCell ref="I14:I15"/>
    <mergeCell ref="I12:I13"/>
    <mergeCell ref="I10:I11"/>
    <mergeCell ref="G16:G17"/>
    <mergeCell ref="H16:H17"/>
    <mergeCell ref="I16:I17"/>
    <mergeCell ref="J20:J21"/>
    <mergeCell ref="K20:K21"/>
    <mergeCell ref="O8:O9"/>
    <mergeCell ref="O10:O11"/>
    <mergeCell ref="O12:O13"/>
    <mergeCell ref="O14:O15"/>
    <mergeCell ref="O16:O17"/>
    <mergeCell ref="O18:O19"/>
    <mergeCell ref="O20:O21"/>
    <mergeCell ref="L8:L9"/>
    <mergeCell ref="M8:M9"/>
    <mergeCell ref="N8:N9"/>
    <mergeCell ref="L10:L11"/>
    <mergeCell ref="M10:M11"/>
    <mergeCell ref="N10:N11"/>
    <mergeCell ref="L12:L13"/>
    <mergeCell ref="M12:M13"/>
    <mergeCell ref="N12:N13"/>
    <mergeCell ref="L14:L15"/>
    <mergeCell ref="M14:M15"/>
    <mergeCell ref="N14:N15"/>
    <mergeCell ref="L16:L17"/>
    <mergeCell ref="M16:M17"/>
    <mergeCell ref="N16:N17"/>
    <mergeCell ref="L18:L19"/>
    <mergeCell ref="M18:M19"/>
    <mergeCell ref="A1:O1"/>
    <mergeCell ref="A2:K2"/>
    <mergeCell ref="A3:K3"/>
    <mergeCell ref="L5:L7"/>
    <mergeCell ref="M5:M7"/>
    <mergeCell ref="N5:N7"/>
    <mergeCell ref="O5:O7"/>
    <mergeCell ref="J5:J7"/>
    <mergeCell ref="K5:K7"/>
    <mergeCell ref="A4:B4"/>
    <mergeCell ref="A5:A7"/>
    <mergeCell ref="B5:B7"/>
    <mergeCell ref="C5:C7"/>
    <mergeCell ref="D5:D7"/>
    <mergeCell ref="E5:E7"/>
    <mergeCell ref="J18:J19"/>
    <mergeCell ref="K18:K19"/>
    <mergeCell ref="J16:J17"/>
    <mergeCell ref="K16:K17"/>
    <mergeCell ref="J8:J9"/>
    <mergeCell ref="K8:K9"/>
    <mergeCell ref="J10:J11"/>
    <mergeCell ref="S12:S13"/>
    <mergeCell ref="S14:S15"/>
    <mergeCell ref="S16:S17"/>
    <mergeCell ref="S18:S19"/>
    <mergeCell ref="S20:S21"/>
    <mergeCell ref="N18:N19"/>
    <mergeCell ref="L20:L21"/>
    <mergeCell ref="M20:M21"/>
    <mergeCell ref="N20:N21"/>
    <mergeCell ref="P18:P19"/>
    <mergeCell ref="Q18:Q19"/>
    <mergeCell ref="R18:R19"/>
    <mergeCell ref="P20:P21"/>
    <mergeCell ref="Q20:Q21"/>
    <mergeCell ref="R20:R21"/>
    <mergeCell ref="P12:P13"/>
    <mergeCell ref="Q12:Q13"/>
    <mergeCell ref="R12:R13"/>
    <mergeCell ref="P14:P15"/>
    <mergeCell ref="Q14:Q15"/>
    <mergeCell ref="R14:R15"/>
    <mergeCell ref="P16:P17"/>
    <mergeCell ref="Q16:Q17"/>
    <mergeCell ref="R16:R17"/>
  </mergeCells>
  <conditionalFormatting sqref="V8 V14 V16 V18 V10 V12 V20">
    <cfRule type="cellIs" dxfId="4420" priority="1" operator="equal">
      <formula>"NOT APPLICABLE"</formula>
    </cfRule>
    <cfRule type="cellIs" dxfId="4419" priority="2" operator="equal">
      <formula>"5 (150% - 167%) "</formula>
    </cfRule>
    <cfRule type="cellIs" dxfId="4418" priority="3" operator="equal">
      <formula>"4 (130% -149%)"</formula>
    </cfRule>
    <cfRule type="cellIs" dxfId="4417" priority="4" operator="equal">
      <formula>"3 (100% - 129%)"</formula>
    </cfRule>
    <cfRule type="cellIs" dxfId="4416" priority="5" operator="equal">
      <formula>"2 (70% - 99%)"</formula>
    </cfRule>
    <cfRule type="cellIs" dxfId="4415" priority="6" operator="equal">
      <formula>"1 (69% &amp; below)"</formula>
    </cfRule>
  </conditionalFormatting>
  <pageMargins left="0.70866141732283472" right="0.70866141732283472" top="0.74803149606299213" bottom="0.74803149606299213" header="0.31496062992125984" footer="0.31496062992125984"/>
  <pageSetup paperSize="9" scale="33" fitToHeight="0" orientation="landscape" r:id="rId1"/>
  <headerFooter>
    <oddFooter>&amp;R&amp;"-,Bold"&amp;20Page &amp;P of &amp;N</oddFooter>
  </headerFooter>
  <extLst>
    <ext xmlns:x14="http://schemas.microsoft.com/office/spreadsheetml/2009/9/main" uri="{78C0D931-6437-407d-A8EE-F0AAD7539E65}">
      <x14:conditionalFormattings>
        <x14:conditionalFormatting xmlns:xm="http://schemas.microsoft.com/office/excel/2006/main">
          <x14:cfRule type="cellIs" priority="8" operator="equal" id="{62B65E8C-E483-4C62-B6F5-9BC275A1A182}">
            <xm:f>'C:\Users\Debbiep\AppData\Local\Microsoft\Windows\INetCache\Content.Outlook\71H7W6PX\[MAY MONTHLY SDBIP REPORT 2017 2018 23 5 18.xlsx]DROP DOWN KEY'!#REF!</xm:f>
            <x14:dxf>
              <fill>
                <patternFill>
                  <bgColor rgb="FFFF0000"/>
                </patternFill>
              </fill>
            </x14:dxf>
          </x14:cfRule>
          <xm:sqref>V8 V14 V16 V18 V10 V12 V20</xm:sqref>
        </x14:conditionalFormatting>
        <x14:conditionalFormatting xmlns:xm="http://schemas.microsoft.com/office/excel/2006/main">
          <x14:cfRule type="cellIs" priority="7" operator="equal" id="{1B648117-2D03-4AC3-869D-A9EA68765256}">
            <xm:f>'E:\Users\Debbiep\AppData\Local\Microsoft\Windows\INetCache\Content.Outlook\71H7W6PX\[MAY MONTHLY SDBIP REPORT 2017 2018 23 5 18.xlsx]DROP DOWN KEY'!#REF!</xm:f>
            <x14:dxf>
              <fill>
                <patternFill>
                  <bgColor rgb="FFFF0000"/>
                </patternFill>
              </fill>
            </x14:dxf>
          </x14:cfRule>
          <xm:sqref>V8 V14 V16 V18 V10 V12 V20</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14:formula1>
            <xm:f>'C:\Users\BongakonkeH\AppData\Local\Microsoft\Windows\INetCache\Content.Outlook\WL32DVZ4\[DRAFT SDBIP 21 22 FY.xlsx]cds strategies 17 18'!#REF!</xm:f>
          </x14:formula1>
          <xm:sqref>C8:C11</xm:sqref>
        </x14:dataValidation>
        <x14:dataValidation type="list" allowBlank="1" showInputMessage="1" showErrorMessage="1">
          <x14:formula1>
            <xm:f>'C:\Users\BongakonkeH\AppData\Local\Microsoft\Windows\INetCache\Content.Outlook\WL32DVZ4\[DRAFT SDBIP 21 22 FY.xlsx]kpa''s'!#REF!</xm:f>
          </x14:formula1>
          <xm:sqref>E8:E11</xm:sqref>
        </x14:dataValidation>
        <x14:dataValidation type="list" allowBlank="1" showInputMessage="1" showErrorMessage="1">
          <x14:formula1>
            <xm:f>'DROP DOWN KEY'!$A$3:$A$9</xm:f>
          </x14:formula1>
          <xm:sqref>V12 V14 V16 V8 V10 V18 V20</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G43"/>
  <sheetViews>
    <sheetView view="pageBreakPreview" topLeftCell="A37" zoomScale="85" zoomScaleNormal="100" zoomScaleSheetLayoutView="85" workbookViewId="0">
      <selection activeCell="O12" sqref="O12"/>
    </sheetView>
  </sheetViews>
  <sheetFormatPr defaultColWidth="9.1640625" defaultRowHeight="14.15" x14ac:dyDescent="0.35"/>
  <cols>
    <col min="2" max="2" width="22.83203125" customWidth="1"/>
    <col min="3" max="3" width="17.83203125" bestFit="1" customWidth="1"/>
    <col min="4" max="4" width="34.83203125" bestFit="1" customWidth="1"/>
    <col min="5" max="5" width="16.83203125" customWidth="1"/>
    <col min="6" max="6" width="12.83203125" customWidth="1"/>
  </cols>
  <sheetData>
    <row r="1" spans="1:7" ht="20.7" x14ac:dyDescent="0.5">
      <c r="A1" s="389" t="s">
        <v>165</v>
      </c>
      <c r="B1" s="389"/>
      <c r="C1" s="389"/>
      <c r="D1" s="389"/>
      <c r="E1" s="389"/>
      <c r="F1" s="389"/>
      <c r="G1" s="389"/>
    </row>
    <row r="2" spans="1:7" ht="38" customHeight="1" x14ac:dyDescent="0.35">
      <c r="A2" s="390" t="s">
        <v>270</v>
      </c>
      <c r="B2" s="390"/>
      <c r="C2" s="390"/>
      <c r="D2" s="390"/>
      <c r="E2" s="390"/>
      <c r="F2" s="390"/>
      <c r="G2" s="390"/>
    </row>
    <row r="3" spans="1:7" x14ac:dyDescent="0.35">
      <c r="A3" s="391"/>
      <c r="B3" s="391"/>
      <c r="C3" s="391"/>
      <c r="D3" s="391"/>
      <c r="E3" s="391"/>
      <c r="F3" s="391"/>
      <c r="G3" s="391"/>
    </row>
    <row r="4" spans="1:7" ht="16" x14ac:dyDescent="0.35">
      <c r="B4" s="34" t="s">
        <v>119</v>
      </c>
      <c r="C4" s="34" t="s">
        <v>127</v>
      </c>
      <c r="D4" s="34" t="s">
        <v>17</v>
      </c>
      <c r="E4" s="34" t="s">
        <v>121</v>
      </c>
      <c r="F4" s="34" t="s">
        <v>128</v>
      </c>
    </row>
    <row r="5" spans="1:7" ht="16" x14ac:dyDescent="0.35">
      <c r="B5" s="35"/>
      <c r="C5" s="4" t="s">
        <v>29</v>
      </c>
      <c r="D5" s="4" t="s">
        <v>112</v>
      </c>
      <c r="E5" s="4" t="s">
        <v>29</v>
      </c>
      <c r="F5" s="392" t="s">
        <v>128</v>
      </c>
    </row>
    <row r="6" spans="1:7" ht="16" x14ac:dyDescent="0.35">
      <c r="B6" s="36"/>
      <c r="C6" s="4">
        <v>1</v>
      </c>
      <c r="D6" s="4" t="s">
        <v>129</v>
      </c>
      <c r="E6" s="4" t="s">
        <v>130</v>
      </c>
      <c r="F6" s="392"/>
    </row>
    <row r="7" spans="1:7" ht="16" x14ac:dyDescent="0.35">
      <c r="B7" s="37"/>
      <c r="C7" s="4">
        <v>2</v>
      </c>
      <c r="D7" s="4" t="s">
        <v>131</v>
      </c>
      <c r="E7" s="4" t="s">
        <v>132</v>
      </c>
      <c r="F7" s="392"/>
    </row>
    <row r="8" spans="1:7" ht="16" x14ac:dyDescent="0.35">
      <c r="B8" s="38"/>
      <c r="C8" s="4">
        <v>3</v>
      </c>
      <c r="D8" s="4" t="s">
        <v>133</v>
      </c>
      <c r="E8" s="4" t="s">
        <v>134</v>
      </c>
      <c r="F8" s="392"/>
    </row>
    <row r="9" spans="1:7" ht="16" x14ac:dyDescent="0.35">
      <c r="B9" s="39"/>
      <c r="C9" s="4">
        <v>4</v>
      </c>
      <c r="D9" s="4" t="s">
        <v>135</v>
      </c>
      <c r="E9" s="4" t="s">
        <v>136</v>
      </c>
      <c r="F9" s="392"/>
    </row>
    <row r="10" spans="1:7" ht="16" x14ac:dyDescent="0.35">
      <c r="B10" s="40"/>
      <c r="C10" s="4">
        <v>5</v>
      </c>
      <c r="D10" s="4" t="s">
        <v>137</v>
      </c>
      <c r="E10" s="4" t="s">
        <v>138</v>
      </c>
      <c r="F10" s="392"/>
    </row>
    <row r="11" spans="1:7" ht="16" x14ac:dyDescent="0.35">
      <c r="B11" s="41"/>
      <c r="C11" s="4" t="s">
        <v>118</v>
      </c>
      <c r="D11" s="4" t="s">
        <v>29</v>
      </c>
      <c r="E11" s="4" t="s">
        <v>29</v>
      </c>
      <c r="F11" s="392"/>
    </row>
    <row r="14" spans="1:7" ht="16" x14ac:dyDescent="0.4">
      <c r="A14" s="42">
        <v>1</v>
      </c>
      <c r="B14" s="393" t="s">
        <v>165</v>
      </c>
      <c r="C14" s="393"/>
      <c r="D14" s="393"/>
      <c r="E14" s="393"/>
    </row>
    <row r="15" spans="1:7" ht="16" x14ac:dyDescent="0.4">
      <c r="A15" s="43"/>
      <c r="B15" s="1"/>
      <c r="C15" s="1"/>
      <c r="D15" s="1"/>
      <c r="E15" s="1"/>
    </row>
    <row r="16" spans="1:7" ht="16" x14ac:dyDescent="0.4">
      <c r="A16" s="20">
        <v>1.1000000000000001</v>
      </c>
      <c r="B16" s="33" t="s">
        <v>139</v>
      </c>
      <c r="C16" s="1">
        <v>14</v>
      </c>
      <c r="D16" s="1"/>
      <c r="E16" s="1"/>
    </row>
    <row r="17" spans="1:6" ht="16" x14ac:dyDescent="0.4">
      <c r="A17" s="43" t="s">
        <v>3327</v>
      </c>
      <c r="B17" s="33" t="s">
        <v>3328</v>
      </c>
      <c r="C17" s="1">
        <v>5</v>
      </c>
      <c r="D17" s="1"/>
      <c r="E17" s="1"/>
    </row>
    <row r="18" spans="1:6" ht="16" x14ac:dyDescent="0.4">
      <c r="A18" s="43" t="s">
        <v>3329</v>
      </c>
      <c r="B18" s="33" t="s">
        <v>3330</v>
      </c>
      <c r="C18" s="1">
        <v>9</v>
      </c>
      <c r="D18" s="1"/>
      <c r="E18" s="1"/>
    </row>
    <row r="19" spans="1:6" ht="13.3" customHeight="1" x14ac:dyDescent="0.4">
      <c r="A19" s="43"/>
      <c r="B19" s="33"/>
      <c r="C19" s="1"/>
      <c r="D19" s="1"/>
      <c r="E19" s="1"/>
    </row>
    <row r="20" spans="1:6" ht="16" x14ac:dyDescent="0.4">
      <c r="A20" s="20">
        <v>2.1</v>
      </c>
      <c r="B20" s="388" t="s">
        <v>140</v>
      </c>
      <c r="C20" s="388"/>
      <c r="D20" s="388"/>
      <c r="E20" s="388"/>
      <c r="F20" s="388"/>
    </row>
    <row r="21" spans="1:6" ht="16" x14ac:dyDescent="0.4">
      <c r="A21" s="20"/>
      <c r="B21" s="46"/>
      <c r="C21" s="46"/>
      <c r="D21" s="46"/>
      <c r="E21" s="46"/>
      <c r="F21" s="46"/>
    </row>
    <row r="42" spans="1:6" ht="16" x14ac:dyDescent="0.4">
      <c r="A42" s="20">
        <v>2.2000000000000002</v>
      </c>
      <c r="B42" s="388" t="s">
        <v>3319</v>
      </c>
      <c r="C42" s="388"/>
      <c r="D42" s="388"/>
      <c r="E42" s="388"/>
      <c r="F42" s="388"/>
    </row>
    <row r="43" spans="1:6" ht="16" x14ac:dyDescent="0.4">
      <c r="A43" s="20"/>
      <c r="B43" s="252"/>
      <c r="C43" s="252"/>
      <c r="D43" s="252"/>
      <c r="E43" s="252"/>
      <c r="F43" s="252"/>
    </row>
  </sheetData>
  <mergeCells count="7">
    <mergeCell ref="B42:F42"/>
    <mergeCell ref="B20:F20"/>
    <mergeCell ref="A1:G1"/>
    <mergeCell ref="A2:G2"/>
    <mergeCell ref="A3:G3"/>
    <mergeCell ref="F5:F11"/>
    <mergeCell ref="B14:E14"/>
  </mergeCells>
  <pageMargins left="0.7" right="0.7" top="0.75" bottom="0.75" header="0.3" footer="0.3"/>
  <pageSetup paperSize="9" scale="70" fitToHeight="0" orientation="portrait" r:id="rId1"/>
  <headerFooter>
    <oddFooter>&amp;RPage &amp;P of &amp;N</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5"/>
  <sheetViews>
    <sheetView view="pageBreakPreview" topLeftCell="D1" zoomScale="40" zoomScaleNormal="90" zoomScaleSheetLayoutView="40" workbookViewId="0">
      <selection activeCell="W10" sqref="W10"/>
    </sheetView>
  </sheetViews>
  <sheetFormatPr defaultColWidth="9.1640625" defaultRowHeight="20.7" x14ac:dyDescent="0.5"/>
  <cols>
    <col min="1" max="1" width="6" customWidth="1"/>
    <col min="2" max="2" width="7.83203125" customWidth="1"/>
    <col min="3" max="3" width="14.1640625" customWidth="1"/>
    <col min="4" max="4" width="8.33203125" customWidth="1"/>
    <col min="5" max="5" width="13.33203125" customWidth="1"/>
    <col min="6" max="6" width="11.75" customWidth="1"/>
    <col min="7" max="7" width="15.1640625" customWidth="1"/>
    <col min="8" max="8" width="12.6640625" customWidth="1"/>
    <col min="9" max="9" width="12.4140625" customWidth="1"/>
    <col min="10" max="10" width="7.9140625" customWidth="1"/>
    <col min="11" max="11" width="16.4140625" customWidth="1"/>
    <col min="12" max="12" width="14.6640625" customWidth="1"/>
    <col min="13" max="13" width="15.9140625" customWidth="1"/>
    <col min="14" max="14" width="16.08203125" style="61" customWidth="1"/>
    <col min="15" max="15" width="15.9140625" style="61" customWidth="1"/>
    <col min="16" max="16" width="18.08203125" style="61" customWidth="1"/>
    <col min="17" max="17" width="11.25" style="61" customWidth="1"/>
    <col min="18" max="18" width="10.33203125" customWidth="1"/>
    <col min="19" max="19" width="16.33203125" customWidth="1"/>
    <col min="20" max="20" width="21.08203125" customWidth="1"/>
    <col min="21" max="21" width="19.33203125" customWidth="1"/>
    <col min="22" max="22" width="15.6640625" customWidth="1"/>
    <col min="23" max="23" width="35.83203125" customWidth="1"/>
    <col min="24" max="24" width="23.9140625" customWidth="1"/>
    <col min="25" max="25" width="16.4140625" customWidth="1"/>
    <col min="26" max="26" width="16" customWidth="1"/>
  </cols>
  <sheetData>
    <row r="1" spans="1:26" x14ac:dyDescent="0.5">
      <c r="A1" s="401" t="s">
        <v>290</v>
      </c>
      <c r="B1" s="401"/>
      <c r="C1" s="401"/>
      <c r="D1" s="401"/>
      <c r="E1" s="401"/>
      <c r="F1" s="401"/>
      <c r="G1" s="401"/>
      <c r="H1" s="401"/>
      <c r="I1" s="401"/>
      <c r="J1" s="401"/>
      <c r="K1" s="401"/>
      <c r="L1" s="401"/>
      <c r="M1" s="401"/>
      <c r="N1" s="401"/>
      <c r="O1" s="401"/>
      <c r="P1" s="168"/>
      <c r="Q1" s="168"/>
      <c r="R1" s="168"/>
      <c r="S1" s="168"/>
      <c r="T1" s="168"/>
      <c r="U1" s="168"/>
      <c r="V1" s="168"/>
      <c r="W1" s="168"/>
      <c r="X1" s="168"/>
      <c r="Y1" s="168"/>
      <c r="Z1" s="56"/>
    </row>
    <row r="2" spans="1:26" x14ac:dyDescent="0.5">
      <c r="A2" s="401" t="s">
        <v>10</v>
      </c>
      <c r="B2" s="401"/>
      <c r="C2" s="401"/>
      <c r="D2" s="401"/>
      <c r="E2" s="401"/>
      <c r="F2" s="401"/>
      <c r="G2" s="401"/>
      <c r="H2" s="401"/>
      <c r="I2" s="401"/>
      <c r="J2" s="401"/>
      <c r="K2" s="401"/>
      <c r="L2" s="161"/>
      <c r="M2" s="161"/>
      <c r="N2" s="168"/>
      <c r="O2" s="168"/>
      <c r="P2" s="168"/>
      <c r="Q2" s="168"/>
      <c r="R2" s="168"/>
      <c r="S2" s="168"/>
      <c r="T2" s="56"/>
      <c r="U2" s="56"/>
      <c r="V2" s="56"/>
      <c r="W2" s="56"/>
      <c r="X2" s="56"/>
      <c r="Y2" s="56"/>
      <c r="Z2" s="56"/>
    </row>
    <row r="3" spans="1:26" x14ac:dyDescent="0.5">
      <c r="A3" s="401" t="s">
        <v>291</v>
      </c>
      <c r="B3" s="401"/>
      <c r="C3" s="401"/>
      <c r="D3" s="401"/>
      <c r="E3" s="401"/>
      <c r="F3" s="401"/>
      <c r="G3" s="401"/>
      <c r="H3" s="401"/>
      <c r="I3" s="401"/>
      <c r="J3" s="401"/>
      <c r="K3" s="401"/>
      <c r="L3" s="161"/>
      <c r="M3" s="161"/>
      <c r="N3" s="168"/>
      <c r="O3" s="168"/>
      <c r="P3" s="168"/>
      <c r="Q3" s="168"/>
      <c r="R3" s="168"/>
      <c r="S3" s="168"/>
      <c r="T3" s="56"/>
      <c r="U3" s="56"/>
      <c r="V3" s="56"/>
      <c r="W3" s="56"/>
      <c r="X3" s="56"/>
      <c r="Y3" s="56"/>
      <c r="Z3" s="56"/>
    </row>
    <row r="4" spans="1:26" x14ac:dyDescent="0.5">
      <c r="A4" s="421"/>
      <c r="B4" s="421"/>
      <c r="C4" s="164"/>
      <c r="D4" s="56"/>
      <c r="E4" s="56"/>
      <c r="F4" s="56"/>
      <c r="G4" s="56"/>
      <c r="H4" s="56"/>
      <c r="I4" s="56"/>
      <c r="J4" s="56"/>
      <c r="K4" s="56"/>
      <c r="L4" s="56"/>
      <c r="M4" s="56"/>
      <c r="N4" s="56"/>
      <c r="O4" s="56"/>
      <c r="R4" s="61"/>
      <c r="S4" s="61"/>
      <c r="T4" s="56"/>
      <c r="U4" s="56"/>
      <c r="V4" s="56"/>
      <c r="W4" s="56"/>
      <c r="X4" s="56"/>
      <c r="Y4" s="56"/>
      <c r="Z4" s="56"/>
    </row>
    <row r="5" spans="1:26" ht="52.5" customHeight="1" x14ac:dyDescent="0.35">
      <c r="A5" s="398" t="s">
        <v>0</v>
      </c>
      <c r="B5" s="398" t="s">
        <v>1</v>
      </c>
      <c r="C5" s="398" t="s">
        <v>28</v>
      </c>
      <c r="D5" s="398" t="s">
        <v>2</v>
      </c>
      <c r="E5" s="398" t="s">
        <v>25</v>
      </c>
      <c r="F5" s="398" t="s">
        <v>200</v>
      </c>
      <c r="G5" s="398" t="s">
        <v>201</v>
      </c>
      <c r="H5" s="398" t="s">
        <v>3</v>
      </c>
      <c r="I5" s="398" t="s">
        <v>4</v>
      </c>
      <c r="J5" s="398" t="s">
        <v>5</v>
      </c>
      <c r="K5" s="398" t="s">
        <v>6</v>
      </c>
      <c r="L5" s="398" t="s">
        <v>7</v>
      </c>
      <c r="M5" s="409" t="s">
        <v>188</v>
      </c>
      <c r="N5" s="398" t="s">
        <v>8</v>
      </c>
      <c r="O5" s="398" t="s">
        <v>202</v>
      </c>
      <c r="P5" s="436" t="s">
        <v>185</v>
      </c>
      <c r="Q5" s="437"/>
      <c r="R5" s="437"/>
      <c r="S5" s="438"/>
      <c r="T5" s="405" t="s">
        <v>3747</v>
      </c>
      <c r="U5" s="406"/>
      <c r="V5" s="406"/>
      <c r="W5" s="406"/>
      <c r="X5" s="406"/>
      <c r="Y5" s="406"/>
      <c r="Z5" s="406"/>
    </row>
    <row r="6" spans="1:26" ht="48" customHeight="1" x14ac:dyDescent="0.35">
      <c r="A6" s="398"/>
      <c r="B6" s="398"/>
      <c r="C6" s="398"/>
      <c r="D6" s="398"/>
      <c r="E6" s="398"/>
      <c r="F6" s="398"/>
      <c r="G6" s="398"/>
      <c r="H6" s="398"/>
      <c r="I6" s="398"/>
      <c r="J6" s="398"/>
      <c r="K6" s="398"/>
      <c r="L6" s="398"/>
      <c r="M6" s="410"/>
      <c r="N6" s="398"/>
      <c r="O6" s="398"/>
      <c r="P6" s="439" t="s">
        <v>194</v>
      </c>
      <c r="Q6" s="407" t="s">
        <v>186</v>
      </c>
      <c r="R6" s="407" t="s">
        <v>195</v>
      </c>
      <c r="S6" s="407" t="s">
        <v>3724</v>
      </c>
      <c r="T6" s="405" t="s">
        <v>3748</v>
      </c>
      <c r="U6" s="406"/>
      <c r="V6" s="406"/>
      <c r="W6" s="406"/>
      <c r="X6" s="406"/>
      <c r="Y6" s="406"/>
      <c r="Z6" s="406"/>
    </row>
    <row r="7" spans="1:26" ht="136.5" customHeight="1" x14ac:dyDescent="0.35">
      <c r="A7" s="399"/>
      <c r="B7" s="399"/>
      <c r="C7" s="399"/>
      <c r="D7" s="399"/>
      <c r="E7" s="399"/>
      <c r="F7" s="399"/>
      <c r="G7" s="399"/>
      <c r="H7" s="399"/>
      <c r="I7" s="399"/>
      <c r="J7" s="399"/>
      <c r="K7" s="399"/>
      <c r="L7" s="399"/>
      <c r="M7" s="411"/>
      <c r="N7" s="399"/>
      <c r="O7" s="399"/>
      <c r="P7" s="440"/>
      <c r="Q7" s="408"/>
      <c r="R7" s="408"/>
      <c r="S7" s="412"/>
      <c r="T7" s="278" t="s">
        <v>3675</v>
      </c>
      <c r="U7" s="283" t="s">
        <v>3725</v>
      </c>
      <c r="V7" s="278" t="s">
        <v>159</v>
      </c>
      <c r="W7" s="278" t="s">
        <v>111</v>
      </c>
      <c r="X7" s="278" t="s">
        <v>44</v>
      </c>
      <c r="Y7" s="278" t="s">
        <v>45</v>
      </c>
      <c r="Z7" s="278" t="s">
        <v>46</v>
      </c>
    </row>
    <row r="8" spans="1:26" ht="202.85" customHeight="1" x14ac:dyDescent="0.35">
      <c r="A8" s="425" t="s">
        <v>173</v>
      </c>
      <c r="B8" s="425" t="s">
        <v>174</v>
      </c>
      <c r="C8" s="446" t="s">
        <v>175</v>
      </c>
      <c r="D8" s="430" t="s">
        <v>2958</v>
      </c>
      <c r="E8" s="446" t="s">
        <v>476</v>
      </c>
      <c r="F8" s="425" t="s">
        <v>2036</v>
      </c>
      <c r="G8" s="425" t="s">
        <v>2959</v>
      </c>
      <c r="H8" s="425" t="s">
        <v>2960</v>
      </c>
      <c r="I8" s="425" t="s">
        <v>2961</v>
      </c>
      <c r="J8" s="425">
        <v>34</v>
      </c>
      <c r="K8" s="425" t="s">
        <v>2962</v>
      </c>
      <c r="L8" s="425" t="s">
        <v>2963</v>
      </c>
      <c r="M8" s="425" t="s">
        <v>2964</v>
      </c>
      <c r="N8" s="425" t="s">
        <v>2965</v>
      </c>
      <c r="O8" s="446" t="s">
        <v>2966</v>
      </c>
      <c r="P8" s="425" t="s">
        <v>2967</v>
      </c>
      <c r="Q8" s="474" t="s">
        <v>2825</v>
      </c>
      <c r="R8" s="428" t="s">
        <v>2968</v>
      </c>
      <c r="S8" s="434" t="s">
        <v>4530</v>
      </c>
      <c r="T8" s="272" t="s">
        <v>3692</v>
      </c>
      <c r="U8" s="293" t="s">
        <v>4496</v>
      </c>
      <c r="V8" s="260" t="s">
        <v>113</v>
      </c>
      <c r="W8" s="304" t="s">
        <v>4504</v>
      </c>
      <c r="X8" s="304" t="s">
        <v>4505</v>
      </c>
      <c r="Y8" s="86">
        <v>45323</v>
      </c>
      <c r="Z8" s="304" t="s">
        <v>4506</v>
      </c>
    </row>
    <row r="9" spans="1:26" ht="33.299999999999997" customHeight="1" x14ac:dyDescent="0.35">
      <c r="A9" s="426"/>
      <c r="B9" s="426"/>
      <c r="C9" s="447"/>
      <c r="D9" s="430"/>
      <c r="E9" s="447"/>
      <c r="F9" s="426"/>
      <c r="G9" s="426"/>
      <c r="H9" s="426"/>
      <c r="I9" s="426"/>
      <c r="J9" s="426"/>
      <c r="K9" s="426"/>
      <c r="L9" s="426"/>
      <c r="M9" s="426"/>
      <c r="N9" s="426"/>
      <c r="O9" s="447"/>
      <c r="P9" s="426"/>
      <c r="Q9" s="475"/>
      <c r="R9" s="429" t="s">
        <v>29</v>
      </c>
      <c r="S9" s="435" t="s">
        <v>29</v>
      </c>
      <c r="T9" s="275">
        <v>75000</v>
      </c>
      <c r="U9" s="295" t="s">
        <v>29</v>
      </c>
      <c r="V9" s="304" t="s">
        <v>29</v>
      </c>
      <c r="W9" s="295" t="s">
        <v>29</v>
      </c>
      <c r="X9" s="295" t="s">
        <v>29</v>
      </c>
      <c r="Y9" s="295" t="s">
        <v>29</v>
      </c>
      <c r="Z9" s="295" t="s">
        <v>29</v>
      </c>
    </row>
    <row r="10" spans="1:26" ht="409.45" customHeight="1" x14ac:dyDescent="0.35">
      <c r="A10" s="430" t="s">
        <v>173</v>
      </c>
      <c r="B10" s="425" t="s">
        <v>2034</v>
      </c>
      <c r="C10" s="446" t="s">
        <v>175</v>
      </c>
      <c r="D10" s="430" t="s">
        <v>2969</v>
      </c>
      <c r="E10" s="446" t="s">
        <v>476</v>
      </c>
      <c r="F10" s="425" t="s">
        <v>2036</v>
      </c>
      <c r="G10" s="425" t="s">
        <v>2959</v>
      </c>
      <c r="H10" s="425" t="s">
        <v>2960</v>
      </c>
      <c r="I10" s="430" t="s">
        <v>2970</v>
      </c>
      <c r="J10" s="425">
        <v>8</v>
      </c>
      <c r="K10" s="430" t="s">
        <v>2962</v>
      </c>
      <c r="L10" s="446" t="s">
        <v>2971</v>
      </c>
      <c r="M10" s="446" t="s">
        <v>2971</v>
      </c>
      <c r="N10" s="446" t="s">
        <v>2972</v>
      </c>
      <c r="O10" s="446" t="s">
        <v>2973</v>
      </c>
      <c r="P10" s="425" t="s">
        <v>2974</v>
      </c>
      <c r="Q10" s="474" t="s">
        <v>2825</v>
      </c>
      <c r="R10" s="428"/>
      <c r="S10" s="434">
        <v>1918530.26</v>
      </c>
      <c r="T10" s="269" t="s">
        <v>3693</v>
      </c>
      <c r="U10" s="295" t="s">
        <v>4497</v>
      </c>
      <c r="V10" s="260" t="s">
        <v>113</v>
      </c>
      <c r="W10" s="304" t="s">
        <v>4531</v>
      </c>
      <c r="X10" s="293" t="s">
        <v>4507</v>
      </c>
      <c r="Y10" s="77">
        <v>45322</v>
      </c>
      <c r="Z10" s="304" t="s">
        <v>4508</v>
      </c>
    </row>
    <row r="11" spans="1:26" ht="28.5" customHeight="1" x14ac:dyDescent="0.35">
      <c r="A11" s="430"/>
      <c r="B11" s="453"/>
      <c r="C11" s="447"/>
      <c r="D11" s="430"/>
      <c r="E11" s="447"/>
      <c r="F11" s="426"/>
      <c r="G11" s="426"/>
      <c r="H11" s="426"/>
      <c r="I11" s="430"/>
      <c r="J11" s="426"/>
      <c r="K11" s="430"/>
      <c r="L11" s="447"/>
      <c r="M11" s="447"/>
      <c r="N11" s="447"/>
      <c r="O11" s="447"/>
      <c r="P11" s="426"/>
      <c r="Q11" s="475"/>
      <c r="R11" s="429"/>
      <c r="S11" s="435" t="s">
        <v>29</v>
      </c>
      <c r="T11" s="275">
        <v>350000</v>
      </c>
      <c r="U11" s="295" t="s">
        <v>29</v>
      </c>
      <c r="V11" s="304" t="s">
        <v>29</v>
      </c>
      <c r="W11" s="295" t="s">
        <v>29</v>
      </c>
      <c r="X11" s="295" t="s">
        <v>29</v>
      </c>
      <c r="Y11" s="295" t="s">
        <v>29</v>
      </c>
      <c r="Z11" s="295" t="s">
        <v>29</v>
      </c>
    </row>
    <row r="12" spans="1:26" ht="409.6" customHeight="1" x14ac:dyDescent="0.35">
      <c r="A12" s="430" t="s">
        <v>173</v>
      </c>
      <c r="B12" s="430" t="s">
        <v>521</v>
      </c>
      <c r="C12" s="446" t="s">
        <v>175</v>
      </c>
      <c r="D12" s="430" t="s">
        <v>2975</v>
      </c>
      <c r="E12" s="446" t="s">
        <v>476</v>
      </c>
      <c r="F12" s="425" t="s">
        <v>2036</v>
      </c>
      <c r="G12" s="425" t="s">
        <v>2959</v>
      </c>
      <c r="H12" s="425" t="s">
        <v>2960</v>
      </c>
      <c r="I12" s="430" t="s">
        <v>2976</v>
      </c>
      <c r="J12" s="425">
        <v>8</v>
      </c>
      <c r="K12" s="430" t="s">
        <v>2962</v>
      </c>
      <c r="L12" s="446" t="s">
        <v>2977</v>
      </c>
      <c r="M12" s="446" t="s">
        <v>2977</v>
      </c>
      <c r="N12" s="446" t="s">
        <v>2978</v>
      </c>
      <c r="O12" s="446" t="s">
        <v>2973</v>
      </c>
      <c r="P12" s="425" t="s">
        <v>2979</v>
      </c>
      <c r="Q12" s="474" t="s">
        <v>2825</v>
      </c>
      <c r="R12" s="428" t="s">
        <v>2980</v>
      </c>
      <c r="S12" s="434">
        <v>674486.74</v>
      </c>
      <c r="T12" s="269" t="s">
        <v>3694</v>
      </c>
      <c r="U12" s="295" t="s">
        <v>4498</v>
      </c>
      <c r="V12" s="260" t="s">
        <v>113</v>
      </c>
      <c r="W12" s="304" t="s">
        <v>4532</v>
      </c>
      <c r="X12" s="293" t="s">
        <v>4507</v>
      </c>
      <c r="Y12" s="86">
        <v>45322</v>
      </c>
      <c r="Z12" s="304" t="s">
        <v>4508</v>
      </c>
    </row>
    <row r="13" spans="1:26" ht="30" customHeight="1" x14ac:dyDescent="0.35">
      <c r="A13" s="430"/>
      <c r="B13" s="430"/>
      <c r="C13" s="447"/>
      <c r="D13" s="430"/>
      <c r="E13" s="447"/>
      <c r="F13" s="426"/>
      <c r="G13" s="426"/>
      <c r="H13" s="426"/>
      <c r="I13" s="430"/>
      <c r="J13" s="426"/>
      <c r="K13" s="430"/>
      <c r="L13" s="447"/>
      <c r="M13" s="447"/>
      <c r="N13" s="447"/>
      <c r="O13" s="447"/>
      <c r="P13" s="426"/>
      <c r="Q13" s="475"/>
      <c r="R13" s="429"/>
      <c r="S13" s="435"/>
      <c r="T13" s="275">
        <v>200000</v>
      </c>
      <c r="U13" s="295" t="s">
        <v>29</v>
      </c>
      <c r="V13" s="304" t="s">
        <v>29</v>
      </c>
      <c r="W13" s="295" t="s">
        <v>29</v>
      </c>
      <c r="X13" s="295" t="s">
        <v>29</v>
      </c>
      <c r="Y13" s="295" t="s">
        <v>29</v>
      </c>
      <c r="Z13" s="295" t="s">
        <v>29</v>
      </c>
    </row>
    <row r="14" spans="1:26" ht="210.5" customHeight="1" x14ac:dyDescent="0.35">
      <c r="A14" s="430" t="s">
        <v>173</v>
      </c>
      <c r="B14" s="425" t="s">
        <v>2034</v>
      </c>
      <c r="C14" s="446" t="s">
        <v>175</v>
      </c>
      <c r="D14" s="430" t="s">
        <v>2981</v>
      </c>
      <c r="E14" s="446" t="s">
        <v>476</v>
      </c>
      <c r="F14" s="425" t="s">
        <v>2036</v>
      </c>
      <c r="G14" s="425" t="s">
        <v>2959</v>
      </c>
      <c r="H14" s="425" t="s">
        <v>2960</v>
      </c>
      <c r="I14" s="430" t="s">
        <v>2982</v>
      </c>
      <c r="J14" s="425">
        <v>24</v>
      </c>
      <c r="K14" s="430" t="s">
        <v>2962</v>
      </c>
      <c r="L14" s="445" t="s">
        <v>2983</v>
      </c>
      <c r="M14" s="445" t="s">
        <v>2984</v>
      </c>
      <c r="N14" s="445" t="s">
        <v>2985</v>
      </c>
      <c r="O14" s="445" t="s">
        <v>2986</v>
      </c>
      <c r="P14" s="425" t="s">
        <v>2987</v>
      </c>
      <c r="Q14" s="474" t="s">
        <v>2825</v>
      </c>
      <c r="R14" s="428"/>
      <c r="S14" s="434">
        <v>593666</v>
      </c>
      <c r="T14" s="272" t="s">
        <v>3695</v>
      </c>
      <c r="U14" s="293" t="s">
        <v>4499</v>
      </c>
      <c r="V14" s="260" t="s">
        <v>113</v>
      </c>
      <c r="W14" s="197" t="s">
        <v>4509</v>
      </c>
      <c r="X14" s="165" t="s">
        <v>4510</v>
      </c>
      <c r="Y14" s="86">
        <v>45351</v>
      </c>
      <c r="Z14" s="304" t="s">
        <v>371</v>
      </c>
    </row>
    <row r="15" spans="1:26" ht="23.3" customHeight="1" x14ac:dyDescent="0.35">
      <c r="A15" s="430"/>
      <c r="B15" s="453"/>
      <c r="C15" s="447"/>
      <c r="D15" s="430"/>
      <c r="E15" s="447"/>
      <c r="F15" s="426"/>
      <c r="G15" s="426"/>
      <c r="H15" s="426"/>
      <c r="I15" s="430"/>
      <c r="J15" s="426"/>
      <c r="K15" s="430"/>
      <c r="L15" s="445"/>
      <c r="M15" s="445"/>
      <c r="N15" s="445"/>
      <c r="O15" s="445"/>
      <c r="P15" s="426"/>
      <c r="Q15" s="475"/>
      <c r="R15" s="429"/>
      <c r="S15" s="435"/>
      <c r="T15" s="277">
        <v>200000</v>
      </c>
      <c r="U15" s="295" t="s">
        <v>29</v>
      </c>
      <c r="V15" s="304" t="s">
        <v>29</v>
      </c>
      <c r="W15" s="295" t="s">
        <v>29</v>
      </c>
      <c r="X15" s="295" t="s">
        <v>29</v>
      </c>
      <c r="Y15" s="295" t="s">
        <v>29</v>
      </c>
      <c r="Z15" s="295" t="s">
        <v>29</v>
      </c>
    </row>
    <row r="16" spans="1:26" ht="229.2" customHeight="1" x14ac:dyDescent="0.35">
      <c r="A16" s="430" t="s">
        <v>173</v>
      </c>
      <c r="B16" s="425" t="s">
        <v>2034</v>
      </c>
      <c r="C16" s="446" t="s">
        <v>175</v>
      </c>
      <c r="D16" s="430" t="s">
        <v>2988</v>
      </c>
      <c r="E16" s="446" t="s">
        <v>476</v>
      </c>
      <c r="F16" s="425" t="s">
        <v>2036</v>
      </c>
      <c r="G16" s="425" t="s">
        <v>2959</v>
      </c>
      <c r="H16" s="425" t="s">
        <v>2960</v>
      </c>
      <c r="I16" s="430" t="s">
        <v>2989</v>
      </c>
      <c r="J16" s="425">
        <v>38</v>
      </c>
      <c r="K16" s="425" t="s">
        <v>2962</v>
      </c>
      <c r="L16" s="446" t="s">
        <v>2990</v>
      </c>
      <c r="M16" s="446" t="s">
        <v>2991</v>
      </c>
      <c r="N16" s="446" t="s">
        <v>2992</v>
      </c>
      <c r="O16" s="446" t="s">
        <v>2973</v>
      </c>
      <c r="P16" s="425" t="s">
        <v>2993</v>
      </c>
      <c r="Q16" s="474" t="s">
        <v>2825</v>
      </c>
      <c r="R16" s="428" t="s">
        <v>2994</v>
      </c>
      <c r="S16" s="434">
        <v>989989.55</v>
      </c>
      <c r="T16" s="299" t="s">
        <v>2992</v>
      </c>
      <c r="U16" s="299" t="s">
        <v>2992</v>
      </c>
      <c r="V16" s="260" t="s">
        <v>115</v>
      </c>
      <c r="W16" s="291" t="s">
        <v>29</v>
      </c>
      <c r="X16" s="291" t="s">
        <v>29</v>
      </c>
      <c r="Y16" s="291" t="s">
        <v>29</v>
      </c>
      <c r="Z16" s="304" t="s">
        <v>4511</v>
      </c>
    </row>
    <row r="17" spans="1:26" ht="22" customHeight="1" x14ac:dyDescent="0.35">
      <c r="A17" s="430"/>
      <c r="B17" s="453"/>
      <c r="C17" s="447"/>
      <c r="D17" s="430"/>
      <c r="E17" s="447"/>
      <c r="F17" s="426"/>
      <c r="G17" s="426"/>
      <c r="H17" s="426"/>
      <c r="I17" s="430"/>
      <c r="J17" s="426"/>
      <c r="K17" s="426"/>
      <c r="L17" s="447"/>
      <c r="M17" s="447"/>
      <c r="N17" s="447"/>
      <c r="O17" s="447"/>
      <c r="P17" s="426"/>
      <c r="Q17" s="475"/>
      <c r="R17" s="429" t="s">
        <v>29</v>
      </c>
      <c r="S17" s="435"/>
      <c r="T17" s="272" t="s">
        <v>3002</v>
      </c>
      <c r="U17" s="295" t="s">
        <v>29</v>
      </c>
      <c r="V17" s="304" t="s">
        <v>29</v>
      </c>
      <c r="W17" s="295" t="s">
        <v>29</v>
      </c>
      <c r="X17" s="295" t="s">
        <v>29</v>
      </c>
      <c r="Y17" s="295" t="s">
        <v>29</v>
      </c>
      <c r="Z17" s="295" t="s">
        <v>29</v>
      </c>
    </row>
    <row r="18" spans="1:26" ht="343.55" customHeight="1" x14ac:dyDescent="0.35">
      <c r="A18" s="430" t="s">
        <v>173</v>
      </c>
      <c r="B18" s="425" t="s">
        <v>2034</v>
      </c>
      <c r="C18" s="446" t="s">
        <v>175</v>
      </c>
      <c r="D18" s="430" t="s">
        <v>2995</v>
      </c>
      <c r="E18" s="446" t="s">
        <v>476</v>
      </c>
      <c r="F18" s="425" t="s">
        <v>2036</v>
      </c>
      <c r="G18" s="425" t="s">
        <v>2959</v>
      </c>
      <c r="H18" s="425" t="s">
        <v>2960</v>
      </c>
      <c r="I18" s="430" t="s">
        <v>2996</v>
      </c>
      <c r="J18" s="425">
        <v>7</v>
      </c>
      <c r="K18" s="425" t="s">
        <v>2962</v>
      </c>
      <c r="L18" s="446" t="s">
        <v>2997</v>
      </c>
      <c r="M18" s="446" t="s">
        <v>2998</v>
      </c>
      <c r="N18" s="446" t="s">
        <v>2999</v>
      </c>
      <c r="O18" s="476" t="s">
        <v>2973</v>
      </c>
      <c r="P18" s="425" t="s">
        <v>3000</v>
      </c>
      <c r="Q18" s="474" t="s">
        <v>2825</v>
      </c>
      <c r="R18" s="428" t="s">
        <v>3001</v>
      </c>
      <c r="S18" s="434">
        <v>4328151</v>
      </c>
      <c r="T18" s="269" t="s">
        <v>2999</v>
      </c>
      <c r="U18" s="295" t="s">
        <v>4500</v>
      </c>
      <c r="V18" s="260" t="s">
        <v>113</v>
      </c>
      <c r="W18" s="293" t="s">
        <v>4512</v>
      </c>
      <c r="X18" s="304" t="s">
        <v>4513</v>
      </c>
      <c r="Y18" s="86">
        <v>45322</v>
      </c>
      <c r="Z18" s="368" t="s">
        <v>4514</v>
      </c>
    </row>
    <row r="19" spans="1:26" ht="33.549999999999997" customHeight="1" x14ac:dyDescent="0.35">
      <c r="A19" s="430"/>
      <c r="B19" s="453"/>
      <c r="C19" s="447"/>
      <c r="D19" s="430"/>
      <c r="E19" s="447"/>
      <c r="F19" s="426"/>
      <c r="G19" s="426"/>
      <c r="H19" s="426"/>
      <c r="I19" s="430"/>
      <c r="J19" s="426"/>
      <c r="K19" s="426"/>
      <c r="L19" s="447"/>
      <c r="M19" s="447"/>
      <c r="N19" s="447"/>
      <c r="O19" s="477"/>
      <c r="P19" s="426"/>
      <c r="Q19" s="475"/>
      <c r="R19" s="429" t="s">
        <v>29</v>
      </c>
      <c r="S19" s="435"/>
      <c r="T19" s="272" t="s">
        <v>3002</v>
      </c>
      <c r="U19" s="295" t="s">
        <v>29</v>
      </c>
      <c r="V19" s="304" t="s">
        <v>29</v>
      </c>
      <c r="W19" s="295" t="s">
        <v>29</v>
      </c>
      <c r="X19" s="295" t="s">
        <v>29</v>
      </c>
      <c r="Y19" s="295" t="s">
        <v>29</v>
      </c>
      <c r="Z19" s="295" t="s">
        <v>29</v>
      </c>
    </row>
    <row r="20" spans="1:26" ht="270.5" customHeight="1" x14ac:dyDescent="0.35">
      <c r="A20" s="430" t="s">
        <v>173</v>
      </c>
      <c r="B20" s="425" t="s">
        <v>2034</v>
      </c>
      <c r="C20" s="446" t="s">
        <v>175</v>
      </c>
      <c r="D20" s="430" t="s">
        <v>3003</v>
      </c>
      <c r="E20" s="446" t="s">
        <v>476</v>
      </c>
      <c r="F20" s="425" t="s">
        <v>2036</v>
      </c>
      <c r="G20" s="425" t="s">
        <v>2959</v>
      </c>
      <c r="H20" s="425" t="s">
        <v>2960</v>
      </c>
      <c r="I20" s="445" t="s">
        <v>3004</v>
      </c>
      <c r="J20" s="425">
        <v>13</v>
      </c>
      <c r="K20" s="425" t="s">
        <v>2962</v>
      </c>
      <c r="L20" s="476" t="s">
        <v>3005</v>
      </c>
      <c r="M20" s="476" t="s">
        <v>3005</v>
      </c>
      <c r="N20" s="476" t="s">
        <v>3006</v>
      </c>
      <c r="O20" s="476" t="s">
        <v>2973</v>
      </c>
      <c r="P20" s="425" t="s">
        <v>3007</v>
      </c>
      <c r="Q20" s="474" t="s">
        <v>2825</v>
      </c>
      <c r="R20" s="428" t="s">
        <v>29</v>
      </c>
      <c r="S20" s="434">
        <v>3017077</v>
      </c>
      <c r="T20" s="280" t="s">
        <v>3006</v>
      </c>
      <c r="U20" s="280" t="s">
        <v>4501</v>
      </c>
      <c r="V20" s="260" t="s">
        <v>113</v>
      </c>
      <c r="W20" s="291" t="s">
        <v>4515</v>
      </c>
      <c r="X20" s="291" t="s">
        <v>4516</v>
      </c>
      <c r="Y20" s="74">
        <v>45351</v>
      </c>
      <c r="Z20" s="304" t="s">
        <v>4517</v>
      </c>
    </row>
    <row r="21" spans="1:26" ht="20.7" customHeight="1" x14ac:dyDescent="0.35">
      <c r="A21" s="430"/>
      <c r="B21" s="453"/>
      <c r="C21" s="447"/>
      <c r="D21" s="430"/>
      <c r="E21" s="447"/>
      <c r="F21" s="426"/>
      <c r="G21" s="426"/>
      <c r="H21" s="426"/>
      <c r="I21" s="445"/>
      <c r="J21" s="426"/>
      <c r="K21" s="426"/>
      <c r="L21" s="477"/>
      <c r="M21" s="477"/>
      <c r="N21" s="477"/>
      <c r="O21" s="477"/>
      <c r="P21" s="426"/>
      <c r="Q21" s="475"/>
      <c r="R21" s="429"/>
      <c r="S21" s="435" t="s">
        <v>29</v>
      </c>
      <c r="T21" s="272" t="s">
        <v>3002</v>
      </c>
      <c r="U21" s="295" t="s">
        <v>29</v>
      </c>
      <c r="V21" s="304" t="s">
        <v>29</v>
      </c>
      <c r="W21" s="295" t="s">
        <v>29</v>
      </c>
      <c r="X21" s="295" t="s">
        <v>29</v>
      </c>
      <c r="Y21" s="295" t="s">
        <v>29</v>
      </c>
      <c r="Z21" s="295" t="s">
        <v>29</v>
      </c>
    </row>
    <row r="22" spans="1:26" ht="237.1" customHeight="1" x14ac:dyDescent="0.35">
      <c r="A22" s="430" t="s">
        <v>173</v>
      </c>
      <c r="B22" s="425" t="s">
        <v>2034</v>
      </c>
      <c r="C22" s="446" t="s">
        <v>175</v>
      </c>
      <c r="D22" s="430" t="s">
        <v>3008</v>
      </c>
      <c r="E22" s="446" t="s">
        <v>476</v>
      </c>
      <c r="F22" s="425" t="s">
        <v>2036</v>
      </c>
      <c r="G22" s="425" t="s">
        <v>2959</v>
      </c>
      <c r="H22" s="425" t="s">
        <v>2960</v>
      </c>
      <c r="I22" s="430" t="s">
        <v>3009</v>
      </c>
      <c r="J22" s="425">
        <v>29</v>
      </c>
      <c r="K22" s="425" t="s">
        <v>2962</v>
      </c>
      <c r="L22" s="446" t="s">
        <v>3010</v>
      </c>
      <c r="M22" s="446" t="s">
        <v>3010</v>
      </c>
      <c r="N22" s="446" t="s">
        <v>3011</v>
      </c>
      <c r="O22" s="459" t="s">
        <v>2973</v>
      </c>
      <c r="P22" s="425" t="s">
        <v>3012</v>
      </c>
      <c r="Q22" s="474" t="s">
        <v>2825</v>
      </c>
      <c r="R22" s="428" t="s">
        <v>2968</v>
      </c>
      <c r="S22" s="434">
        <v>2667631</v>
      </c>
      <c r="T22" s="281" t="s">
        <v>3011</v>
      </c>
      <c r="U22" s="369" t="s">
        <v>4502</v>
      </c>
      <c r="V22" s="260" t="s">
        <v>113</v>
      </c>
      <c r="W22" s="291" t="s">
        <v>4518</v>
      </c>
      <c r="X22" s="291" t="s">
        <v>4519</v>
      </c>
      <c r="Y22" s="74">
        <v>45306</v>
      </c>
      <c r="Z22" s="291" t="s">
        <v>4517</v>
      </c>
    </row>
    <row r="23" spans="1:26" ht="20.7" customHeight="1" x14ac:dyDescent="0.35">
      <c r="A23" s="430"/>
      <c r="B23" s="453"/>
      <c r="C23" s="447"/>
      <c r="D23" s="430"/>
      <c r="E23" s="447"/>
      <c r="F23" s="426"/>
      <c r="G23" s="426"/>
      <c r="H23" s="426"/>
      <c r="I23" s="430"/>
      <c r="J23" s="426"/>
      <c r="K23" s="426"/>
      <c r="L23" s="447"/>
      <c r="M23" s="447"/>
      <c r="N23" s="447"/>
      <c r="O23" s="460"/>
      <c r="P23" s="426"/>
      <c r="Q23" s="475"/>
      <c r="R23" s="429" t="s">
        <v>29</v>
      </c>
      <c r="S23" s="435"/>
      <c r="T23" s="272" t="s">
        <v>3002</v>
      </c>
      <c r="U23" s="295" t="s">
        <v>29</v>
      </c>
      <c r="V23" s="304" t="s">
        <v>29</v>
      </c>
      <c r="W23" s="295" t="s">
        <v>29</v>
      </c>
      <c r="X23" s="295" t="s">
        <v>29</v>
      </c>
      <c r="Y23" s="295" t="s">
        <v>29</v>
      </c>
      <c r="Z23" s="295" t="s">
        <v>29</v>
      </c>
    </row>
    <row r="24" spans="1:26" ht="254.5" customHeight="1" x14ac:dyDescent="0.35">
      <c r="A24" s="430" t="s">
        <v>173</v>
      </c>
      <c r="B24" s="425" t="s">
        <v>174</v>
      </c>
      <c r="C24" s="446" t="s">
        <v>175</v>
      </c>
      <c r="D24" s="430" t="s">
        <v>3013</v>
      </c>
      <c r="E24" s="446" t="s">
        <v>476</v>
      </c>
      <c r="F24" s="445" t="s">
        <v>2300</v>
      </c>
      <c r="G24" s="445" t="s">
        <v>2418</v>
      </c>
      <c r="H24" s="425" t="s">
        <v>2960</v>
      </c>
      <c r="I24" s="430" t="s">
        <v>3014</v>
      </c>
      <c r="J24" s="425">
        <v>2</v>
      </c>
      <c r="K24" s="425" t="s">
        <v>2962</v>
      </c>
      <c r="L24" s="476" t="s">
        <v>3015</v>
      </c>
      <c r="M24" s="476" t="s">
        <v>3015</v>
      </c>
      <c r="N24" s="476" t="s">
        <v>3016</v>
      </c>
      <c r="O24" s="459" t="s">
        <v>2973</v>
      </c>
      <c r="P24" s="425">
        <v>950000</v>
      </c>
      <c r="Q24" s="474" t="s">
        <v>2825</v>
      </c>
      <c r="R24" s="428"/>
      <c r="S24" s="434">
        <v>498397</v>
      </c>
      <c r="T24" s="274" t="s">
        <v>3696</v>
      </c>
      <c r="U24" s="302" t="s">
        <v>4533</v>
      </c>
      <c r="V24" s="260" t="s">
        <v>113</v>
      </c>
      <c r="W24" s="291" t="s">
        <v>4534</v>
      </c>
      <c r="X24" s="291" t="s">
        <v>4520</v>
      </c>
      <c r="Y24" s="86">
        <v>45351</v>
      </c>
      <c r="Z24" s="291" t="s">
        <v>4521</v>
      </c>
    </row>
    <row r="25" spans="1:26" ht="26.95" customHeight="1" x14ac:dyDescent="0.35">
      <c r="A25" s="430"/>
      <c r="B25" s="453"/>
      <c r="C25" s="447"/>
      <c r="D25" s="430"/>
      <c r="E25" s="447"/>
      <c r="F25" s="445"/>
      <c r="G25" s="445"/>
      <c r="H25" s="426"/>
      <c r="I25" s="430"/>
      <c r="J25" s="426"/>
      <c r="K25" s="426"/>
      <c r="L25" s="477"/>
      <c r="M25" s="477"/>
      <c r="N25" s="477"/>
      <c r="O25" s="460"/>
      <c r="P25" s="426"/>
      <c r="Q25" s="475"/>
      <c r="R25" s="429"/>
      <c r="S25" s="435"/>
      <c r="T25" s="270" t="s">
        <v>3002</v>
      </c>
      <c r="U25" s="295" t="s">
        <v>29</v>
      </c>
      <c r="V25" s="304" t="s">
        <v>29</v>
      </c>
      <c r="W25" s="295" t="s">
        <v>29</v>
      </c>
      <c r="X25" s="295" t="s">
        <v>29</v>
      </c>
      <c r="Y25" s="295" t="s">
        <v>29</v>
      </c>
      <c r="Z25" s="295" t="s">
        <v>29</v>
      </c>
    </row>
    <row r="26" spans="1:26" ht="377.1" customHeight="1" x14ac:dyDescent="0.35">
      <c r="A26" s="425" t="s">
        <v>2330</v>
      </c>
      <c r="B26" s="425"/>
      <c r="C26" s="425" t="s">
        <v>1889</v>
      </c>
      <c r="D26" s="425" t="s">
        <v>3017</v>
      </c>
      <c r="E26" s="425" t="s">
        <v>1041</v>
      </c>
      <c r="F26" s="445" t="s">
        <v>2300</v>
      </c>
      <c r="G26" s="445" t="s">
        <v>2418</v>
      </c>
      <c r="H26" s="425" t="s">
        <v>3018</v>
      </c>
      <c r="I26" s="425" t="s">
        <v>3019</v>
      </c>
      <c r="J26" s="425" t="s">
        <v>721</v>
      </c>
      <c r="K26" s="425" t="s">
        <v>3020</v>
      </c>
      <c r="L26" s="425" t="s">
        <v>3021</v>
      </c>
      <c r="M26" s="425" t="s">
        <v>3022</v>
      </c>
      <c r="N26" s="425" t="s">
        <v>3023</v>
      </c>
      <c r="O26" s="425" t="s">
        <v>832</v>
      </c>
      <c r="P26" s="425" t="s">
        <v>29</v>
      </c>
      <c r="Q26" s="474" t="s">
        <v>29</v>
      </c>
      <c r="R26" s="428" t="s">
        <v>29</v>
      </c>
      <c r="S26" s="434" t="s">
        <v>29</v>
      </c>
      <c r="T26" s="268" t="s">
        <v>3697</v>
      </c>
      <c r="U26" s="295" t="s">
        <v>3697</v>
      </c>
      <c r="V26" s="260" t="s">
        <v>115</v>
      </c>
      <c r="W26" s="291" t="s">
        <v>29</v>
      </c>
      <c r="X26" s="291" t="s">
        <v>29</v>
      </c>
      <c r="Y26" s="291" t="s">
        <v>29</v>
      </c>
      <c r="Z26" s="291" t="s">
        <v>4522</v>
      </c>
    </row>
    <row r="27" spans="1:26" ht="32" customHeight="1" thickBot="1" x14ac:dyDescent="0.4">
      <c r="A27" s="453"/>
      <c r="B27" s="453"/>
      <c r="C27" s="453"/>
      <c r="D27" s="453"/>
      <c r="E27" s="453"/>
      <c r="F27" s="445"/>
      <c r="G27" s="445"/>
      <c r="H27" s="453"/>
      <c r="I27" s="453"/>
      <c r="J27" s="426"/>
      <c r="K27" s="426"/>
      <c r="L27" s="426"/>
      <c r="M27" s="426"/>
      <c r="N27" s="426"/>
      <c r="O27" s="426"/>
      <c r="P27" s="426" t="s">
        <v>29</v>
      </c>
      <c r="Q27" s="475" t="s">
        <v>29</v>
      </c>
      <c r="R27" s="429" t="s">
        <v>29</v>
      </c>
      <c r="S27" s="435"/>
      <c r="T27" s="268" t="s">
        <v>29</v>
      </c>
      <c r="U27" s="295" t="s">
        <v>29</v>
      </c>
      <c r="V27" s="304" t="s">
        <v>29</v>
      </c>
      <c r="W27" s="295" t="s">
        <v>29</v>
      </c>
      <c r="X27" s="295" t="s">
        <v>29</v>
      </c>
      <c r="Y27" s="295" t="s">
        <v>29</v>
      </c>
      <c r="Z27" s="295" t="s">
        <v>29</v>
      </c>
    </row>
    <row r="28" spans="1:26" ht="323.55" customHeight="1" thickBot="1" x14ac:dyDescent="0.4">
      <c r="A28" s="425" t="s">
        <v>2330</v>
      </c>
      <c r="B28" s="425"/>
      <c r="C28" s="425" t="s">
        <v>27</v>
      </c>
      <c r="D28" s="425" t="s">
        <v>3024</v>
      </c>
      <c r="E28" s="425" t="s">
        <v>1041</v>
      </c>
      <c r="F28" s="445" t="s">
        <v>2300</v>
      </c>
      <c r="G28" s="445" t="s">
        <v>2418</v>
      </c>
      <c r="H28" s="425" t="s">
        <v>3018</v>
      </c>
      <c r="I28" s="425" t="s">
        <v>3025</v>
      </c>
      <c r="J28" s="425" t="s">
        <v>721</v>
      </c>
      <c r="K28" s="425" t="s">
        <v>3026</v>
      </c>
      <c r="L28" s="425" t="s">
        <v>3027</v>
      </c>
      <c r="M28" s="425" t="s">
        <v>3028</v>
      </c>
      <c r="N28" s="425" t="s">
        <v>3029</v>
      </c>
      <c r="O28" s="425" t="s">
        <v>832</v>
      </c>
      <c r="P28" s="425" t="s">
        <v>29</v>
      </c>
      <c r="Q28" s="474" t="s">
        <v>29</v>
      </c>
      <c r="R28" s="428" t="s">
        <v>29</v>
      </c>
      <c r="S28" s="434" t="s">
        <v>29</v>
      </c>
      <c r="T28" s="268" t="s">
        <v>3698</v>
      </c>
      <c r="U28" s="295" t="s">
        <v>4503</v>
      </c>
      <c r="V28" s="260" t="s">
        <v>114</v>
      </c>
      <c r="W28" s="291" t="s">
        <v>4523</v>
      </c>
      <c r="X28" s="199" t="s">
        <v>4524</v>
      </c>
      <c r="Y28" s="200" t="s">
        <v>4525</v>
      </c>
      <c r="Z28" s="291" t="s">
        <v>4526</v>
      </c>
    </row>
    <row r="29" spans="1:26" ht="26.95" customHeight="1" x14ac:dyDescent="0.35">
      <c r="A29" s="453"/>
      <c r="B29" s="453"/>
      <c r="C29" s="453"/>
      <c r="D29" s="453"/>
      <c r="E29" s="453"/>
      <c r="F29" s="445"/>
      <c r="G29" s="445"/>
      <c r="H29" s="453"/>
      <c r="I29" s="453"/>
      <c r="J29" s="426"/>
      <c r="K29" s="426"/>
      <c r="L29" s="426"/>
      <c r="M29" s="426"/>
      <c r="N29" s="426"/>
      <c r="O29" s="426"/>
      <c r="P29" s="426" t="s">
        <v>29</v>
      </c>
      <c r="Q29" s="475" t="s">
        <v>29</v>
      </c>
      <c r="R29" s="429" t="s">
        <v>29</v>
      </c>
      <c r="S29" s="435"/>
      <c r="T29" s="268" t="s">
        <v>29</v>
      </c>
      <c r="U29" s="295" t="s">
        <v>29</v>
      </c>
      <c r="V29" s="304" t="s">
        <v>29</v>
      </c>
      <c r="W29" s="295" t="s">
        <v>29</v>
      </c>
      <c r="X29" s="295" t="s">
        <v>29</v>
      </c>
      <c r="Y29" s="295" t="s">
        <v>29</v>
      </c>
      <c r="Z29" s="295" t="s">
        <v>29</v>
      </c>
    </row>
    <row r="30" spans="1:26" ht="349.1" customHeight="1" x14ac:dyDescent="0.35">
      <c r="A30" s="425" t="s">
        <v>2330</v>
      </c>
      <c r="B30" s="425"/>
      <c r="C30" s="425" t="s">
        <v>1889</v>
      </c>
      <c r="D30" s="425" t="s">
        <v>3030</v>
      </c>
      <c r="E30" s="425" t="s">
        <v>1041</v>
      </c>
      <c r="F30" s="445" t="s">
        <v>2300</v>
      </c>
      <c r="G30" s="445" t="s">
        <v>2418</v>
      </c>
      <c r="H30" s="425" t="s">
        <v>3018</v>
      </c>
      <c r="I30" s="425" t="s">
        <v>3031</v>
      </c>
      <c r="J30" s="425" t="s">
        <v>721</v>
      </c>
      <c r="K30" s="425" t="s">
        <v>3032</v>
      </c>
      <c r="L30" s="425" t="s">
        <v>3032</v>
      </c>
      <c r="M30" s="425" t="s">
        <v>3033</v>
      </c>
      <c r="N30" s="425" t="s">
        <v>3034</v>
      </c>
      <c r="O30" s="425" t="s">
        <v>832</v>
      </c>
      <c r="P30" s="425" t="s">
        <v>29</v>
      </c>
      <c r="Q30" s="474" t="s">
        <v>29</v>
      </c>
      <c r="R30" s="428" t="s">
        <v>29</v>
      </c>
      <c r="S30" s="434" t="s">
        <v>29</v>
      </c>
      <c r="T30" s="268" t="s">
        <v>3699</v>
      </c>
      <c r="U30" s="295" t="s">
        <v>3699</v>
      </c>
      <c r="V30" s="260" t="s">
        <v>115</v>
      </c>
      <c r="W30" s="291" t="s">
        <v>29</v>
      </c>
      <c r="X30" s="291" t="s">
        <v>29</v>
      </c>
      <c r="Y30" s="291" t="s">
        <v>29</v>
      </c>
      <c r="Z30" s="291" t="s">
        <v>4527</v>
      </c>
    </row>
    <row r="31" spans="1:26" ht="32" customHeight="1" x14ac:dyDescent="0.35">
      <c r="A31" s="453"/>
      <c r="B31" s="453"/>
      <c r="C31" s="453"/>
      <c r="D31" s="453"/>
      <c r="E31" s="453"/>
      <c r="F31" s="445"/>
      <c r="G31" s="445"/>
      <c r="H31" s="453"/>
      <c r="I31" s="453"/>
      <c r="J31" s="426"/>
      <c r="K31" s="426"/>
      <c r="L31" s="426"/>
      <c r="M31" s="426"/>
      <c r="N31" s="426"/>
      <c r="O31" s="426"/>
      <c r="P31" s="426" t="s">
        <v>29</v>
      </c>
      <c r="Q31" s="475" t="s">
        <v>29</v>
      </c>
      <c r="R31" s="429" t="s">
        <v>29</v>
      </c>
      <c r="S31" s="435"/>
      <c r="T31" s="268" t="s">
        <v>29</v>
      </c>
      <c r="U31" s="304" t="s">
        <v>29</v>
      </c>
      <c r="V31" s="304" t="s">
        <v>29</v>
      </c>
      <c r="W31" s="304" t="s">
        <v>29</v>
      </c>
      <c r="X31" s="304" t="s">
        <v>29</v>
      </c>
      <c r="Y31" s="304" t="s">
        <v>29</v>
      </c>
      <c r="Z31" s="304" t="s">
        <v>29</v>
      </c>
    </row>
    <row r="32" spans="1:26" ht="394.5" customHeight="1" x14ac:dyDescent="0.35">
      <c r="A32" s="443" t="s">
        <v>2330</v>
      </c>
      <c r="B32" s="443"/>
      <c r="C32" s="443" t="s">
        <v>1889</v>
      </c>
      <c r="D32" s="443" t="s">
        <v>3035</v>
      </c>
      <c r="E32" s="443" t="s">
        <v>1041</v>
      </c>
      <c r="F32" s="479" t="s">
        <v>2300</v>
      </c>
      <c r="G32" s="479" t="s">
        <v>2418</v>
      </c>
      <c r="H32" s="443" t="s">
        <v>3018</v>
      </c>
      <c r="I32" s="443" t="s">
        <v>3036</v>
      </c>
      <c r="J32" s="443" t="s">
        <v>721</v>
      </c>
      <c r="K32" s="443" t="s">
        <v>3037</v>
      </c>
      <c r="L32" s="443" t="s">
        <v>3037</v>
      </c>
      <c r="M32" s="443" t="s">
        <v>3038</v>
      </c>
      <c r="N32" s="443" t="s">
        <v>3039</v>
      </c>
      <c r="O32" s="425" t="s">
        <v>832</v>
      </c>
      <c r="P32" s="425" t="s">
        <v>29</v>
      </c>
      <c r="Q32" s="474" t="s">
        <v>29</v>
      </c>
      <c r="R32" s="434" t="s">
        <v>29</v>
      </c>
      <c r="S32" s="434" t="s">
        <v>29</v>
      </c>
      <c r="T32" s="268" t="s">
        <v>3700</v>
      </c>
      <c r="U32" s="304" t="s">
        <v>3700</v>
      </c>
      <c r="V32" s="260" t="s">
        <v>115</v>
      </c>
      <c r="W32" s="291" t="s">
        <v>29</v>
      </c>
      <c r="X32" s="291" t="s">
        <v>29</v>
      </c>
      <c r="Y32" s="291" t="s">
        <v>29</v>
      </c>
      <c r="Z32" s="291" t="s">
        <v>4528</v>
      </c>
    </row>
    <row r="33" spans="1:26" ht="32" customHeight="1" x14ac:dyDescent="0.35">
      <c r="A33" s="478"/>
      <c r="B33" s="478"/>
      <c r="C33" s="478"/>
      <c r="D33" s="478"/>
      <c r="E33" s="478"/>
      <c r="F33" s="479"/>
      <c r="G33" s="479"/>
      <c r="H33" s="478"/>
      <c r="I33" s="478"/>
      <c r="J33" s="444"/>
      <c r="K33" s="444"/>
      <c r="L33" s="444"/>
      <c r="M33" s="444"/>
      <c r="N33" s="444"/>
      <c r="O33" s="426"/>
      <c r="P33" s="426" t="s">
        <v>29</v>
      </c>
      <c r="Q33" s="475" t="s">
        <v>29</v>
      </c>
      <c r="R33" s="435" t="s">
        <v>29</v>
      </c>
      <c r="S33" s="435"/>
      <c r="T33" s="268" t="s">
        <v>29</v>
      </c>
      <c r="U33" s="304" t="s">
        <v>29</v>
      </c>
      <c r="V33" s="304" t="s">
        <v>29</v>
      </c>
      <c r="W33" s="304" t="s">
        <v>29</v>
      </c>
      <c r="X33" s="304" t="s">
        <v>29</v>
      </c>
      <c r="Y33" s="304" t="s">
        <v>29</v>
      </c>
      <c r="Z33" s="304" t="s">
        <v>29</v>
      </c>
    </row>
    <row r="34" spans="1:26" ht="333.1" customHeight="1" x14ac:dyDescent="0.35">
      <c r="A34" s="443" t="s">
        <v>2330</v>
      </c>
      <c r="B34" s="443"/>
      <c r="C34" s="443" t="s">
        <v>1889</v>
      </c>
      <c r="D34" s="443" t="s">
        <v>3040</v>
      </c>
      <c r="E34" s="443" t="s">
        <v>1041</v>
      </c>
      <c r="F34" s="479" t="s">
        <v>2300</v>
      </c>
      <c r="G34" s="479" t="s">
        <v>2418</v>
      </c>
      <c r="H34" s="443" t="s">
        <v>3018</v>
      </c>
      <c r="I34" s="443" t="s">
        <v>3041</v>
      </c>
      <c r="J34" s="443" t="s">
        <v>721</v>
      </c>
      <c r="K34" s="443" t="s">
        <v>3042</v>
      </c>
      <c r="L34" s="443" t="s">
        <v>3042</v>
      </c>
      <c r="M34" s="443" t="s">
        <v>3043</v>
      </c>
      <c r="N34" s="443" t="s">
        <v>3044</v>
      </c>
      <c r="O34" s="443" t="s">
        <v>832</v>
      </c>
      <c r="P34" s="425" t="s">
        <v>29</v>
      </c>
      <c r="Q34" s="474" t="s">
        <v>29</v>
      </c>
      <c r="R34" s="434" t="s">
        <v>29</v>
      </c>
      <c r="S34" s="434" t="s">
        <v>29</v>
      </c>
      <c r="T34" s="271" t="s">
        <v>3701</v>
      </c>
      <c r="U34" s="301" t="s">
        <v>3701</v>
      </c>
      <c r="V34" s="260" t="s">
        <v>115</v>
      </c>
      <c r="W34" s="291" t="s">
        <v>29</v>
      </c>
      <c r="X34" s="291" t="s">
        <v>29</v>
      </c>
      <c r="Y34" s="291" t="s">
        <v>29</v>
      </c>
      <c r="Z34" s="291" t="s">
        <v>4529</v>
      </c>
    </row>
    <row r="35" spans="1:26" ht="30.7" customHeight="1" x14ac:dyDescent="0.35">
      <c r="A35" s="478"/>
      <c r="B35" s="478"/>
      <c r="C35" s="478"/>
      <c r="D35" s="478"/>
      <c r="E35" s="478"/>
      <c r="F35" s="479"/>
      <c r="G35" s="479"/>
      <c r="H35" s="478"/>
      <c r="I35" s="478"/>
      <c r="J35" s="444"/>
      <c r="K35" s="444"/>
      <c r="L35" s="444"/>
      <c r="M35" s="444"/>
      <c r="N35" s="444"/>
      <c r="O35" s="444"/>
      <c r="P35" s="426" t="s">
        <v>29</v>
      </c>
      <c r="Q35" s="475" t="s">
        <v>29</v>
      </c>
      <c r="R35" s="435" t="s">
        <v>29</v>
      </c>
      <c r="S35" s="435"/>
      <c r="T35" s="271" t="s">
        <v>29</v>
      </c>
      <c r="U35" s="304" t="s">
        <v>29</v>
      </c>
      <c r="V35" s="304" t="s">
        <v>29</v>
      </c>
      <c r="W35" s="304" t="s">
        <v>29</v>
      </c>
      <c r="X35" s="304" t="s">
        <v>29</v>
      </c>
      <c r="Y35" s="304" t="s">
        <v>29</v>
      </c>
      <c r="Z35" s="304" t="s">
        <v>29</v>
      </c>
    </row>
    <row r="36" spans="1:26" x14ac:dyDescent="0.5">
      <c r="A36" s="483"/>
      <c r="B36" s="212"/>
      <c r="C36" s="212" t="s">
        <v>27</v>
      </c>
      <c r="D36" s="212"/>
      <c r="E36" s="212" t="s">
        <v>27</v>
      </c>
      <c r="F36" s="212"/>
      <c r="G36" s="212"/>
      <c r="H36" s="483"/>
      <c r="I36" s="483"/>
      <c r="J36" s="483"/>
      <c r="K36" s="483"/>
      <c r="L36" s="484"/>
      <c r="M36" s="237"/>
      <c r="N36" s="484"/>
      <c r="O36" s="484"/>
      <c r="R36" s="56"/>
      <c r="S36" s="56"/>
      <c r="T36" s="56"/>
      <c r="U36" s="56"/>
      <c r="V36" s="56"/>
      <c r="W36" s="56"/>
      <c r="X36" s="56"/>
      <c r="Y36" s="56"/>
      <c r="Z36" s="56"/>
    </row>
    <row r="37" spans="1:26" x14ac:dyDescent="0.5">
      <c r="A37" s="483"/>
      <c r="B37" s="212"/>
      <c r="C37" s="212"/>
      <c r="D37" s="212"/>
      <c r="E37" s="212"/>
      <c r="F37" s="212"/>
      <c r="G37" s="212"/>
      <c r="H37" s="483"/>
      <c r="I37" s="483"/>
      <c r="J37" s="483"/>
      <c r="K37" s="483"/>
      <c r="L37" s="484"/>
      <c r="M37" s="237"/>
      <c r="N37" s="484"/>
      <c r="O37" s="484"/>
      <c r="R37" s="56"/>
      <c r="S37" s="56"/>
      <c r="T37" s="56"/>
      <c r="U37" s="56"/>
      <c r="V37" s="56"/>
      <c r="W37" s="56"/>
      <c r="X37" s="56"/>
      <c r="Y37" s="56"/>
      <c r="Z37" s="56"/>
    </row>
    <row r="38" spans="1:26" ht="32.5" x14ac:dyDescent="0.5">
      <c r="A38" s="481"/>
      <c r="B38" s="115"/>
      <c r="C38" s="115" t="s">
        <v>27</v>
      </c>
      <c r="D38" s="115"/>
      <c r="E38" s="115" t="s">
        <v>27</v>
      </c>
      <c r="F38" s="115"/>
      <c r="G38" s="115"/>
      <c r="H38" s="481"/>
      <c r="I38" s="482"/>
      <c r="J38" s="481"/>
      <c r="K38" s="481"/>
      <c r="L38" s="480"/>
      <c r="M38" s="166"/>
      <c r="N38" s="480"/>
      <c r="O38" s="480"/>
    </row>
    <row r="39" spans="1:26" ht="32.5" x14ac:dyDescent="0.5">
      <c r="A39" s="481"/>
      <c r="B39" s="115"/>
      <c r="C39" s="115"/>
      <c r="D39" s="115"/>
      <c r="E39" s="115"/>
      <c r="F39" s="115"/>
      <c r="G39" s="115"/>
      <c r="H39" s="481"/>
      <c r="I39" s="482"/>
      <c r="J39" s="481"/>
      <c r="K39" s="481"/>
      <c r="L39" s="480"/>
      <c r="M39" s="166"/>
      <c r="N39" s="480"/>
      <c r="O39" s="480"/>
    </row>
    <row r="40" spans="1:26" ht="33.450000000000003" x14ac:dyDescent="0.8">
      <c r="A40" s="116"/>
      <c r="B40" s="116"/>
      <c r="C40" s="116"/>
      <c r="D40" s="116"/>
      <c r="E40" s="116"/>
      <c r="F40" s="116"/>
      <c r="G40" s="116"/>
      <c r="H40" s="116"/>
      <c r="I40" s="116"/>
      <c r="J40" s="116"/>
      <c r="K40" s="117"/>
      <c r="L40" s="116"/>
      <c r="M40" s="116"/>
      <c r="N40" s="116"/>
      <c r="O40" s="116"/>
    </row>
    <row r="41" spans="1:26" x14ac:dyDescent="0.5">
      <c r="A41" s="19"/>
      <c r="B41" s="19"/>
      <c r="C41" s="19"/>
      <c r="D41" s="19"/>
      <c r="E41" s="19"/>
      <c r="F41" s="19"/>
      <c r="G41" s="19"/>
      <c r="H41" s="19"/>
      <c r="I41" s="19"/>
      <c r="J41" s="19"/>
      <c r="K41" s="118"/>
      <c r="L41" s="19"/>
      <c r="M41" s="19"/>
      <c r="N41" s="19"/>
      <c r="O41" s="19"/>
    </row>
    <row r="42" spans="1:26" x14ac:dyDescent="0.5">
      <c r="A42" s="19"/>
      <c r="B42" s="19"/>
      <c r="C42" s="19"/>
      <c r="D42" s="19"/>
      <c r="E42" s="19"/>
      <c r="F42" s="19"/>
      <c r="G42" s="19"/>
      <c r="H42" s="19"/>
      <c r="I42" s="19"/>
      <c r="J42" s="19"/>
      <c r="K42" s="118"/>
      <c r="L42" s="19"/>
      <c r="M42" s="19"/>
      <c r="N42" s="19"/>
      <c r="O42" s="19"/>
    </row>
    <row r="43" spans="1:26" x14ac:dyDescent="0.5">
      <c r="A43" s="19"/>
      <c r="B43" s="19"/>
      <c r="C43" s="19"/>
      <c r="D43" s="19"/>
      <c r="E43" s="19"/>
      <c r="F43" s="19"/>
      <c r="G43" s="19"/>
      <c r="H43" s="19"/>
      <c r="I43" s="19"/>
      <c r="J43" s="19"/>
      <c r="K43" s="118"/>
      <c r="L43" s="19"/>
      <c r="M43" s="19"/>
      <c r="N43" s="19"/>
      <c r="O43" s="19"/>
    </row>
    <row r="44" spans="1:26" x14ac:dyDescent="0.5">
      <c r="A44" s="19"/>
      <c r="B44" s="19"/>
      <c r="C44" s="19"/>
      <c r="D44" s="19"/>
      <c r="E44" s="19"/>
      <c r="F44" s="19"/>
      <c r="G44" s="19"/>
      <c r="H44" s="19"/>
      <c r="I44" s="19"/>
      <c r="J44" s="19"/>
      <c r="K44" s="118"/>
      <c r="L44" s="19"/>
      <c r="M44" s="19"/>
      <c r="N44" s="19"/>
      <c r="O44" s="19"/>
    </row>
    <row r="45" spans="1:26" x14ac:dyDescent="0.5">
      <c r="A45" s="19"/>
      <c r="B45" s="19"/>
      <c r="C45" s="19"/>
      <c r="D45" s="19"/>
      <c r="E45" s="19"/>
      <c r="F45" s="19"/>
      <c r="G45" s="19"/>
      <c r="H45" s="19"/>
      <c r="I45" s="19"/>
      <c r="J45" s="19"/>
      <c r="K45" s="118"/>
      <c r="L45" s="19"/>
      <c r="M45" s="19"/>
      <c r="N45" s="19"/>
      <c r="O45" s="19"/>
    </row>
    <row r="46" spans="1:26" x14ac:dyDescent="0.5">
      <c r="A46" s="19"/>
      <c r="B46" s="19"/>
      <c r="C46" s="19"/>
      <c r="D46" s="19"/>
      <c r="E46" s="19"/>
      <c r="F46" s="19"/>
      <c r="G46" s="19"/>
      <c r="H46" s="19"/>
      <c r="I46" s="19"/>
      <c r="J46" s="19"/>
      <c r="K46" s="118"/>
      <c r="L46" s="19"/>
      <c r="M46" s="19"/>
      <c r="N46" s="19"/>
      <c r="O46" s="19"/>
    </row>
    <row r="47" spans="1:26" x14ac:dyDescent="0.5">
      <c r="A47" s="19"/>
      <c r="B47" s="19"/>
      <c r="C47" s="19"/>
      <c r="D47" s="19"/>
      <c r="E47" s="19"/>
      <c r="F47" s="19"/>
      <c r="G47" s="19"/>
      <c r="H47" s="19"/>
      <c r="I47" s="19"/>
      <c r="J47" s="19"/>
      <c r="K47" s="118"/>
      <c r="L47" s="19"/>
      <c r="M47" s="19"/>
      <c r="N47" s="19"/>
      <c r="O47" s="19"/>
    </row>
    <row r="48" spans="1:26" x14ac:dyDescent="0.5">
      <c r="A48" s="19"/>
      <c r="B48" s="19"/>
      <c r="C48" s="19"/>
      <c r="D48" s="19"/>
      <c r="E48" s="19"/>
      <c r="F48" s="19"/>
      <c r="G48" s="19"/>
      <c r="H48" s="19"/>
      <c r="I48" s="19"/>
      <c r="J48" s="19"/>
      <c r="K48" s="118"/>
      <c r="L48" s="19"/>
      <c r="M48" s="19"/>
      <c r="N48" s="19"/>
      <c r="O48" s="19"/>
    </row>
    <row r="49" spans="1:15" x14ac:dyDescent="0.5">
      <c r="A49" s="19"/>
      <c r="B49" s="19"/>
      <c r="C49" s="19"/>
      <c r="D49" s="19"/>
      <c r="E49" s="19"/>
      <c r="F49" s="19"/>
      <c r="G49" s="19"/>
      <c r="H49" s="19"/>
      <c r="I49" s="19"/>
      <c r="J49" s="19"/>
      <c r="K49" s="118"/>
      <c r="L49" s="19"/>
      <c r="M49" s="19"/>
      <c r="N49" s="19"/>
      <c r="O49" s="19"/>
    </row>
    <row r="50" spans="1:15" x14ac:dyDescent="0.5">
      <c r="A50" s="19"/>
      <c r="B50" s="19"/>
      <c r="C50" s="19"/>
      <c r="D50" s="19"/>
      <c r="E50" s="19"/>
      <c r="F50" s="19"/>
      <c r="G50" s="19"/>
      <c r="H50" s="19"/>
      <c r="I50" s="19"/>
      <c r="J50" s="19"/>
      <c r="K50" s="118"/>
      <c r="L50" s="19"/>
      <c r="M50" s="19"/>
      <c r="N50" s="19"/>
      <c r="O50" s="19"/>
    </row>
    <row r="51" spans="1:15" x14ac:dyDescent="0.5">
      <c r="A51" s="19"/>
      <c r="B51" s="19"/>
      <c r="C51" s="19"/>
      <c r="D51" s="19"/>
      <c r="E51" s="19"/>
      <c r="F51" s="19"/>
      <c r="G51" s="19"/>
      <c r="H51" s="19"/>
      <c r="I51" s="19"/>
      <c r="J51" s="19"/>
      <c r="K51" s="118"/>
      <c r="L51" s="19"/>
      <c r="M51" s="19"/>
      <c r="N51" s="19"/>
      <c r="O51" s="19"/>
    </row>
    <row r="52" spans="1:15" x14ac:dyDescent="0.5">
      <c r="A52" s="19"/>
      <c r="B52" s="19"/>
      <c r="C52" s="19"/>
      <c r="D52" s="19"/>
      <c r="E52" s="19"/>
      <c r="F52" s="19"/>
      <c r="G52" s="19"/>
      <c r="H52" s="19"/>
      <c r="I52" s="19"/>
      <c r="J52" s="19"/>
      <c r="K52" s="118"/>
      <c r="L52" s="19"/>
      <c r="M52" s="19"/>
      <c r="N52" s="19"/>
      <c r="O52" s="19"/>
    </row>
    <row r="53" spans="1:15" x14ac:dyDescent="0.5">
      <c r="A53" s="19"/>
      <c r="B53" s="19"/>
      <c r="C53" s="19"/>
      <c r="D53" s="19"/>
      <c r="E53" s="19"/>
      <c r="F53" s="19"/>
      <c r="G53" s="19"/>
      <c r="H53" s="19"/>
      <c r="I53" s="19"/>
      <c r="J53" s="19"/>
      <c r="K53" s="118"/>
      <c r="L53" s="19"/>
      <c r="M53" s="19"/>
      <c r="N53" s="19"/>
      <c r="O53" s="19"/>
    </row>
    <row r="54" spans="1:15" x14ac:dyDescent="0.5">
      <c r="A54" s="19"/>
      <c r="B54" s="19"/>
      <c r="C54" s="19"/>
      <c r="D54" s="19"/>
      <c r="E54" s="19"/>
      <c r="F54" s="19"/>
      <c r="G54" s="19"/>
      <c r="H54" s="19"/>
      <c r="I54" s="19"/>
      <c r="J54" s="19"/>
      <c r="K54" s="118"/>
      <c r="L54" s="19"/>
      <c r="M54" s="19"/>
      <c r="N54" s="19"/>
      <c r="O54" s="19"/>
    </row>
    <row r="55" spans="1:15" x14ac:dyDescent="0.5">
      <c r="A55" s="19"/>
      <c r="B55" s="19"/>
      <c r="C55" s="19"/>
      <c r="D55" s="19"/>
      <c r="E55" s="19"/>
      <c r="F55" s="19"/>
      <c r="G55" s="19"/>
      <c r="H55" s="19"/>
      <c r="I55" s="19"/>
      <c r="J55" s="19"/>
      <c r="K55" s="118"/>
      <c r="L55" s="19"/>
      <c r="M55" s="19"/>
      <c r="N55" s="19"/>
      <c r="O55" s="19"/>
    </row>
  </sheetData>
  <mergeCells count="308">
    <mergeCell ref="R28:R29"/>
    <mergeCell ref="P30:P31"/>
    <mergeCell ref="Q30:Q31"/>
    <mergeCell ref="R30:R31"/>
    <mergeCell ref="P32:P33"/>
    <mergeCell ref="Q32:Q33"/>
    <mergeCell ref="R32:R33"/>
    <mergeCell ref="P34:P35"/>
    <mergeCell ref="Q34:Q35"/>
    <mergeCell ref="R34:R35"/>
    <mergeCell ref="P28:P29"/>
    <mergeCell ref="Q28:Q29"/>
    <mergeCell ref="P18:P19"/>
    <mergeCell ref="Q18:Q19"/>
    <mergeCell ref="P20:P21"/>
    <mergeCell ref="Q20:Q21"/>
    <mergeCell ref="P22:P23"/>
    <mergeCell ref="Q22:Q23"/>
    <mergeCell ref="P24:P25"/>
    <mergeCell ref="Q24:Q25"/>
    <mergeCell ref="R24:R25"/>
    <mergeCell ref="P10:P11"/>
    <mergeCell ref="Q10:Q11"/>
    <mergeCell ref="R10:R11"/>
    <mergeCell ref="P12:P13"/>
    <mergeCell ref="Q12:Q13"/>
    <mergeCell ref="P14:P15"/>
    <mergeCell ref="Q14:Q15"/>
    <mergeCell ref="R14:R15"/>
    <mergeCell ref="P16:P17"/>
    <mergeCell ref="Q16:Q17"/>
    <mergeCell ref="S34:S35"/>
    <mergeCell ref="A36:A37"/>
    <mergeCell ref="H36:H37"/>
    <mergeCell ref="I36:I37"/>
    <mergeCell ref="J36:J37"/>
    <mergeCell ref="K36:K37"/>
    <mergeCell ref="L36:L37"/>
    <mergeCell ref="N36:N37"/>
    <mergeCell ref="O36:O37"/>
    <mergeCell ref="J34:J35"/>
    <mergeCell ref="K34:K35"/>
    <mergeCell ref="L34:L35"/>
    <mergeCell ref="M34:M35"/>
    <mergeCell ref="N34:N35"/>
    <mergeCell ref="O34:O35"/>
    <mergeCell ref="H34:H35"/>
    <mergeCell ref="G32:G33"/>
    <mergeCell ref="H32:H33"/>
    <mergeCell ref="I32:I33"/>
    <mergeCell ref="N38:N39"/>
    <mergeCell ref="O38:O39"/>
    <mergeCell ref="A38:A39"/>
    <mergeCell ref="H38:H39"/>
    <mergeCell ref="I38:I39"/>
    <mergeCell ref="J38:J39"/>
    <mergeCell ref="K38:K39"/>
    <mergeCell ref="L38:L39"/>
    <mergeCell ref="S30:S31"/>
    <mergeCell ref="A32:A33"/>
    <mergeCell ref="B32:B33"/>
    <mergeCell ref="C32:C33"/>
    <mergeCell ref="D32:D33"/>
    <mergeCell ref="E32:E33"/>
    <mergeCell ref="J30:J31"/>
    <mergeCell ref="K30:K31"/>
    <mergeCell ref="I34:I35"/>
    <mergeCell ref="N32:N33"/>
    <mergeCell ref="O32:O33"/>
    <mergeCell ref="S32:S33"/>
    <mergeCell ref="A34:A35"/>
    <mergeCell ref="B34:B35"/>
    <mergeCell ref="C34:C35"/>
    <mergeCell ref="D34:D35"/>
    <mergeCell ref="E34:E35"/>
    <mergeCell ref="F34:F35"/>
    <mergeCell ref="G34:G35"/>
    <mergeCell ref="J32:J33"/>
    <mergeCell ref="K32:K33"/>
    <mergeCell ref="L32:L33"/>
    <mergeCell ref="M32:M33"/>
    <mergeCell ref="F32:F33"/>
    <mergeCell ref="A28:A29"/>
    <mergeCell ref="B28:B29"/>
    <mergeCell ref="C28:C29"/>
    <mergeCell ref="D28:D29"/>
    <mergeCell ref="L30:L31"/>
    <mergeCell ref="M30:M31"/>
    <mergeCell ref="N30:N31"/>
    <mergeCell ref="O30:O31"/>
    <mergeCell ref="A30:A31"/>
    <mergeCell ref="B30:B31"/>
    <mergeCell ref="C30:C31"/>
    <mergeCell ref="D30:D31"/>
    <mergeCell ref="E30:E31"/>
    <mergeCell ref="F30:F31"/>
    <mergeCell ref="G30:G31"/>
    <mergeCell ref="H30:H31"/>
    <mergeCell ref="I30:I31"/>
    <mergeCell ref="S26:S27"/>
    <mergeCell ref="J26:J27"/>
    <mergeCell ref="K26:K27"/>
    <mergeCell ref="L26:L27"/>
    <mergeCell ref="M26:M27"/>
    <mergeCell ref="P26:P27"/>
    <mergeCell ref="Q26:Q27"/>
    <mergeCell ref="R26:R27"/>
    <mergeCell ref="E28:E29"/>
    <mergeCell ref="F28:F29"/>
    <mergeCell ref="G28:G29"/>
    <mergeCell ref="F26:F27"/>
    <mergeCell ref="G26:G27"/>
    <mergeCell ref="H26:H27"/>
    <mergeCell ref="I26:I27"/>
    <mergeCell ref="S28:S29"/>
    <mergeCell ref="J28:J29"/>
    <mergeCell ref="K28:K29"/>
    <mergeCell ref="L28:L29"/>
    <mergeCell ref="M28:M29"/>
    <mergeCell ref="N28:N29"/>
    <mergeCell ref="O28:O29"/>
    <mergeCell ref="H28:H29"/>
    <mergeCell ref="I28:I29"/>
    <mergeCell ref="A26:A27"/>
    <mergeCell ref="B26:B27"/>
    <mergeCell ref="C26:C27"/>
    <mergeCell ref="D26:D27"/>
    <mergeCell ref="E26:E27"/>
    <mergeCell ref="J24:J25"/>
    <mergeCell ref="K24:K25"/>
    <mergeCell ref="N26:N27"/>
    <mergeCell ref="O26:O27"/>
    <mergeCell ref="N24:N25"/>
    <mergeCell ref="O24:O25"/>
    <mergeCell ref="S22:S23"/>
    <mergeCell ref="A24:A25"/>
    <mergeCell ref="B24:B25"/>
    <mergeCell ref="C24:C25"/>
    <mergeCell ref="D24:D25"/>
    <mergeCell ref="E24:E25"/>
    <mergeCell ref="F24:F25"/>
    <mergeCell ref="G24:G25"/>
    <mergeCell ref="H24:H25"/>
    <mergeCell ref="I24:I25"/>
    <mergeCell ref="K22:K23"/>
    <mergeCell ref="L22:L23"/>
    <mergeCell ref="M22:M23"/>
    <mergeCell ref="N22:N23"/>
    <mergeCell ref="O22:O23"/>
    <mergeCell ref="R22:R23"/>
    <mergeCell ref="I22:I23"/>
    <mergeCell ref="J22:J23"/>
    <mergeCell ref="L24:L25"/>
    <mergeCell ref="M24:M25"/>
    <mergeCell ref="S24:S25"/>
    <mergeCell ref="K20:K21"/>
    <mergeCell ref="L20:L21"/>
    <mergeCell ref="M20:M21"/>
    <mergeCell ref="N20:N21"/>
    <mergeCell ref="O20:O21"/>
    <mergeCell ref="H20:H21"/>
    <mergeCell ref="I20:I21"/>
    <mergeCell ref="A22:A23"/>
    <mergeCell ref="B22:B23"/>
    <mergeCell ref="C22:C23"/>
    <mergeCell ref="D22:D23"/>
    <mergeCell ref="E22:E23"/>
    <mergeCell ref="F22:F23"/>
    <mergeCell ref="G22:G23"/>
    <mergeCell ref="H22:H23"/>
    <mergeCell ref="J20:J21"/>
    <mergeCell ref="O18:O19"/>
    <mergeCell ref="R18:R19"/>
    <mergeCell ref="S18:S19"/>
    <mergeCell ref="A20:A21"/>
    <mergeCell ref="B20:B21"/>
    <mergeCell ref="C20:C21"/>
    <mergeCell ref="D20:D21"/>
    <mergeCell ref="E20:E21"/>
    <mergeCell ref="F20:F21"/>
    <mergeCell ref="G20:G21"/>
    <mergeCell ref="J18:J19"/>
    <mergeCell ref="K18:K19"/>
    <mergeCell ref="L18:L19"/>
    <mergeCell ref="M18:M19"/>
    <mergeCell ref="N18:N19"/>
    <mergeCell ref="G18:G19"/>
    <mergeCell ref="H18:H19"/>
    <mergeCell ref="I18:I19"/>
    <mergeCell ref="R20:R21"/>
    <mergeCell ref="S20:S21"/>
    <mergeCell ref="A18:A19"/>
    <mergeCell ref="B18:B19"/>
    <mergeCell ref="C18:C19"/>
    <mergeCell ref="D18:D19"/>
    <mergeCell ref="E18:E19"/>
    <mergeCell ref="F18:F19"/>
    <mergeCell ref="J16:J17"/>
    <mergeCell ref="F16:F17"/>
    <mergeCell ref="G16:G17"/>
    <mergeCell ref="H16:H17"/>
    <mergeCell ref="I16:I17"/>
    <mergeCell ref="L14:L15"/>
    <mergeCell ref="M14:M15"/>
    <mergeCell ref="S14:S15"/>
    <mergeCell ref="A16:A17"/>
    <mergeCell ref="B16:B17"/>
    <mergeCell ref="C16:C17"/>
    <mergeCell ref="D16:D17"/>
    <mergeCell ref="E16:E17"/>
    <mergeCell ref="I14:I15"/>
    <mergeCell ref="J14:J15"/>
    <mergeCell ref="K14:K15"/>
    <mergeCell ref="N16:N17"/>
    <mergeCell ref="O16:O17"/>
    <mergeCell ref="R16:R17"/>
    <mergeCell ref="S16:S17"/>
    <mergeCell ref="K16:K17"/>
    <mergeCell ref="L16:L17"/>
    <mergeCell ref="M16:M17"/>
    <mergeCell ref="M12:M13"/>
    <mergeCell ref="N12:N13"/>
    <mergeCell ref="O12:O13"/>
    <mergeCell ref="H12:H13"/>
    <mergeCell ref="I12:I13"/>
    <mergeCell ref="A14:A15"/>
    <mergeCell ref="B14:B15"/>
    <mergeCell ref="C14:C15"/>
    <mergeCell ref="D14:D15"/>
    <mergeCell ref="E14:E15"/>
    <mergeCell ref="F14:F15"/>
    <mergeCell ref="G14:G15"/>
    <mergeCell ref="H14:H15"/>
    <mergeCell ref="J12:J13"/>
    <mergeCell ref="N14:N15"/>
    <mergeCell ref="O14:O15"/>
    <mergeCell ref="E8:E9"/>
    <mergeCell ref="F8:F9"/>
    <mergeCell ref="N10:N11"/>
    <mergeCell ref="O10:O11"/>
    <mergeCell ref="S10:S11"/>
    <mergeCell ref="A12:A13"/>
    <mergeCell ref="B12:B13"/>
    <mergeCell ref="C12:C13"/>
    <mergeCell ref="D12:D13"/>
    <mergeCell ref="E12:E13"/>
    <mergeCell ref="F12:F13"/>
    <mergeCell ref="G12:G13"/>
    <mergeCell ref="J10:J11"/>
    <mergeCell ref="K10:K11"/>
    <mergeCell ref="L10:L11"/>
    <mergeCell ref="M10:M11"/>
    <mergeCell ref="F10:F11"/>
    <mergeCell ref="G10:G11"/>
    <mergeCell ref="H10:H11"/>
    <mergeCell ref="I10:I11"/>
    <mergeCell ref="R12:R13"/>
    <mergeCell ref="S12:S13"/>
    <mergeCell ref="K12:K13"/>
    <mergeCell ref="L12:L13"/>
    <mergeCell ref="M5:M7"/>
    <mergeCell ref="N5:N7"/>
    <mergeCell ref="O8:O9"/>
    <mergeCell ref="P8:P9"/>
    <mergeCell ref="Q8:Q9"/>
    <mergeCell ref="R8:R9"/>
    <mergeCell ref="S8:S9"/>
    <mergeCell ref="A10:A11"/>
    <mergeCell ref="B10:B11"/>
    <mergeCell ref="C10:C11"/>
    <mergeCell ref="D10:D11"/>
    <mergeCell ref="E10:E11"/>
    <mergeCell ref="J8:J9"/>
    <mergeCell ref="K8:K9"/>
    <mergeCell ref="L8:L9"/>
    <mergeCell ref="M8:M9"/>
    <mergeCell ref="N8:N9"/>
    <mergeCell ref="G8:G9"/>
    <mergeCell ref="H8:H9"/>
    <mergeCell ref="I8:I9"/>
    <mergeCell ref="A8:A9"/>
    <mergeCell ref="B8:B9"/>
    <mergeCell ref="C8:C9"/>
    <mergeCell ref="D8:D9"/>
    <mergeCell ref="T5:Z5"/>
    <mergeCell ref="T6:Z6"/>
    <mergeCell ref="G5:G7"/>
    <mergeCell ref="H5:H7"/>
    <mergeCell ref="I5:I7"/>
    <mergeCell ref="A1:O1"/>
    <mergeCell ref="A2:K2"/>
    <mergeCell ref="A3:K3"/>
    <mergeCell ref="A4:B4"/>
    <mergeCell ref="A5:A7"/>
    <mergeCell ref="B5:B7"/>
    <mergeCell ref="C5:C7"/>
    <mergeCell ref="D5:D7"/>
    <mergeCell ref="E5:E7"/>
    <mergeCell ref="F5:F7"/>
    <mergeCell ref="O5:O7"/>
    <mergeCell ref="P5:S5"/>
    <mergeCell ref="P6:P7"/>
    <mergeCell ref="Q6:Q7"/>
    <mergeCell ref="R6:R7"/>
    <mergeCell ref="S6:S7"/>
    <mergeCell ref="J5:J7"/>
    <mergeCell ref="K5:K7"/>
    <mergeCell ref="L5:L7"/>
  </mergeCells>
  <conditionalFormatting sqref="V8 V34 V32 V30 V28 V26 V24 V22 V20 V18 V16 V14 V12 V10">
    <cfRule type="cellIs" dxfId="4412" priority="1" operator="equal">
      <formula>"NOT APPLICABLE"</formula>
    </cfRule>
    <cfRule type="cellIs" dxfId="4411" priority="2" operator="equal">
      <formula>"5 (150% - 167%) "</formula>
    </cfRule>
    <cfRule type="cellIs" dxfId="4410" priority="3" operator="equal">
      <formula>"4 (130% -149%)"</formula>
    </cfRule>
    <cfRule type="cellIs" dxfId="4409" priority="4" operator="equal">
      <formula>"3 (100% - 129%)"</formula>
    </cfRule>
    <cfRule type="cellIs" dxfId="4408" priority="5" operator="equal">
      <formula>"2 (70% - 99%)"</formula>
    </cfRule>
    <cfRule type="cellIs" dxfId="4407" priority="6" operator="equal">
      <formula>"1 (69% &amp; below)"</formula>
    </cfRule>
  </conditionalFormatting>
  <pageMargins left="0.70866141732283472" right="0.70866141732283472" top="0.74803149606299213" bottom="0.74803149606299213" header="0.31496062992125984" footer="0.31496062992125984"/>
  <pageSetup paperSize="9" scale="33" fitToHeight="0" orientation="landscape" r:id="rId1"/>
  <headerFooter>
    <oddFooter>&amp;R&amp;"-,Bold"&amp;20Page &amp;P of &amp;N</oddFooter>
  </headerFooter>
  <extLst>
    <ext xmlns:x14="http://schemas.microsoft.com/office/spreadsheetml/2009/9/main" uri="{78C0D931-6437-407d-A8EE-F0AAD7539E65}">
      <x14:conditionalFormattings>
        <x14:conditionalFormatting xmlns:xm="http://schemas.microsoft.com/office/excel/2006/main">
          <x14:cfRule type="cellIs" priority="8" operator="equal" id="{E780CED3-FB52-4639-938A-3D30D5909E36}">
            <xm:f>'C:\Users\Debbiep\AppData\Local\Microsoft\Windows\INetCache\Content.Outlook\71H7W6PX\[MAY MONTHLY SDBIP REPORT 2017 2018 23 5 18.xlsx]DROP DOWN KEY'!#REF!</xm:f>
            <x14:dxf>
              <fill>
                <patternFill>
                  <bgColor rgb="FFFF0000"/>
                </patternFill>
              </fill>
            </x14:dxf>
          </x14:cfRule>
          <xm:sqref>V8 V34 V32 V30 V28 V26 V24 V22 V20 V18 V16 V14 V12 V10</xm:sqref>
        </x14:conditionalFormatting>
        <x14:conditionalFormatting xmlns:xm="http://schemas.microsoft.com/office/excel/2006/main">
          <x14:cfRule type="cellIs" priority="7" operator="equal" id="{377EACFE-A7FB-4F9C-A29D-021456D9658B}">
            <xm:f>'E:\Users\Debbiep\AppData\Local\Microsoft\Windows\INetCache\Content.Outlook\71H7W6PX\[MAY MONTHLY SDBIP REPORT 2017 2018 23 5 18.xlsx]DROP DOWN KEY'!#REF!</xm:f>
            <x14:dxf>
              <fill>
                <patternFill>
                  <bgColor rgb="FFFF0000"/>
                </patternFill>
              </fill>
            </x14:dxf>
          </x14:cfRule>
          <xm:sqref>V8 V34 V32 V30 V28 V26 V24 V22 V20 V18 V16 V14 V12 V10</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14:formula1>
            <xm:f>'C:\Users\BongakonkeH\AppData\Local\Microsoft\Windows\INetCache\Content.Outlook\WL32DVZ4\[DRAFT SDBIP 21 22 FY.xlsx]kpa''s'!#REF!</xm:f>
          </x14:formula1>
          <xm:sqref>E36:G39</xm:sqref>
        </x14:dataValidation>
        <x14:dataValidation type="list" allowBlank="1" showInputMessage="1" showErrorMessage="1">
          <x14:formula1>
            <xm:f>'C:\Users\BongakonkeH\AppData\Local\Microsoft\Windows\INetCache\Content.Outlook\WL32DVZ4\[DRAFT SDBIP 21 22 FY.xlsx]cds strategies 17 18'!#REF!</xm:f>
          </x14:formula1>
          <xm:sqref>C36:C39 C28:C29</xm:sqref>
        </x14:dataValidation>
        <x14:dataValidation type="list" allowBlank="1" showInputMessage="1" showErrorMessage="1">
          <x14:formula1>
            <xm:f>'C:\Users\BongakonkeH\AppData\Local\Microsoft\Windows\INetCache\Content.Outlook\SEYB1UVR\[DRAFT SDBIP 21 22 FY 5 26 2021 FINAL.xlsx]kpa''s'!#REF!</xm:f>
          </x14:formula1>
          <xm:sqref>E8:E25</xm:sqref>
        </x14:dataValidation>
        <x14:dataValidation type="list" allowBlank="1" showInputMessage="1" showErrorMessage="1">
          <x14:formula1>
            <xm:f>'C:\Users\BongakonkeH\AppData\Local\Microsoft\Windows\INetCache\Content.Outlook\SEYB1UVR\[DRAFT SDBIP 21 22 FY 5 26 2021 FINAL.xlsx]cds strategies 17 18'!#REF!</xm:f>
          </x14:formula1>
          <xm:sqref>C8:C25</xm:sqref>
        </x14:dataValidation>
        <x14:dataValidation type="list" allowBlank="1" showInputMessage="1" showErrorMessage="1">
          <x14:formula1>
            <xm:f>'DROP DOWN KEY'!$A$3:$A$9</xm:f>
          </x14:formula1>
          <xm:sqref>V34 V32 V30 V28 V26 V24 V22 V20 V18 V16 V14 V12 V8 V10</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pageSetUpPr fitToPage="1"/>
  </sheetPr>
  <dimension ref="A1:G21"/>
  <sheetViews>
    <sheetView view="pageBreakPreview" topLeftCell="A4" zoomScale="85" zoomScaleNormal="100" zoomScaleSheetLayoutView="85" workbookViewId="0">
      <selection activeCell="O12" sqref="O12"/>
    </sheetView>
  </sheetViews>
  <sheetFormatPr defaultColWidth="9.1640625" defaultRowHeight="14.15" x14ac:dyDescent="0.35"/>
  <cols>
    <col min="2" max="2" width="22.83203125" customWidth="1"/>
    <col min="3" max="3" width="17.83203125" bestFit="1" customWidth="1"/>
    <col min="4" max="4" width="34.83203125" bestFit="1" customWidth="1"/>
    <col min="5" max="5" width="16.83203125" customWidth="1"/>
    <col min="6" max="6" width="12.83203125" customWidth="1"/>
  </cols>
  <sheetData>
    <row r="1" spans="1:7" ht="20.7" x14ac:dyDescent="0.5">
      <c r="A1" s="389" t="s">
        <v>80</v>
      </c>
      <c r="B1" s="389"/>
      <c r="C1" s="389"/>
      <c r="D1" s="389"/>
      <c r="E1" s="389"/>
      <c r="F1" s="389"/>
      <c r="G1" s="389"/>
    </row>
    <row r="2" spans="1:7" ht="43.1" customHeight="1" x14ac:dyDescent="0.35">
      <c r="A2" s="390" t="s">
        <v>270</v>
      </c>
      <c r="B2" s="390"/>
      <c r="C2" s="390"/>
      <c r="D2" s="390"/>
      <c r="E2" s="390"/>
      <c r="F2" s="390"/>
      <c r="G2" s="390"/>
    </row>
    <row r="3" spans="1:7" x14ac:dyDescent="0.35">
      <c r="A3" s="391"/>
      <c r="B3" s="391"/>
      <c r="C3" s="391"/>
      <c r="D3" s="391"/>
      <c r="E3" s="391"/>
      <c r="F3" s="391"/>
      <c r="G3" s="391"/>
    </row>
    <row r="4" spans="1:7" ht="16" x14ac:dyDescent="0.35">
      <c r="B4" s="34" t="s">
        <v>119</v>
      </c>
      <c r="C4" s="34" t="s">
        <v>127</v>
      </c>
      <c r="D4" s="34" t="s">
        <v>17</v>
      </c>
      <c r="E4" s="34" t="s">
        <v>121</v>
      </c>
      <c r="F4" s="34" t="s">
        <v>128</v>
      </c>
    </row>
    <row r="5" spans="1:7" ht="16" x14ac:dyDescent="0.35">
      <c r="B5" s="35"/>
      <c r="C5" s="4" t="s">
        <v>29</v>
      </c>
      <c r="D5" s="4" t="s">
        <v>112</v>
      </c>
      <c r="E5" s="4" t="s">
        <v>29</v>
      </c>
      <c r="F5" s="392" t="s">
        <v>128</v>
      </c>
    </row>
    <row r="6" spans="1:7" ht="16" x14ac:dyDescent="0.35">
      <c r="B6" s="36"/>
      <c r="C6" s="4">
        <v>1</v>
      </c>
      <c r="D6" s="4" t="s">
        <v>129</v>
      </c>
      <c r="E6" s="4" t="s">
        <v>130</v>
      </c>
      <c r="F6" s="392"/>
    </row>
    <row r="7" spans="1:7" ht="16" x14ac:dyDescent="0.35">
      <c r="B7" s="37"/>
      <c r="C7" s="4">
        <v>2</v>
      </c>
      <c r="D7" s="4" t="s">
        <v>131</v>
      </c>
      <c r="E7" s="4" t="s">
        <v>132</v>
      </c>
      <c r="F7" s="392"/>
    </row>
    <row r="8" spans="1:7" ht="16" x14ac:dyDescent="0.35">
      <c r="B8" s="38"/>
      <c r="C8" s="4">
        <v>3</v>
      </c>
      <c r="D8" s="4" t="s">
        <v>133</v>
      </c>
      <c r="E8" s="4" t="s">
        <v>134</v>
      </c>
      <c r="F8" s="392"/>
    </row>
    <row r="9" spans="1:7" ht="16" x14ac:dyDescent="0.35">
      <c r="B9" s="39"/>
      <c r="C9" s="4">
        <v>4</v>
      </c>
      <c r="D9" s="4" t="s">
        <v>135</v>
      </c>
      <c r="E9" s="4" t="s">
        <v>136</v>
      </c>
      <c r="F9" s="392"/>
    </row>
    <row r="10" spans="1:7" ht="16" x14ac:dyDescent="0.35">
      <c r="B10" s="40"/>
      <c r="C10" s="4">
        <v>5</v>
      </c>
      <c r="D10" s="4" t="s">
        <v>137</v>
      </c>
      <c r="E10" s="4" t="s">
        <v>138</v>
      </c>
      <c r="F10" s="392"/>
    </row>
    <row r="11" spans="1:7" ht="16" x14ac:dyDescent="0.35">
      <c r="B11" s="41"/>
      <c r="C11" s="4" t="s">
        <v>118</v>
      </c>
      <c r="D11" s="4" t="s">
        <v>29</v>
      </c>
      <c r="E11" s="4" t="s">
        <v>29</v>
      </c>
      <c r="F11" s="392"/>
    </row>
    <row r="12" spans="1:7" ht="16" x14ac:dyDescent="0.4">
      <c r="D12" s="1"/>
    </row>
    <row r="14" spans="1:7" ht="16" x14ac:dyDescent="0.4">
      <c r="A14" s="42">
        <v>1</v>
      </c>
      <c r="B14" s="393" t="s">
        <v>80</v>
      </c>
      <c r="C14" s="393"/>
      <c r="D14" s="393"/>
      <c r="E14" s="393"/>
    </row>
    <row r="15" spans="1:7" ht="16" x14ac:dyDescent="0.4">
      <c r="A15" s="43"/>
      <c r="B15" s="1"/>
      <c r="C15" s="1"/>
      <c r="D15" s="1"/>
      <c r="E15" s="1"/>
    </row>
    <row r="16" spans="1:7" ht="16" x14ac:dyDescent="0.4">
      <c r="A16" s="20">
        <v>1.1000000000000001</v>
      </c>
      <c r="B16" s="33" t="s">
        <v>139</v>
      </c>
      <c r="C16" s="1">
        <v>3</v>
      </c>
      <c r="D16" s="1"/>
      <c r="E16" s="1"/>
    </row>
    <row r="17" spans="1:6" ht="16" x14ac:dyDescent="0.4">
      <c r="A17" s="43" t="s">
        <v>3327</v>
      </c>
      <c r="B17" s="33" t="s">
        <v>3328</v>
      </c>
      <c r="C17" s="1">
        <v>3</v>
      </c>
      <c r="D17" s="1"/>
      <c r="E17" s="1"/>
    </row>
    <row r="18" spans="1:6" ht="16" x14ac:dyDescent="0.4">
      <c r="A18" s="43" t="s">
        <v>3329</v>
      </c>
      <c r="B18" s="33" t="s">
        <v>3330</v>
      </c>
      <c r="C18" s="1">
        <v>0</v>
      </c>
      <c r="D18" s="1"/>
      <c r="E18" s="1"/>
    </row>
    <row r="19" spans="1:6" ht="16" x14ac:dyDescent="0.4">
      <c r="A19" s="43"/>
      <c r="B19" s="1"/>
      <c r="C19" s="1"/>
      <c r="D19" s="1"/>
      <c r="E19" s="1"/>
    </row>
    <row r="20" spans="1:6" ht="16" x14ac:dyDescent="0.4">
      <c r="A20" s="20">
        <v>2.1</v>
      </c>
      <c r="B20" s="388" t="s">
        <v>140</v>
      </c>
      <c r="C20" s="388"/>
      <c r="D20" s="388"/>
      <c r="E20" s="388"/>
      <c r="F20" s="388"/>
    </row>
    <row r="21" spans="1:6" ht="16" x14ac:dyDescent="0.4">
      <c r="A21" s="1"/>
      <c r="B21" s="1"/>
      <c r="C21" s="1"/>
      <c r="D21" s="1"/>
      <c r="E21" s="1"/>
    </row>
  </sheetData>
  <mergeCells count="6">
    <mergeCell ref="B20:F20"/>
    <mergeCell ref="A1:G1"/>
    <mergeCell ref="A2:G2"/>
    <mergeCell ref="A3:G3"/>
    <mergeCell ref="F5:F11"/>
    <mergeCell ref="B14:E14"/>
  </mergeCells>
  <pageMargins left="0.7" right="0.7" top="0.75" bottom="0.75" header="0.3" footer="0.3"/>
  <pageSetup paperSize="9" scale="70" fitToHeight="0" orientation="portrait" r:id="rId1"/>
  <headerFooter>
    <oddFooter>&amp;RPage &amp;P of &amp;N</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dimension ref="A1:Z15"/>
  <sheetViews>
    <sheetView view="pageBreakPreview" topLeftCell="E7" zoomScale="40" zoomScaleNormal="90" zoomScaleSheetLayoutView="40" workbookViewId="0">
      <selection activeCell="X8" sqref="X8"/>
    </sheetView>
  </sheetViews>
  <sheetFormatPr defaultColWidth="9.1640625" defaultRowHeight="20.7" x14ac:dyDescent="0.5"/>
  <cols>
    <col min="1" max="1" width="6.75" customWidth="1"/>
    <col min="2" max="2" width="6.6640625" customWidth="1"/>
    <col min="3" max="3" width="17.4140625" customWidth="1"/>
    <col min="4" max="4" width="11.4140625" customWidth="1"/>
    <col min="5" max="5" width="15" customWidth="1"/>
    <col min="6" max="6" width="12.25" customWidth="1"/>
    <col min="7" max="7" width="11.25" customWidth="1"/>
    <col min="8" max="8" width="16.83203125" customWidth="1"/>
    <col min="9" max="9" width="10.1640625" customWidth="1"/>
    <col min="10" max="10" width="12.4140625" customWidth="1"/>
    <col min="11" max="11" width="14.08203125" customWidth="1"/>
    <col min="12" max="12" width="16.83203125" customWidth="1"/>
    <col min="13" max="13" width="15.25" customWidth="1"/>
    <col min="14" max="14" width="19" style="61" customWidth="1"/>
    <col min="15" max="15" width="11.75" style="61" customWidth="1"/>
    <col min="16" max="16" width="12" style="61" customWidth="1"/>
    <col min="17" max="17" width="10.83203125" style="61" customWidth="1"/>
    <col min="18" max="18" width="12.1640625" customWidth="1"/>
    <col min="19" max="19" width="14" customWidth="1"/>
    <col min="20" max="20" width="21.25" customWidth="1"/>
    <col min="21" max="21" width="18.33203125" customWidth="1"/>
    <col min="22" max="22" width="15" customWidth="1"/>
    <col min="23" max="23" width="19.75" customWidth="1"/>
    <col min="24" max="24" width="18.08203125" customWidth="1"/>
    <col min="25" max="25" width="17.33203125" customWidth="1"/>
    <col min="26" max="26" width="16.4140625" customWidth="1"/>
  </cols>
  <sheetData>
    <row r="1" spans="1:26" x14ac:dyDescent="0.5">
      <c r="A1" s="401" t="s">
        <v>290</v>
      </c>
      <c r="B1" s="401"/>
      <c r="C1" s="401"/>
      <c r="D1" s="401"/>
      <c r="E1" s="401"/>
      <c r="F1" s="401"/>
      <c r="G1" s="401"/>
      <c r="H1" s="401"/>
      <c r="I1" s="401"/>
      <c r="J1" s="401"/>
      <c r="K1" s="401"/>
      <c r="L1" s="401"/>
      <c r="M1" s="401"/>
      <c r="N1" s="401"/>
      <c r="O1" s="401"/>
      <c r="P1" s="55"/>
      <c r="Q1" s="55"/>
      <c r="R1" s="55"/>
      <c r="S1" s="55"/>
      <c r="T1" s="55"/>
      <c r="U1" s="55"/>
      <c r="V1" s="55"/>
      <c r="W1" s="55"/>
      <c r="X1" s="55"/>
      <c r="Y1" s="56"/>
    </row>
    <row r="2" spans="1:26" x14ac:dyDescent="0.5">
      <c r="A2" s="401" t="s">
        <v>10</v>
      </c>
      <c r="B2" s="401"/>
      <c r="C2" s="401"/>
      <c r="D2" s="401"/>
      <c r="E2" s="401"/>
      <c r="F2" s="401"/>
      <c r="G2" s="401"/>
      <c r="H2" s="401"/>
      <c r="I2" s="401"/>
      <c r="J2" s="401"/>
      <c r="K2" s="401"/>
      <c r="L2" s="112"/>
      <c r="M2" s="112"/>
      <c r="N2" s="55"/>
      <c r="O2" s="55"/>
      <c r="P2" s="55"/>
      <c r="Q2" s="55"/>
      <c r="R2" s="55"/>
      <c r="S2" s="55"/>
      <c r="T2" s="56"/>
      <c r="U2" s="56"/>
      <c r="V2" s="56"/>
      <c r="W2" s="56"/>
      <c r="X2" s="56"/>
      <c r="Y2" s="56"/>
    </row>
    <row r="3" spans="1:26" x14ac:dyDescent="0.5">
      <c r="A3" s="401" t="s">
        <v>32</v>
      </c>
      <c r="B3" s="401"/>
      <c r="C3" s="401"/>
      <c r="D3" s="401"/>
      <c r="E3" s="401"/>
      <c r="F3" s="401"/>
      <c r="G3" s="401"/>
      <c r="H3" s="401"/>
      <c r="I3" s="401"/>
      <c r="J3" s="401"/>
      <c r="K3" s="401"/>
      <c r="L3" s="112"/>
      <c r="M3" s="112"/>
      <c r="N3" s="55"/>
      <c r="O3" s="55"/>
      <c r="P3" s="55"/>
      <c r="Q3" s="55"/>
      <c r="R3" s="55"/>
      <c r="S3" s="55"/>
      <c r="T3" s="56"/>
      <c r="U3" s="56"/>
      <c r="V3" s="56"/>
      <c r="W3" s="56"/>
      <c r="X3" s="56"/>
      <c r="Y3" s="56"/>
    </row>
    <row r="4" spans="1:26" x14ac:dyDescent="0.5">
      <c r="A4" s="421"/>
      <c r="B4" s="421"/>
      <c r="C4" s="57"/>
      <c r="D4" s="56"/>
      <c r="E4" s="56"/>
      <c r="F4" s="56"/>
      <c r="G4" s="56"/>
      <c r="H4" s="56"/>
      <c r="I4" s="56"/>
      <c r="J4" s="56"/>
      <c r="K4" s="56"/>
      <c r="L4" s="56"/>
      <c r="M4" s="56"/>
      <c r="N4" s="56"/>
      <c r="O4" s="56"/>
      <c r="R4" s="61"/>
      <c r="S4" s="61"/>
      <c r="T4" s="56"/>
      <c r="U4" s="56"/>
      <c r="V4" s="56"/>
      <c r="W4" s="56"/>
      <c r="X4" s="56"/>
      <c r="Y4" s="56"/>
    </row>
    <row r="5" spans="1:26" ht="65.3" customHeight="1" x14ac:dyDescent="0.35">
      <c r="A5" s="398" t="s">
        <v>0</v>
      </c>
      <c r="B5" s="398" t="s">
        <v>1</v>
      </c>
      <c r="C5" s="398" t="s">
        <v>28</v>
      </c>
      <c r="D5" s="398" t="s">
        <v>2</v>
      </c>
      <c r="E5" s="398" t="s">
        <v>25</v>
      </c>
      <c r="F5" s="398" t="s">
        <v>200</v>
      </c>
      <c r="G5" s="398" t="s">
        <v>201</v>
      </c>
      <c r="H5" s="398" t="s">
        <v>3</v>
      </c>
      <c r="I5" s="398" t="s">
        <v>4</v>
      </c>
      <c r="J5" s="398" t="s">
        <v>5</v>
      </c>
      <c r="K5" s="398" t="s">
        <v>6</v>
      </c>
      <c r="L5" s="398" t="s">
        <v>7</v>
      </c>
      <c r="M5" s="409" t="s">
        <v>188</v>
      </c>
      <c r="N5" s="398" t="s">
        <v>8</v>
      </c>
      <c r="O5" s="398" t="s">
        <v>202</v>
      </c>
      <c r="P5" s="436" t="s">
        <v>185</v>
      </c>
      <c r="Q5" s="437"/>
      <c r="R5" s="437"/>
      <c r="S5" s="438"/>
      <c r="T5" s="405" t="s">
        <v>3747</v>
      </c>
      <c r="U5" s="406"/>
      <c r="V5" s="406"/>
      <c r="W5" s="406"/>
      <c r="X5" s="406"/>
      <c r="Y5" s="406"/>
      <c r="Z5" s="450"/>
    </row>
    <row r="6" spans="1:26" ht="50.25" customHeight="1" x14ac:dyDescent="0.35">
      <c r="A6" s="398"/>
      <c r="B6" s="398"/>
      <c r="C6" s="398"/>
      <c r="D6" s="398"/>
      <c r="E6" s="398"/>
      <c r="F6" s="398"/>
      <c r="G6" s="398"/>
      <c r="H6" s="398"/>
      <c r="I6" s="398"/>
      <c r="J6" s="398"/>
      <c r="K6" s="398"/>
      <c r="L6" s="398"/>
      <c r="M6" s="410"/>
      <c r="N6" s="398"/>
      <c r="O6" s="398"/>
      <c r="P6" s="439" t="s">
        <v>194</v>
      </c>
      <c r="Q6" s="407" t="s">
        <v>186</v>
      </c>
      <c r="R6" s="407" t="s">
        <v>195</v>
      </c>
      <c r="S6" s="407" t="s">
        <v>3724</v>
      </c>
      <c r="T6" s="405" t="s">
        <v>3748</v>
      </c>
      <c r="U6" s="406"/>
      <c r="V6" s="406"/>
      <c r="W6" s="406"/>
      <c r="X6" s="406"/>
      <c r="Y6" s="406"/>
      <c r="Z6" s="450"/>
    </row>
    <row r="7" spans="1:26" ht="132" customHeight="1" x14ac:dyDescent="0.35">
      <c r="A7" s="399"/>
      <c r="B7" s="399"/>
      <c r="C7" s="399"/>
      <c r="D7" s="399"/>
      <c r="E7" s="399"/>
      <c r="F7" s="399"/>
      <c r="G7" s="399"/>
      <c r="H7" s="399"/>
      <c r="I7" s="399"/>
      <c r="J7" s="399"/>
      <c r="K7" s="399"/>
      <c r="L7" s="399"/>
      <c r="M7" s="411"/>
      <c r="N7" s="399"/>
      <c r="O7" s="399"/>
      <c r="P7" s="440"/>
      <c r="Q7" s="408"/>
      <c r="R7" s="408"/>
      <c r="S7" s="412"/>
      <c r="T7" s="278" t="s">
        <v>3675</v>
      </c>
      <c r="U7" s="278" t="s">
        <v>3749</v>
      </c>
      <c r="V7" s="278" t="s">
        <v>159</v>
      </c>
      <c r="W7" s="278" t="s">
        <v>111</v>
      </c>
      <c r="X7" s="278" t="s">
        <v>44</v>
      </c>
      <c r="Y7" s="278" t="s">
        <v>45</v>
      </c>
      <c r="Z7" s="278" t="s">
        <v>46</v>
      </c>
    </row>
    <row r="8" spans="1:26" ht="396.25" customHeight="1" x14ac:dyDescent="0.35">
      <c r="A8" s="479" t="s">
        <v>1134</v>
      </c>
      <c r="B8" s="479" t="s">
        <v>1147</v>
      </c>
      <c r="C8" s="479" t="s">
        <v>1096</v>
      </c>
      <c r="D8" s="479" t="s">
        <v>3045</v>
      </c>
      <c r="E8" s="479" t="s">
        <v>1137</v>
      </c>
      <c r="F8" s="446" t="s">
        <v>901</v>
      </c>
      <c r="G8" s="446" t="s">
        <v>1339</v>
      </c>
      <c r="H8" s="445" t="s">
        <v>3046</v>
      </c>
      <c r="I8" s="445" t="s">
        <v>3047</v>
      </c>
      <c r="J8" s="445" t="s">
        <v>543</v>
      </c>
      <c r="K8" s="445" t="s">
        <v>3048</v>
      </c>
      <c r="L8" s="445" t="s">
        <v>3049</v>
      </c>
      <c r="M8" s="445" t="s">
        <v>3050</v>
      </c>
      <c r="N8" s="445" t="s">
        <v>3051</v>
      </c>
      <c r="O8" s="445" t="s">
        <v>2225</v>
      </c>
      <c r="P8" s="445" t="s">
        <v>29</v>
      </c>
      <c r="Q8" s="445" t="s">
        <v>29</v>
      </c>
      <c r="R8" s="445" t="s">
        <v>29</v>
      </c>
      <c r="S8" s="445" t="s">
        <v>29</v>
      </c>
      <c r="T8" s="269" t="s">
        <v>3702</v>
      </c>
      <c r="U8" s="295" t="s">
        <v>4488</v>
      </c>
      <c r="V8" s="260" t="s">
        <v>113</v>
      </c>
      <c r="W8" s="368" t="s">
        <v>4492</v>
      </c>
      <c r="X8" s="304" t="s">
        <v>4493</v>
      </c>
      <c r="Y8" s="198" t="s">
        <v>4494</v>
      </c>
      <c r="Z8" s="293" t="s">
        <v>4495</v>
      </c>
    </row>
    <row r="9" spans="1:26" ht="25.3" customHeight="1" x14ac:dyDescent="0.35">
      <c r="A9" s="479"/>
      <c r="B9" s="479"/>
      <c r="C9" s="479"/>
      <c r="D9" s="479"/>
      <c r="E9" s="479"/>
      <c r="F9" s="447"/>
      <c r="G9" s="447"/>
      <c r="H9" s="445"/>
      <c r="I9" s="445"/>
      <c r="J9" s="445"/>
      <c r="K9" s="445"/>
      <c r="L9" s="445"/>
      <c r="M9" s="445"/>
      <c r="N9" s="445"/>
      <c r="O9" s="445"/>
      <c r="P9" s="445" t="s">
        <v>29</v>
      </c>
      <c r="Q9" s="445" t="s">
        <v>29</v>
      </c>
      <c r="R9" s="445" t="s">
        <v>29</v>
      </c>
      <c r="S9" s="445" t="s">
        <v>29</v>
      </c>
      <c r="T9" s="269" t="s">
        <v>29</v>
      </c>
      <c r="U9" s="295" t="s">
        <v>29</v>
      </c>
      <c r="V9" s="295" t="s">
        <v>29</v>
      </c>
      <c r="W9" s="295" t="s">
        <v>29</v>
      </c>
      <c r="X9" s="295" t="s">
        <v>29</v>
      </c>
      <c r="Y9" s="295" t="s">
        <v>29</v>
      </c>
      <c r="Z9" s="295" t="s">
        <v>29</v>
      </c>
    </row>
    <row r="10" spans="1:26" ht="389.2" customHeight="1" x14ac:dyDescent="0.35">
      <c r="A10" s="479" t="s">
        <v>1134</v>
      </c>
      <c r="B10" s="479" t="s">
        <v>1147</v>
      </c>
      <c r="C10" s="479" t="s">
        <v>1096</v>
      </c>
      <c r="D10" s="479" t="s">
        <v>3052</v>
      </c>
      <c r="E10" s="479" t="s">
        <v>1137</v>
      </c>
      <c r="F10" s="446" t="s">
        <v>901</v>
      </c>
      <c r="G10" s="446" t="s">
        <v>1339</v>
      </c>
      <c r="H10" s="445" t="s">
        <v>3046</v>
      </c>
      <c r="I10" s="445" t="s">
        <v>3047</v>
      </c>
      <c r="J10" s="445" t="s">
        <v>543</v>
      </c>
      <c r="K10" s="445" t="s">
        <v>3048</v>
      </c>
      <c r="L10" s="445" t="s">
        <v>3049</v>
      </c>
      <c r="M10" s="445" t="s">
        <v>3053</v>
      </c>
      <c r="N10" s="445" t="s">
        <v>3054</v>
      </c>
      <c r="O10" s="445" t="s">
        <v>2225</v>
      </c>
      <c r="P10" s="445" t="s">
        <v>29</v>
      </c>
      <c r="Q10" s="445" t="s">
        <v>29</v>
      </c>
      <c r="R10" s="445" t="s">
        <v>29</v>
      </c>
      <c r="S10" s="445" t="s">
        <v>29</v>
      </c>
      <c r="T10" s="269" t="s">
        <v>3703</v>
      </c>
      <c r="U10" s="295" t="s">
        <v>4489</v>
      </c>
      <c r="V10" s="260" t="s">
        <v>115</v>
      </c>
      <c r="W10" s="304" t="s">
        <v>29</v>
      </c>
      <c r="X10" s="293" t="s">
        <v>29</v>
      </c>
      <c r="Y10" s="198" t="s">
        <v>29</v>
      </c>
      <c r="Z10" s="293" t="s">
        <v>4495</v>
      </c>
    </row>
    <row r="11" spans="1:26" ht="26.5" customHeight="1" x14ac:dyDescent="0.35">
      <c r="A11" s="479"/>
      <c r="B11" s="479"/>
      <c r="C11" s="479"/>
      <c r="D11" s="479"/>
      <c r="E11" s="479"/>
      <c r="F11" s="447"/>
      <c r="G11" s="447"/>
      <c r="H11" s="445"/>
      <c r="I11" s="445"/>
      <c r="J11" s="445"/>
      <c r="K11" s="445"/>
      <c r="L11" s="445"/>
      <c r="M11" s="445"/>
      <c r="N11" s="445"/>
      <c r="O11" s="445"/>
      <c r="P11" s="445" t="s">
        <v>29</v>
      </c>
      <c r="Q11" s="445" t="s">
        <v>29</v>
      </c>
      <c r="R11" s="445" t="s">
        <v>29</v>
      </c>
      <c r="S11" s="445" t="s">
        <v>29</v>
      </c>
      <c r="T11" s="295" t="s">
        <v>29</v>
      </c>
      <c r="U11" s="295" t="s">
        <v>29</v>
      </c>
      <c r="V11" s="295" t="s">
        <v>29</v>
      </c>
      <c r="W11" s="295" t="s">
        <v>29</v>
      </c>
      <c r="X11" s="295" t="s">
        <v>29</v>
      </c>
      <c r="Y11" s="295" t="s">
        <v>29</v>
      </c>
      <c r="Z11" s="295" t="s">
        <v>29</v>
      </c>
    </row>
    <row r="12" spans="1:26" ht="357.55" customHeight="1" x14ac:dyDescent="0.35">
      <c r="A12" s="479" t="s">
        <v>1134</v>
      </c>
      <c r="B12" s="479" t="s">
        <v>1147</v>
      </c>
      <c r="C12" s="479" t="s">
        <v>1096</v>
      </c>
      <c r="D12" s="479" t="s">
        <v>3055</v>
      </c>
      <c r="E12" s="479" t="s">
        <v>1137</v>
      </c>
      <c r="F12" s="446" t="s">
        <v>901</v>
      </c>
      <c r="G12" s="446" t="s">
        <v>1339</v>
      </c>
      <c r="H12" s="445" t="s">
        <v>3046</v>
      </c>
      <c r="I12" s="445" t="s">
        <v>3047</v>
      </c>
      <c r="J12" s="445" t="s">
        <v>543</v>
      </c>
      <c r="K12" s="445" t="s">
        <v>2041</v>
      </c>
      <c r="L12" s="445" t="s">
        <v>3056</v>
      </c>
      <c r="M12" s="445" t="s">
        <v>3057</v>
      </c>
      <c r="N12" s="445" t="s">
        <v>3058</v>
      </c>
      <c r="O12" s="445" t="s">
        <v>2225</v>
      </c>
      <c r="P12" s="445" t="s">
        <v>29</v>
      </c>
      <c r="Q12" s="445" t="s">
        <v>29</v>
      </c>
      <c r="R12" s="445" t="s">
        <v>29</v>
      </c>
      <c r="S12" s="445" t="s">
        <v>29</v>
      </c>
      <c r="T12" s="272" t="s">
        <v>3704</v>
      </c>
      <c r="U12" s="299" t="s">
        <v>4490</v>
      </c>
      <c r="V12" s="260" t="s">
        <v>115</v>
      </c>
      <c r="W12" s="295" t="s">
        <v>29</v>
      </c>
      <c r="X12" s="295" t="s">
        <v>29</v>
      </c>
      <c r="Y12" s="295" t="s">
        <v>29</v>
      </c>
      <c r="Z12" s="293" t="s">
        <v>4495</v>
      </c>
    </row>
    <row r="13" spans="1:26" ht="20.7" customHeight="1" x14ac:dyDescent="0.35">
      <c r="A13" s="479"/>
      <c r="B13" s="479"/>
      <c r="C13" s="479"/>
      <c r="D13" s="479"/>
      <c r="E13" s="479"/>
      <c r="F13" s="447"/>
      <c r="G13" s="447"/>
      <c r="H13" s="445"/>
      <c r="I13" s="445"/>
      <c r="J13" s="445"/>
      <c r="K13" s="445"/>
      <c r="L13" s="445"/>
      <c r="M13" s="445"/>
      <c r="N13" s="445"/>
      <c r="O13" s="445"/>
      <c r="P13" s="445" t="s">
        <v>29</v>
      </c>
      <c r="Q13" s="445" t="s">
        <v>29</v>
      </c>
      <c r="R13" s="445" t="s">
        <v>29</v>
      </c>
      <c r="S13" s="445" t="s">
        <v>29</v>
      </c>
      <c r="T13" s="269" t="s">
        <v>29</v>
      </c>
      <c r="U13" s="295" t="s">
        <v>29</v>
      </c>
      <c r="V13" s="269" t="s">
        <v>29</v>
      </c>
      <c r="W13" s="295" t="s">
        <v>29</v>
      </c>
      <c r="X13" s="295" t="s">
        <v>29</v>
      </c>
      <c r="Y13" s="295" t="s">
        <v>29</v>
      </c>
      <c r="Z13" s="295" t="s">
        <v>29</v>
      </c>
    </row>
    <row r="14" spans="1:26" ht="396.5" customHeight="1" x14ac:dyDescent="0.35">
      <c r="A14" s="479" t="s">
        <v>1134</v>
      </c>
      <c r="B14" s="479" t="s">
        <v>1147</v>
      </c>
      <c r="C14" s="479" t="s">
        <v>1096</v>
      </c>
      <c r="D14" s="479" t="s">
        <v>3059</v>
      </c>
      <c r="E14" s="479" t="s">
        <v>1137</v>
      </c>
      <c r="F14" s="446" t="s">
        <v>901</v>
      </c>
      <c r="G14" s="446" t="s">
        <v>1339</v>
      </c>
      <c r="H14" s="445" t="s">
        <v>3046</v>
      </c>
      <c r="I14" s="445" t="s">
        <v>3047</v>
      </c>
      <c r="J14" s="445" t="s">
        <v>543</v>
      </c>
      <c r="K14" s="445" t="s">
        <v>2041</v>
      </c>
      <c r="L14" s="445" t="s">
        <v>3060</v>
      </c>
      <c r="M14" s="445" t="s">
        <v>3061</v>
      </c>
      <c r="N14" s="445" t="s">
        <v>3062</v>
      </c>
      <c r="O14" s="445" t="s">
        <v>2225</v>
      </c>
      <c r="P14" s="445" t="s">
        <v>29</v>
      </c>
      <c r="Q14" s="445" t="s">
        <v>29</v>
      </c>
      <c r="R14" s="445" t="s">
        <v>29</v>
      </c>
      <c r="S14" s="445" t="s">
        <v>29</v>
      </c>
      <c r="T14" s="272" t="s">
        <v>3705</v>
      </c>
      <c r="U14" s="299" t="s">
        <v>4491</v>
      </c>
      <c r="V14" s="260" t="s">
        <v>115</v>
      </c>
      <c r="W14" s="295" t="s">
        <v>29</v>
      </c>
      <c r="X14" s="295" t="s">
        <v>29</v>
      </c>
      <c r="Y14" s="295" t="s">
        <v>29</v>
      </c>
      <c r="Z14" s="293" t="s">
        <v>4495</v>
      </c>
    </row>
    <row r="15" spans="1:26" ht="20.7" customHeight="1" x14ac:dyDescent="0.35">
      <c r="A15" s="479"/>
      <c r="B15" s="479"/>
      <c r="C15" s="479"/>
      <c r="D15" s="479"/>
      <c r="E15" s="479"/>
      <c r="F15" s="447"/>
      <c r="G15" s="447"/>
      <c r="H15" s="445"/>
      <c r="I15" s="445"/>
      <c r="J15" s="445"/>
      <c r="K15" s="445"/>
      <c r="L15" s="445"/>
      <c r="M15" s="445"/>
      <c r="N15" s="445"/>
      <c r="O15" s="445"/>
      <c r="P15" s="445" t="s">
        <v>29</v>
      </c>
      <c r="Q15" s="445" t="s">
        <v>29</v>
      </c>
      <c r="R15" s="445" t="s">
        <v>29</v>
      </c>
      <c r="S15" s="445" t="s">
        <v>29</v>
      </c>
      <c r="T15" s="266" t="s">
        <v>29</v>
      </c>
      <c r="U15" s="294" t="s">
        <v>29</v>
      </c>
      <c r="V15" s="294" t="s">
        <v>29</v>
      </c>
      <c r="W15" s="294" t="s">
        <v>29</v>
      </c>
      <c r="X15" s="294" t="s">
        <v>29</v>
      </c>
      <c r="Y15" s="294" t="s">
        <v>29</v>
      </c>
      <c r="Z15" s="294" t="s">
        <v>29</v>
      </c>
    </row>
  </sheetData>
  <mergeCells count="102">
    <mergeCell ref="I14:I15"/>
    <mergeCell ref="A4:B4"/>
    <mergeCell ref="A5:A7"/>
    <mergeCell ref="B5:B7"/>
    <mergeCell ref="C5:C7"/>
    <mergeCell ref="D5:D7"/>
    <mergeCell ref="E5:E7"/>
    <mergeCell ref="F5:F7"/>
    <mergeCell ref="G5:G7"/>
    <mergeCell ref="H5:H7"/>
    <mergeCell ref="I5:I7"/>
    <mergeCell ref="A10:A11"/>
    <mergeCell ref="B10:B11"/>
    <mergeCell ref="C10:C11"/>
    <mergeCell ref="D10:D11"/>
    <mergeCell ref="F12:F13"/>
    <mergeCell ref="G12:G13"/>
    <mergeCell ref="H12:H13"/>
    <mergeCell ref="A12:A13"/>
    <mergeCell ref="B12:B13"/>
    <mergeCell ref="C12:C13"/>
    <mergeCell ref="D12:D13"/>
    <mergeCell ref="E12:E13"/>
    <mergeCell ref="G14:G15"/>
    <mergeCell ref="H14:H15"/>
    <mergeCell ref="H10:H11"/>
    <mergeCell ref="A8:A9"/>
    <mergeCell ref="B8:B9"/>
    <mergeCell ref="C8:C9"/>
    <mergeCell ref="D8:D9"/>
    <mergeCell ref="E10:E11"/>
    <mergeCell ref="F10:F11"/>
    <mergeCell ref="H8:H9"/>
    <mergeCell ref="A1:O1"/>
    <mergeCell ref="A2:K2"/>
    <mergeCell ref="A3:K3"/>
    <mergeCell ref="I10:I11"/>
    <mergeCell ref="G10:G11"/>
    <mergeCell ref="A14:A15"/>
    <mergeCell ref="B14:B15"/>
    <mergeCell ref="C14:C15"/>
    <mergeCell ref="D14:D15"/>
    <mergeCell ref="E14:E15"/>
    <mergeCell ref="F14:F15"/>
    <mergeCell ref="I12:I13"/>
    <mergeCell ref="G8:G9"/>
    <mergeCell ref="E8:E9"/>
    <mergeCell ref="F8:F9"/>
    <mergeCell ref="J14:J15"/>
    <mergeCell ref="K14:K15"/>
    <mergeCell ref="J8:J9"/>
    <mergeCell ref="K8:K9"/>
    <mergeCell ref="J10:J11"/>
    <mergeCell ref="K10:K11"/>
    <mergeCell ref="N14:N15"/>
    <mergeCell ref="O14:O15"/>
    <mergeCell ref="L8:L9"/>
    <mergeCell ref="P14:P15"/>
    <mergeCell ref="Q14:Q15"/>
    <mergeCell ref="R14:R15"/>
    <mergeCell ref="S14:S15"/>
    <mergeCell ref="P8:P9"/>
    <mergeCell ref="Q8:Q9"/>
    <mergeCell ref="I8:I9"/>
    <mergeCell ref="J5:J7"/>
    <mergeCell ref="K5:K7"/>
    <mergeCell ref="L5:L7"/>
    <mergeCell ref="M5:M7"/>
    <mergeCell ref="N5:N7"/>
    <mergeCell ref="O5:O7"/>
    <mergeCell ref="P5:S5"/>
    <mergeCell ref="P6:P7"/>
    <mergeCell ref="Q6:Q7"/>
    <mergeCell ref="R6:R7"/>
    <mergeCell ref="S6:S7"/>
    <mergeCell ref="R8:R9"/>
    <mergeCell ref="S8:S9"/>
    <mergeCell ref="J12:J13"/>
    <mergeCell ref="K12:K13"/>
    <mergeCell ref="L14:L15"/>
    <mergeCell ref="M14:M15"/>
    <mergeCell ref="M8:M9"/>
    <mergeCell ref="N8:N9"/>
    <mergeCell ref="O8:O9"/>
    <mergeCell ref="L10:L11"/>
    <mergeCell ref="M10:M11"/>
    <mergeCell ref="N10:N11"/>
    <mergeCell ref="O10:O11"/>
    <mergeCell ref="L12:L13"/>
    <mergeCell ref="M12:M13"/>
    <mergeCell ref="N12:N13"/>
    <mergeCell ref="O12:O13"/>
    <mergeCell ref="P10:P11"/>
    <mergeCell ref="Q10:Q11"/>
    <mergeCell ref="R10:R11"/>
    <mergeCell ref="S10:S11"/>
    <mergeCell ref="P12:P13"/>
    <mergeCell ref="Q12:Q13"/>
    <mergeCell ref="R12:R13"/>
    <mergeCell ref="S12:S13"/>
    <mergeCell ref="T5:Z5"/>
    <mergeCell ref="T6:Z6"/>
  </mergeCells>
  <conditionalFormatting sqref="V8 V14 V12 V10">
    <cfRule type="cellIs" dxfId="4404" priority="1" operator="equal">
      <formula>"NOT APPLICABLE"</formula>
    </cfRule>
    <cfRule type="cellIs" dxfId="4403" priority="2" operator="equal">
      <formula>"5 (150% - 167%) "</formula>
    </cfRule>
    <cfRule type="cellIs" dxfId="4402" priority="3" operator="equal">
      <formula>"4 (130% -149%)"</formula>
    </cfRule>
    <cfRule type="cellIs" dxfId="4401" priority="4" operator="equal">
      <formula>"3 (100% - 129%)"</formula>
    </cfRule>
    <cfRule type="cellIs" dxfId="4400" priority="5" operator="equal">
      <formula>"2 (70% - 99%)"</formula>
    </cfRule>
    <cfRule type="cellIs" dxfId="4399" priority="6" operator="equal">
      <formula>"1 (69% &amp; below)"</formula>
    </cfRule>
  </conditionalFormatting>
  <pageMargins left="0.70866141732283472" right="0.70866141732283472" top="0.74803149606299213" bottom="0.74803149606299213" header="0.31496062992125984" footer="0.31496062992125984"/>
  <pageSetup paperSize="9" scale="21" fitToHeight="0" orientation="landscape" r:id="rId1"/>
  <headerFooter>
    <oddFooter>&amp;R&amp;"-,Bold"&amp;20Page &amp;P of &amp;N</oddFooter>
  </headerFooter>
  <rowBreaks count="1" manualBreakCount="1">
    <brk id="14" max="25" man="1"/>
  </rowBreaks>
  <extLst>
    <ext xmlns:x14="http://schemas.microsoft.com/office/spreadsheetml/2009/9/main" uri="{78C0D931-6437-407d-A8EE-F0AAD7539E65}">
      <x14:conditionalFormattings>
        <x14:conditionalFormatting xmlns:xm="http://schemas.microsoft.com/office/excel/2006/main">
          <x14:cfRule type="cellIs" priority="8" operator="equal" id="{5583E861-D011-4783-8E06-C25C3A2A49D1}">
            <xm:f>'C:\Users\Debbiep\AppData\Local\Microsoft\Windows\INetCache\Content.Outlook\71H7W6PX\[MAY MONTHLY SDBIP REPORT 2017 2018 23 5 18.xlsx]DROP DOWN KEY'!#REF!</xm:f>
            <x14:dxf>
              <fill>
                <patternFill>
                  <bgColor rgb="FFFF0000"/>
                </patternFill>
              </fill>
            </x14:dxf>
          </x14:cfRule>
          <xm:sqref>V8 V14 V12 V10</xm:sqref>
        </x14:conditionalFormatting>
        <x14:conditionalFormatting xmlns:xm="http://schemas.microsoft.com/office/excel/2006/main">
          <x14:cfRule type="cellIs" priority="7" operator="equal" id="{487A1B92-DF1E-4DBC-9257-99C91AAA00D7}">
            <xm:f>'E:\Users\Debbiep\AppData\Local\Microsoft\Windows\INetCache\Content.Outlook\71H7W6PX\[MAY MONTHLY SDBIP REPORT 2017 2018 23 5 18.xlsx]DROP DOWN KEY'!#REF!</xm:f>
            <x14:dxf>
              <fill>
                <patternFill>
                  <bgColor rgb="FFFF0000"/>
                </patternFill>
              </fill>
            </x14:dxf>
          </x14:cfRule>
          <xm:sqref>V8 V14 V12 V10</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14:formula1>
            <xm:f>'C:\Users\BongakonkeH\AppData\Local\Microsoft\Windows\INetCache\Content.Outlook\SEYB1UVR\[DRAFT SDBIP 21 22 FY 5 26 2021 FINAL.xlsx]cds strategies 17 18'!#REF!</xm:f>
          </x14:formula1>
          <xm:sqref>C8:C15</xm:sqref>
        </x14:dataValidation>
        <x14:dataValidation type="list" allowBlank="1" showInputMessage="1" showErrorMessage="1">
          <x14:formula1>
            <xm:f>'C:\Users\BongakonkeH\AppData\Local\Microsoft\Windows\INetCache\Content.Outlook\SEYB1UVR\[DRAFT SDBIP 21 22 FY 5 26 2021 FINAL.xlsx]kpa''s'!#REF!</xm:f>
          </x14:formula1>
          <xm:sqref>E8:E15</xm:sqref>
        </x14:dataValidation>
        <x14:dataValidation type="list" allowBlank="1" showInputMessage="1" showErrorMessage="1">
          <x14:formula1>
            <xm:f>'DROP DOWN KEY'!$A$3:$A$9</xm:f>
          </x14:formula1>
          <xm:sqref>V14 V12 V8 V10</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O37"/>
  <sheetViews>
    <sheetView view="pageBreakPreview" zoomScaleNormal="100" zoomScaleSheetLayoutView="100" workbookViewId="0">
      <selection activeCell="O12" sqref="O12"/>
    </sheetView>
  </sheetViews>
  <sheetFormatPr defaultColWidth="9.1640625" defaultRowHeight="14.15" x14ac:dyDescent="0.35"/>
  <sheetData>
    <row r="1" spans="1:10" ht="16" x14ac:dyDescent="0.4">
      <c r="A1" s="373" t="s">
        <v>14</v>
      </c>
      <c r="B1" s="373"/>
      <c r="C1" s="373"/>
      <c r="D1" s="373"/>
      <c r="E1" s="373"/>
      <c r="F1" s="373"/>
      <c r="G1" s="373"/>
      <c r="H1" s="373"/>
      <c r="I1" s="373"/>
      <c r="J1" s="373"/>
    </row>
    <row r="2" spans="1:10" ht="16" x14ac:dyDescent="0.4">
      <c r="A2" s="373" t="s">
        <v>266</v>
      </c>
      <c r="B2" s="373"/>
      <c r="C2" s="373"/>
      <c r="D2" s="373"/>
      <c r="E2" s="373"/>
      <c r="F2" s="373"/>
      <c r="G2" s="373"/>
      <c r="H2" s="373"/>
      <c r="I2" s="373"/>
      <c r="J2" s="373"/>
    </row>
    <row r="4" spans="1:10" ht="16" x14ac:dyDescent="0.4">
      <c r="A4" s="373" t="s">
        <v>110</v>
      </c>
      <c r="B4" s="373"/>
      <c r="C4" s="373"/>
      <c r="D4" s="373"/>
      <c r="E4" s="373"/>
      <c r="F4" s="373"/>
      <c r="G4" s="373"/>
      <c r="H4" s="373"/>
      <c r="I4" s="373"/>
      <c r="J4" s="373"/>
    </row>
    <row r="18" spans="15:15" ht="16" x14ac:dyDescent="0.4">
      <c r="O18" s="1"/>
    </row>
    <row r="34" spans="2:9" ht="15.3" customHeight="1" x14ac:dyDescent="0.35">
      <c r="B34" s="374" t="s">
        <v>273</v>
      </c>
      <c r="C34" s="375"/>
      <c r="D34" s="375"/>
      <c r="E34" s="375"/>
      <c r="F34" s="375"/>
      <c r="G34" s="375"/>
      <c r="H34" s="375"/>
      <c r="I34" s="376"/>
    </row>
    <row r="35" spans="2:9" ht="15.3" customHeight="1" x14ac:dyDescent="0.35">
      <c r="B35" s="377"/>
      <c r="C35" s="372"/>
      <c r="D35" s="372"/>
      <c r="E35" s="372"/>
      <c r="F35" s="372"/>
      <c r="G35" s="372"/>
      <c r="H35" s="372"/>
      <c r="I35" s="378"/>
    </row>
    <row r="36" spans="2:9" ht="15.3" customHeight="1" x14ac:dyDescent="0.35">
      <c r="B36" s="377"/>
      <c r="C36" s="372"/>
      <c r="D36" s="372"/>
      <c r="E36" s="372"/>
      <c r="F36" s="372"/>
      <c r="G36" s="372"/>
      <c r="H36" s="372"/>
      <c r="I36" s="378"/>
    </row>
    <row r="37" spans="2:9" ht="15.3" customHeight="1" x14ac:dyDescent="0.35">
      <c r="B37" s="379"/>
      <c r="C37" s="380"/>
      <c r="D37" s="380"/>
      <c r="E37" s="380"/>
      <c r="F37" s="380"/>
      <c r="G37" s="380"/>
      <c r="H37" s="380"/>
      <c r="I37" s="381"/>
    </row>
  </sheetData>
  <mergeCells count="4">
    <mergeCell ref="A1:J1"/>
    <mergeCell ref="A2:J2"/>
    <mergeCell ref="A4:J4"/>
    <mergeCell ref="B34:I37"/>
  </mergeCells>
  <pageMargins left="0.7" right="0.7" top="0.75" bottom="0.75" header="0.3" footer="0.3"/>
  <pageSetup paperSize="9" scale="95" fitToHeight="0" orientation="portrait" r:id="rId1"/>
  <headerFooter>
    <oddFooter>&amp;RPage &amp;P of &amp;N</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pageSetUpPr fitToPage="1"/>
  </sheetPr>
  <dimension ref="A1:G42"/>
  <sheetViews>
    <sheetView view="pageBreakPreview" topLeftCell="A19" zoomScale="85" zoomScaleNormal="100" zoomScaleSheetLayoutView="85" workbookViewId="0">
      <selection activeCell="O12" sqref="O12"/>
    </sheetView>
  </sheetViews>
  <sheetFormatPr defaultColWidth="9.1640625" defaultRowHeight="14.15" x14ac:dyDescent="0.35"/>
  <cols>
    <col min="2" max="2" width="22.83203125" customWidth="1"/>
    <col min="3" max="3" width="17.83203125" bestFit="1" customWidth="1"/>
    <col min="4" max="4" width="34.83203125" bestFit="1" customWidth="1"/>
    <col min="5" max="5" width="16.83203125" customWidth="1"/>
    <col min="6" max="6" width="12.83203125" customWidth="1"/>
  </cols>
  <sheetData>
    <row r="1" spans="1:7" ht="20.7" x14ac:dyDescent="0.5">
      <c r="A1" s="389" t="s">
        <v>215</v>
      </c>
      <c r="B1" s="389"/>
      <c r="C1" s="389"/>
      <c r="D1" s="389"/>
      <c r="E1" s="389"/>
      <c r="F1" s="389"/>
      <c r="G1" s="389"/>
    </row>
    <row r="2" spans="1:7" ht="40" customHeight="1" x14ac:dyDescent="0.35">
      <c r="A2" s="390" t="s">
        <v>270</v>
      </c>
      <c r="B2" s="390"/>
      <c r="C2" s="390"/>
      <c r="D2" s="390"/>
      <c r="E2" s="390"/>
      <c r="F2" s="390"/>
      <c r="G2" s="390"/>
    </row>
    <row r="3" spans="1:7" x14ac:dyDescent="0.35">
      <c r="A3" s="391"/>
      <c r="B3" s="391"/>
      <c r="C3" s="391"/>
      <c r="D3" s="391"/>
      <c r="E3" s="391"/>
      <c r="F3" s="391"/>
      <c r="G3" s="391"/>
    </row>
    <row r="4" spans="1:7" ht="16" x14ac:dyDescent="0.35">
      <c r="B4" s="34" t="s">
        <v>119</v>
      </c>
      <c r="C4" s="34" t="s">
        <v>127</v>
      </c>
      <c r="D4" s="34" t="s">
        <v>17</v>
      </c>
      <c r="E4" s="34" t="s">
        <v>121</v>
      </c>
      <c r="F4" s="34" t="s">
        <v>128</v>
      </c>
    </row>
    <row r="5" spans="1:7" ht="16" x14ac:dyDescent="0.35">
      <c r="B5" s="35"/>
      <c r="C5" s="4" t="s">
        <v>29</v>
      </c>
      <c r="D5" s="4" t="s">
        <v>112</v>
      </c>
      <c r="E5" s="4" t="s">
        <v>29</v>
      </c>
      <c r="F5" s="392" t="s">
        <v>128</v>
      </c>
    </row>
    <row r="6" spans="1:7" ht="16" x14ac:dyDescent="0.35">
      <c r="B6" s="36"/>
      <c r="C6" s="4">
        <v>1</v>
      </c>
      <c r="D6" s="4" t="s">
        <v>129</v>
      </c>
      <c r="E6" s="4" t="s">
        <v>130</v>
      </c>
      <c r="F6" s="392"/>
    </row>
    <row r="7" spans="1:7" ht="16" x14ac:dyDescent="0.35">
      <c r="B7" s="37"/>
      <c r="C7" s="4">
        <v>2</v>
      </c>
      <c r="D7" s="4" t="s">
        <v>131</v>
      </c>
      <c r="E7" s="4" t="s">
        <v>132</v>
      </c>
      <c r="F7" s="392"/>
    </row>
    <row r="8" spans="1:7" ht="16" x14ac:dyDescent="0.35">
      <c r="B8" s="38"/>
      <c r="C8" s="4">
        <v>3</v>
      </c>
      <c r="D8" s="4" t="s">
        <v>133</v>
      </c>
      <c r="E8" s="4" t="s">
        <v>134</v>
      </c>
      <c r="F8" s="392"/>
    </row>
    <row r="9" spans="1:7" ht="16" x14ac:dyDescent="0.35">
      <c r="B9" s="39"/>
      <c r="C9" s="4">
        <v>4</v>
      </c>
      <c r="D9" s="4" t="s">
        <v>135</v>
      </c>
      <c r="E9" s="4" t="s">
        <v>136</v>
      </c>
      <c r="F9" s="392"/>
    </row>
    <row r="10" spans="1:7" ht="16" x14ac:dyDescent="0.35">
      <c r="B10" s="40"/>
      <c r="C10" s="4">
        <v>5</v>
      </c>
      <c r="D10" s="4" t="s">
        <v>137</v>
      </c>
      <c r="E10" s="4" t="s">
        <v>138</v>
      </c>
      <c r="F10" s="392"/>
    </row>
    <row r="11" spans="1:7" ht="16" x14ac:dyDescent="0.35">
      <c r="B11" s="41"/>
      <c r="C11" s="4" t="s">
        <v>118</v>
      </c>
      <c r="D11" s="4" t="s">
        <v>29</v>
      </c>
      <c r="E11" s="4" t="s">
        <v>29</v>
      </c>
      <c r="F11" s="392"/>
    </row>
    <row r="14" spans="1:7" ht="16" x14ac:dyDescent="0.4">
      <c r="A14" s="42">
        <v>1</v>
      </c>
      <c r="B14" s="393" t="s">
        <v>51</v>
      </c>
      <c r="C14" s="393"/>
      <c r="D14" s="393"/>
      <c r="E14" s="393"/>
    </row>
    <row r="15" spans="1:7" ht="16" x14ac:dyDescent="0.4">
      <c r="A15" s="43"/>
      <c r="B15" s="1"/>
      <c r="C15" s="1"/>
      <c r="D15" s="1"/>
      <c r="E15" s="1"/>
    </row>
    <row r="16" spans="1:7" ht="16" x14ac:dyDescent="0.4">
      <c r="A16" s="20">
        <v>1.1000000000000001</v>
      </c>
      <c r="B16" s="33" t="s">
        <v>139</v>
      </c>
      <c r="C16" s="1">
        <v>17</v>
      </c>
      <c r="D16" s="1"/>
      <c r="E16" s="1"/>
    </row>
    <row r="17" spans="1:6" ht="16" x14ac:dyDescent="0.4">
      <c r="A17" s="43" t="s">
        <v>3327</v>
      </c>
      <c r="B17" s="33" t="s">
        <v>3328</v>
      </c>
      <c r="C17" s="1">
        <v>1</v>
      </c>
      <c r="D17" s="1"/>
      <c r="E17" s="1"/>
    </row>
    <row r="18" spans="1:6" ht="16" x14ac:dyDescent="0.4">
      <c r="A18" s="43" t="s">
        <v>3329</v>
      </c>
      <c r="B18" s="33" t="s">
        <v>3330</v>
      </c>
      <c r="C18" s="1">
        <v>16</v>
      </c>
      <c r="D18" s="1"/>
      <c r="E18" s="1"/>
    </row>
    <row r="19" spans="1:6" ht="16" x14ac:dyDescent="0.4">
      <c r="A19" s="43"/>
      <c r="B19" s="1"/>
      <c r="C19" s="1"/>
      <c r="D19" s="1"/>
      <c r="E19" s="1"/>
    </row>
    <row r="20" spans="1:6" ht="16" x14ac:dyDescent="0.4">
      <c r="A20" s="20">
        <v>2.1</v>
      </c>
      <c r="B20" s="388" t="s">
        <v>140</v>
      </c>
      <c r="C20" s="388"/>
      <c r="D20" s="388"/>
      <c r="E20" s="388"/>
      <c r="F20" s="388"/>
    </row>
    <row r="21" spans="1:6" ht="16" x14ac:dyDescent="0.4">
      <c r="A21" s="1"/>
      <c r="B21" s="1"/>
      <c r="C21" s="1"/>
      <c r="D21" s="1"/>
      <c r="E21" s="1"/>
    </row>
    <row r="41" spans="1:6" ht="16" x14ac:dyDescent="0.4">
      <c r="A41" s="20">
        <v>2.2000000000000002</v>
      </c>
      <c r="B41" s="388" t="s">
        <v>3319</v>
      </c>
      <c r="C41" s="388"/>
      <c r="D41" s="388"/>
      <c r="E41" s="388"/>
      <c r="F41" s="388"/>
    </row>
    <row r="42" spans="1:6" ht="16" x14ac:dyDescent="0.4">
      <c r="A42" s="1"/>
      <c r="B42" s="1"/>
      <c r="C42" s="1"/>
      <c r="D42" s="1"/>
      <c r="E42" s="1"/>
    </row>
  </sheetData>
  <mergeCells count="7">
    <mergeCell ref="B41:F41"/>
    <mergeCell ref="B20:F20"/>
    <mergeCell ref="A1:G1"/>
    <mergeCell ref="A2:G2"/>
    <mergeCell ref="A3:G3"/>
    <mergeCell ref="F5:F11"/>
    <mergeCell ref="B14:E14"/>
  </mergeCells>
  <pageMargins left="0.7" right="0.7" top="0.75" bottom="0.75" header="0.3" footer="0.3"/>
  <pageSetup paperSize="9" scale="70" fitToHeight="0" orientation="portrait" r:id="rId1"/>
  <headerFooter>
    <oddFooter>&amp;RPage &amp;P of &amp;N</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Z57"/>
  <sheetViews>
    <sheetView view="pageBreakPreview" topLeftCell="D5" zoomScale="40" zoomScaleNormal="90" zoomScaleSheetLayoutView="40" workbookViewId="0">
      <selection activeCell="Y52" sqref="Y52"/>
    </sheetView>
  </sheetViews>
  <sheetFormatPr defaultColWidth="9.1640625" defaultRowHeight="20.7" x14ac:dyDescent="0.5"/>
  <cols>
    <col min="1" max="2" width="6.83203125" customWidth="1"/>
    <col min="3" max="3" width="9.6640625" customWidth="1"/>
    <col min="4" max="4" width="7.75" customWidth="1"/>
    <col min="5" max="5" width="11.75" customWidth="1"/>
    <col min="6" max="6" width="10.33203125" customWidth="1"/>
    <col min="7" max="7" width="13.33203125" customWidth="1"/>
    <col min="8" max="8" width="12.33203125" customWidth="1"/>
    <col min="9" max="9" width="13.9140625" customWidth="1"/>
    <col min="10" max="10" width="14" customWidth="1"/>
    <col min="11" max="11" width="14.83203125" customWidth="1"/>
    <col min="12" max="12" width="14.1640625" customWidth="1"/>
    <col min="13" max="13" width="15.5" customWidth="1"/>
    <col min="14" max="14" width="20.75" customWidth="1"/>
    <col min="15" max="15" width="16.5" customWidth="1"/>
    <col min="16" max="16" width="22" style="61" customWidth="1"/>
    <col min="17" max="17" width="10.75" style="61" customWidth="1"/>
    <col min="18" max="18" width="11.33203125" style="61" customWidth="1"/>
    <col min="19" max="19" width="10" style="61" customWidth="1"/>
    <col min="20" max="20" width="21" customWidth="1"/>
    <col min="21" max="21" width="19.83203125" customWidth="1"/>
    <col min="22" max="22" width="17.25" customWidth="1"/>
    <col min="23" max="23" width="18.9140625" customWidth="1"/>
    <col min="24" max="24" width="19.25" customWidth="1"/>
    <col min="25" max="25" width="18.9140625" customWidth="1"/>
    <col min="26" max="26" width="16.5" customWidth="1"/>
  </cols>
  <sheetData>
    <row r="1" spans="1:26" x14ac:dyDescent="0.35">
      <c r="A1" s="401" t="s">
        <v>290</v>
      </c>
      <c r="B1" s="401"/>
      <c r="C1" s="401"/>
      <c r="D1" s="401"/>
      <c r="E1" s="401"/>
      <c r="F1" s="401"/>
      <c r="G1" s="401"/>
      <c r="H1" s="401"/>
      <c r="I1" s="401"/>
      <c r="J1" s="401"/>
      <c r="K1" s="401"/>
      <c r="L1" s="401"/>
      <c r="M1" s="401"/>
      <c r="N1" s="401"/>
      <c r="O1" s="401"/>
      <c r="P1" s="55"/>
      <c r="Q1" s="55"/>
      <c r="R1" s="55"/>
      <c r="S1" s="55"/>
      <c r="T1" s="55"/>
      <c r="U1" s="55"/>
      <c r="V1" s="55"/>
      <c r="W1" s="55"/>
      <c r="X1" s="55"/>
      <c r="Y1" s="55"/>
    </row>
    <row r="2" spans="1:26" ht="20.5" customHeight="1" x14ac:dyDescent="0.5">
      <c r="A2" s="401" t="s">
        <v>197</v>
      </c>
      <c r="B2" s="401"/>
      <c r="C2" s="401"/>
      <c r="D2" s="401"/>
      <c r="E2" s="401"/>
      <c r="F2" s="401"/>
      <c r="G2" s="401"/>
      <c r="H2" s="401"/>
      <c r="I2" s="401"/>
      <c r="J2" s="401"/>
      <c r="K2" s="401"/>
      <c r="L2" s="401"/>
      <c r="M2" s="401"/>
      <c r="N2" s="55"/>
      <c r="O2" s="55"/>
      <c r="P2" s="55"/>
      <c r="Q2" s="55"/>
      <c r="R2" s="55"/>
      <c r="S2" s="55"/>
      <c r="T2" s="56"/>
      <c r="U2" s="56"/>
      <c r="V2" s="56"/>
      <c r="W2" s="56"/>
      <c r="X2" s="56"/>
      <c r="Y2" s="56"/>
    </row>
    <row r="3" spans="1:26" x14ac:dyDescent="0.5">
      <c r="A3" s="401" t="s">
        <v>198</v>
      </c>
      <c r="B3" s="401"/>
      <c r="C3" s="401"/>
      <c r="D3" s="401"/>
      <c r="E3" s="401"/>
      <c r="F3" s="401"/>
      <c r="G3" s="401"/>
      <c r="H3" s="401"/>
      <c r="I3" s="401"/>
      <c r="J3" s="401"/>
      <c r="K3" s="401"/>
      <c r="L3" s="401"/>
      <c r="M3" s="401"/>
      <c r="N3" s="55"/>
      <c r="O3" s="55"/>
      <c r="P3" s="55"/>
      <c r="Q3" s="55"/>
      <c r="R3" s="55"/>
      <c r="S3" s="55"/>
      <c r="T3" s="56"/>
      <c r="U3" s="56"/>
      <c r="V3" s="56"/>
      <c r="W3" s="56"/>
      <c r="X3" s="56"/>
      <c r="Y3" s="56"/>
    </row>
    <row r="4" spans="1:26" x14ac:dyDescent="0.5">
      <c r="A4" s="421"/>
      <c r="B4" s="421"/>
      <c r="C4" s="57"/>
      <c r="D4" s="56"/>
      <c r="E4" s="56"/>
      <c r="F4" s="56"/>
      <c r="G4" s="56"/>
      <c r="H4" s="56"/>
      <c r="I4" s="56"/>
      <c r="J4" s="56"/>
      <c r="K4" s="56"/>
      <c r="L4" s="56"/>
      <c r="M4" s="56"/>
      <c r="N4" s="56"/>
      <c r="O4" s="56"/>
      <c r="T4" s="56"/>
      <c r="U4" s="56"/>
      <c r="V4" s="56"/>
      <c r="W4" s="56"/>
      <c r="X4" s="56"/>
      <c r="Y4" s="56"/>
    </row>
    <row r="5" spans="1:26" ht="50.25" customHeight="1" x14ac:dyDescent="0.35">
      <c r="A5" s="398" t="s">
        <v>0</v>
      </c>
      <c r="B5" s="398" t="s">
        <v>1</v>
      </c>
      <c r="C5" s="398" t="s">
        <v>28</v>
      </c>
      <c r="D5" s="398" t="s">
        <v>2</v>
      </c>
      <c r="E5" s="398" t="s">
        <v>25</v>
      </c>
      <c r="F5" s="398" t="s">
        <v>200</v>
      </c>
      <c r="G5" s="398" t="s">
        <v>201</v>
      </c>
      <c r="H5" s="398" t="s">
        <v>3</v>
      </c>
      <c r="I5" s="398" t="s">
        <v>4</v>
      </c>
      <c r="J5" s="398" t="s">
        <v>5</v>
      </c>
      <c r="K5" s="398" t="s">
        <v>6</v>
      </c>
      <c r="L5" s="398" t="s">
        <v>7</v>
      </c>
      <c r="M5" s="398" t="s">
        <v>188</v>
      </c>
      <c r="N5" s="398" t="s">
        <v>8</v>
      </c>
      <c r="O5" s="398" t="s">
        <v>202</v>
      </c>
      <c r="P5" s="436" t="s">
        <v>185</v>
      </c>
      <c r="Q5" s="437"/>
      <c r="R5" s="437"/>
      <c r="S5" s="438"/>
      <c r="T5" s="405" t="s">
        <v>3747</v>
      </c>
      <c r="U5" s="406"/>
      <c r="V5" s="406"/>
      <c r="W5" s="406"/>
      <c r="X5" s="406"/>
      <c r="Y5" s="406"/>
      <c r="Z5" s="450"/>
    </row>
    <row r="6" spans="1:26" ht="51.8" customHeight="1" x14ac:dyDescent="0.35">
      <c r="A6" s="398"/>
      <c r="B6" s="398"/>
      <c r="C6" s="398"/>
      <c r="D6" s="398"/>
      <c r="E6" s="398"/>
      <c r="F6" s="398"/>
      <c r="G6" s="398"/>
      <c r="H6" s="398"/>
      <c r="I6" s="398"/>
      <c r="J6" s="398"/>
      <c r="K6" s="398"/>
      <c r="L6" s="398"/>
      <c r="M6" s="398"/>
      <c r="N6" s="398"/>
      <c r="O6" s="398"/>
      <c r="P6" s="439" t="s">
        <v>194</v>
      </c>
      <c r="Q6" s="407" t="s">
        <v>186</v>
      </c>
      <c r="R6" s="407" t="s">
        <v>195</v>
      </c>
      <c r="S6" s="407" t="s">
        <v>3724</v>
      </c>
      <c r="T6" s="405" t="s">
        <v>3748</v>
      </c>
      <c r="U6" s="406"/>
      <c r="V6" s="406"/>
      <c r="W6" s="406"/>
      <c r="X6" s="406"/>
      <c r="Y6" s="406"/>
      <c r="Z6" s="450"/>
    </row>
    <row r="7" spans="1:26" ht="128.5" customHeight="1" x14ac:dyDescent="0.35">
      <c r="A7" s="399"/>
      <c r="B7" s="399"/>
      <c r="C7" s="399"/>
      <c r="D7" s="399"/>
      <c r="E7" s="399"/>
      <c r="F7" s="399"/>
      <c r="G7" s="399"/>
      <c r="H7" s="399"/>
      <c r="I7" s="399"/>
      <c r="J7" s="399"/>
      <c r="K7" s="399"/>
      <c r="L7" s="399"/>
      <c r="M7" s="398"/>
      <c r="N7" s="399"/>
      <c r="O7" s="399"/>
      <c r="P7" s="440"/>
      <c r="Q7" s="408"/>
      <c r="R7" s="408"/>
      <c r="S7" s="412"/>
      <c r="T7" s="278" t="s">
        <v>3675</v>
      </c>
      <c r="U7" s="278" t="s">
        <v>3749</v>
      </c>
      <c r="V7" s="278" t="s">
        <v>159</v>
      </c>
      <c r="W7" s="278" t="s">
        <v>111</v>
      </c>
      <c r="X7" s="278" t="s">
        <v>44</v>
      </c>
      <c r="Y7" s="278" t="s">
        <v>45</v>
      </c>
      <c r="Z7" s="278" t="s">
        <v>46</v>
      </c>
    </row>
    <row r="8" spans="1:26" ht="232.5" customHeight="1" x14ac:dyDescent="0.35">
      <c r="A8" s="430" t="s">
        <v>173</v>
      </c>
      <c r="B8" s="445" t="s">
        <v>174</v>
      </c>
      <c r="C8" s="445" t="s">
        <v>175</v>
      </c>
      <c r="D8" s="445" t="s">
        <v>3063</v>
      </c>
      <c r="E8" s="445" t="s">
        <v>476</v>
      </c>
      <c r="F8" s="430" t="s">
        <v>205</v>
      </c>
      <c r="G8" s="430" t="s">
        <v>3064</v>
      </c>
      <c r="H8" s="445" t="s">
        <v>3065</v>
      </c>
      <c r="I8" s="445" t="s">
        <v>3066</v>
      </c>
      <c r="J8" s="445" t="s">
        <v>3067</v>
      </c>
      <c r="K8" s="445" t="s">
        <v>3068</v>
      </c>
      <c r="L8" s="445" t="s">
        <v>3069</v>
      </c>
      <c r="M8" s="445" t="s">
        <v>3070</v>
      </c>
      <c r="N8" s="445" t="s">
        <v>3071</v>
      </c>
      <c r="O8" s="445" t="s">
        <v>3072</v>
      </c>
      <c r="P8" s="494"/>
      <c r="Q8" s="495" t="s">
        <v>3073</v>
      </c>
      <c r="R8" s="430"/>
      <c r="S8" s="485" t="s">
        <v>4545</v>
      </c>
      <c r="T8" s="269" t="s">
        <v>3706</v>
      </c>
      <c r="U8" s="316" t="s">
        <v>4546</v>
      </c>
      <c r="V8" s="260" t="s">
        <v>116</v>
      </c>
      <c r="W8" s="316" t="s">
        <v>4567</v>
      </c>
      <c r="X8" s="316" t="s">
        <v>29</v>
      </c>
      <c r="Y8" s="316" t="s">
        <v>29</v>
      </c>
      <c r="Z8" s="316" t="s">
        <v>4568</v>
      </c>
    </row>
    <row r="9" spans="1:26" ht="29.3" customHeight="1" x14ac:dyDescent="0.35">
      <c r="A9" s="430"/>
      <c r="B9" s="445"/>
      <c r="C9" s="445"/>
      <c r="D9" s="445"/>
      <c r="E9" s="445"/>
      <c r="F9" s="430" t="s">
        <v>205</v>
      </c>
      <c r="G9" s="430" t="s">
        <v>3064</v>
      </c>
      <c r="H9" s="445"/>
      <c r="I9" s="445"/>
      <c r="J9" s="445"/>
      <c r="K9" s="445"/>
      <c r="L9" s="445"/>
      <c r="M9" s="445"/>
      <c r="N9" s="445"/>
      <c r="O9" s="445"/>
      <c r="P9" s="494"/>
      <c r="Q9" s="495"/>
      <c r="R9" s="430"/>
      <c r="S9" s="485" t="s">
        <v>29</v>
      </c>
      <c r="T9" s="275" t="s">
        <v>29</v>
      </c>
      <c r="U9" s="322" t="s">
        <v>29</v>
      </c>
      <c r="V9" s="322" t="s">
        <v>29</v>
      </c>
      <c r="W9" s="322" t="s">
        <v>29</v>
      </c>
      <c r="X9" s="322" t="s">
        <v>29</v>
      </c>
      <c r="Y9" s="322" t="s">
        <v>29</v>
      </c>
      <c r="Z9" s="322" t="s">
        <v>29</v>
      </c>
    </row>
    <row r="10" spans="1:26" ht="284.5" customHeight="1" x14ac:dyDescent="0.35">
      <c r="A10" s="430" t="s">
        <v>173</v>
      </c>
      <c r="B10" s="445" t="s">
        <v>174</v>
      </c>
      <c r="C10" s="445" t="s">
        <v>175</v>
      </c>
      <c r="D10" s="445" t="s">
        <v>3074</v>
      </c>
      <c r="E10" s="445" t="s">
        <v>476</v>
      </c>
      <c r="F10" s="430" t="s">
        <v>205</v>
      </c>
      <c r="G10" s="430" t="s">
        <v>3064</v>
      </c>
      <c r="H10" s="445" t="s">
        <v>3075</v>
      </c>
      <c r="I10" s="445" t="s">
        <v>3076</v>
      </c>
      <c r="J10" s="445" t="s">
        <v>3067</v>
      </c>
      <c r="K10" s="445" t="s">
        <v>3077</v>
      </c>
      <c r="L10" s="445" t="s">
        <v>3078</v>
      </c>
      <c r="M10" s="445" t="s">
        <v>3078</v>
      </c>
      <c r="N10" s="445" t="s">
        <v>3079</v>
      </c>
      <c r="O10" s="445" t="s">
        <v>3080</v>
      </c>
      <c r="P10" s="493" t="s">
        <v>3081</v>
      </c>
      <c r="Q10" s="430" t="s">
        <v>529</v>
      </c>
      <c r="R10" s="430"/>
      <c r="S10" s="485" t="s">
        <v>2041</v>
      </c>
      <c r="T10" s="267" t="s">
        <v>3707</v>
      </c>
      <c r="U10" s="316" t="s">
        <v>4547</v>
      </c>
      <c r="V10" s="260" t="s">
        <v>113</v>
      </c>
      <c r="W10" s="316" t="s">
        <v>4569</v>
      </c>
      <c r="X10" s="316" t="s">
        <v>4570</v>
      </c>
      <c r="Y10" s="65">
        <v>45322</v>
      </c>
      <c r="Z10" s="316" t="s">
        <v>4571</v>
      </c>
    </row>
    <row r="11" spans="1:26" ht="25.55" customHeight="1" x14ac:dyDescent="0.35">
      <c r="A11" s="430"/>
      <c r="B11" s="445"/>
      <c r="C11" s="445"/>
      <c r="D11" s="445"/>
      <c r="E11" s="445"/>
      <c r="F11" s="430" t="s">
        <v>205</v>
      </c>
      <c r="G11" s="430" t="s">
        <v>3064</v>
      </c>
      <c r="H11" s="445"/>
      <c r="I11" s="445"/>
      <c r="J11" s="445"/>
      <c r="K11" s="445"/>
      <c r="L11" s="445"/>
      <c r="M11" s="445"/>
      <c r="N11" s="445"/>
      <c r="O11" s="445"/>
      <c r="P11" s="493"/>
      <c r="Q11" s="430"/>
      <c r="R11" s="430"/>
      <c r="S11" s="485" t="s">
        <v>29</v>
      </c>
      <c r="T11" s="275" t="s">
        <v>29</v>
      </c>
      <c r="U11" s="322" t="s">
        <v>29</v>
      </c>
      <c r="V11" s="322" t="s">
        <v>29</v>
      </c>
      <c r="W11" s="322" t="s">
        <v>29</v>
      </c>
      <c r="X11" s="322" t="s">
        <v>29</v>
      </c>
      <c r="Y11" s="322" t="s">
        <v>29</v>
      </c>
      <c r="Z11" s="322" t="s">
        <v>29</v>
      </c>
    </row>
    <row r="12" spans="1:26" ht="252.25" customHeight="1" x14ac:dyDescent="0.35">
      <c r="A12" s="430" t="s">
        <v>173</v>
      </c>
      <c r="B12" s="445" t="s">
        <v>174</v>
      </c>
      <c r="C12" s="445" t="s">
        <v>175</v>
      </c>
      <c r="D12" s="445" t="s">
        <v>3082</v>
      </c>
      <c r="E12" s="445" t="s">
        <v>476</v>
      </c>
      <c r="F12" s="430" t="s">
        <v>205</v>
      </c>
      <c r="G12" s="430" t="s">
        <v>3064</v>
      </c>
      <c r="H12" s="445" t="s">
        <v>3083</v>
      </c>
      <c r="I12" s="445" t="s">
        <v>3084</v>
      </c>
      <c r="J12" s="445" t="s">
        <v>3067</v>
      </c>
      <c r="K12" s="445" t="s">
        <v>3085</v>
      </c>
      <c r="L12" s="445" t="s">
        <v>3086</v>
      </c>
      <c r="M12" s="445" t="s">
        <v>3087</v>
      </c>
      <c r="N12" s="445" t="s">
        <v>3088</v>
      </c>
      <c r="O12" s="445" t="s">
        <v>3089</v>
      </c>
      <c r="P12" s="492">
        <v>8000000</v>
      </c>
      <c r="Q12" s="430" t="s">
        <v>529</v>
      </c>
      <c r="R12" s="430"/>
      <c r="S12" s="485" t="s">
        <v>2041</v>
      </c>
      <c r="T12" s="269" t="s">
        <v>3708</v>
      </c>
      <c r="U12" s="316" t="s">
        <v>4548</v>
      </c>
      <c r="V12" s="260" t="s">
        <v>114</v>
      </c>
      <c r="W12" s="316" t="s">
        <v>4572</v>
      </c>
      <c r="X12" s="323" t="s">
        <v>4573</v>
      </c>
      <c r="Y12" s="86">
        <v>45322</v>
      </c>
      <c r="Z12" s="323" t="s">
        <v>4574</v>
      </c>
    </row>
    <row r="13" spans="1:26" ht="25.3" customHeight="1" x14ac:dyDescent="0.35">
      <c r="A13" s="430"/>
      <c r="B13" s="445"/>
      <c r="C13" s="445"/>
      <c r="D13" s="445"/>
      <c r="E13" s="445"/>
      <c r="F13" s="430" t="s">
        <v>205</v>
      </c>
      <c r="G13" s="430" t="s">
        <v>3064</v>
      </c>
      <c r="H13" s="445"/>
      <c r="I13" s="445"/>
      <c r="J13" s="445"/>
      <c r="K13" s="445"/>
      <c r="L13" s="445"/>
      <c r="M13" s="445"/>
      <c r="N13" s="445"/>
      <c r="O13" s="445"/>
      <c r="P13" s="492"/>
      <c r="Q13" s="430"/>
      <c r="R13" s="430"/>
      <c r="S13" s="485" t="s">
        <v>29</v>
      </c>
      <c r="T13" s="275" t="s">
        <v>29</v>
      </c>
      <c r="U13" s="322" t="s">
        <v>29</v>
      </c>
      <c r="V13" s="322" t="s">
        <v>29</v>
      </c>
      <c r="W13" s="322" t="s">
        <v>29</v>
      </c>
      <c r="X13" s="322" t="s">
        <v>29</v>
      </c>
      <c r="Y13" s="322" t="s">
        <v>29</v>
      </c>
      <c r="Z13" s="322" t="s">
        <v>29</v>
      </c>
    </row>
    <row r="14" spans="1:26" ht="246.5" customHeight="1" x14ac:dyDescent="0.35">
      <c r="A14" s="430" t="s">
        <v>173</v>
      </c>
      <c r="B14" s="445" t="s">
        <v>174</v>
      </c>
      <c r="C14" s="445" t="s">
        <v>175</v>
      </c>
      <c r="D14" s="445" t="s">
        <v>3090</v>
      </c>
      <c r="E14" s="445" t="s">
        <v>476</v>
      </c>
      <c r="F14" s="430" t="s">
        <v>205</v>
      </c>
      <c r="G14" s="430" t="s">
        <v>3064</v>
      </c>
      <c r="H14" s="445" t="s">
        <v>3083</v>
      </c>
      <c r="I14" s="445" t="s">
        <v>3091</v>
      </c>
      <c r="J14" s="445" t="s">
        <v>3067</v>
      </c>
      <c r="K14" s="445" t="s">
        <v>3092</v>
      </c>
      <c r="L14" s="445" t="s">
        <v>3093</v>
      </c>
      <c r="M14" s="445" t="s">
        <v>3094</v>
      </c>
      <c r="N14" s="445" t="s">
        <v>3095</v>
      </c>
      <c r="O14" s="445" t="s">
        <v>3096</v>
      </c>
      <c r="P14" s="492">
        <v>8000000</v>
      </c>
      <c r="Q14" s="430" t="s">
        <v>529</v>
      </c>
      <c r="R14" s="430"/>
      <c r="S14" s="485" t="s">
        <v>2041</v>
      </c>
      <c r="T14" s="269" t="s">
        <v>3709</v>
      </c>
      <c r="U14" s="316" t="s">
        <v>4549</v>
      </c>
      <c r="V14" s="260" t="s">
        <v>115</v>
      </c>
      <c r="W14" s="323" t="s">
        <v>29</v>
      </c>
      <c r="X14" s="323" t="s">
        <v>29</v>
      </c>
      <c r="Y14" s="323" t="s">
        <v>29</v>
      </c>
      <c r="Z14" s="323" t="s">
        <v>4575</v>
      </c>
    </row>
    <row r="15" spans="1:26" ht="22" customHeight="1" x14ac:dyDescent="0.35">
      <c r="A15" s="430"/>
      <c r="B15" s="445"/>
      <c r="C15" s="445"/>
      <c r="D15" s="445"/>
      <c r="E15" s="445"/>
      <c r="F15" s="430" t="s">
        <v>205</v>
      </c>
      <c r="G15" s="430" t="s">
        <v>3064</v>
      </c>
      <c r="H15" s="445"/>
      <c r="I15" s="445"/>
      <c r="J15" s="445"/>
      <c r="K15" s="445"/>
      <c r="L15" s="445"/>
      <c r="M15" s="445"/>
      <c r="N15" s="445"/>
      <c r="O15" s="445"/>
      <c r="P15" s="492"/>
      <c r="Q15" s="430"/>
      <c r="R15" s="430"/>
      <c r="S15" s="485" t="s">
        <v>29</v>
      </c>
      <c r="T15" s="275" t="s">
        <v>29</v>
      </c>
      <c r="U15" s="322" t="s">
        <v>29</v>
      </c>
      <c r="V15" s="322" t="s">
        <v>29</v>
      </c>
      <c r="W15" s="322" t="s">
        <v>29</v>
      </c>
      <c r="X15" s="322" t="s">
        <v>29</v>
      </c>
      <c r="Y15" s="322" t="s">
        <v>29</v>
      </c>
      <c r="Z15" s="322" t="s">
        <v>29</v>
      </c>
    </row>
    <row r="16" spans="1:26" ht="213.1" customHeight="1" x14ac:dyDescent="0.35">
      <c r="A16" s="430" t="s">
        <v>173</v>
      </c>
      <c r="B16" s="445" t="s">
        <v>2034</v>
      </c>
      <c r="C16" s="445" t="s">
        <v>604</v>
      </c>
      <c r="D16" s="445" t="s">
        <v>3097</v>
      </c>
      <c r="E16" s="445" t="s">
        <v>476</v>
      </c>
      <c r="F16" s="430" t="s">
        <v>205</v>
      </c>
      <c r="G16" s="430" t="s">
        <v>3064</v>
      </c>
      <c r="H16" s="445" t="s">
        <v>3098</v>
      </c>
      <c r="I16" s="445" t="s">
        <v>3099</v>
      </c>
      <c r="J16" s="445" t="s">
        <v>3100</v>
      </c>
      <c r="K16" s="445" t="s">
        <v>3101</v>
      </c>
      <c r="L16" s="445" t="s">
        <v>3102</v>
      </c>
      <c r="M16" s="445" t="s">
        <v>3103</v>
      </c>
      <c r="N16" s="445" t="s">
        <v>3104</v>
      </c>
      <c r="O16" s="445" t="s">
        <v>3105</v>
      </c>
      <c r="P16" s="493">
        <v>17000000</v>
      </c>
      <c r="Q16" s="430" t="s">
        <v>3073</v>
      </c>
      <c r="R16" s="430"/>
      <c r="S16" s="485">
        <v>0</v>
      </c>
      <c r="T16" s="269" t="s">
        <v>3710</v>
      </c>
      <c r="U16" s="315" t="s">
        <v>4550</v>
      </c>
      <c r="V16" s="260" t="s">
        <v>113</v>
      </c>
      <c r="W16" s="323" t="s">
        <v>4576</v>
      </c>
      <c r="X16" s="323" t="s">
        <v>4577</v>
      </c>
      <c r="Y16" s="323" t="s">
        <v>4578</v>
      </c>
      <c r="Z16" s="316" t="s">
        <v>1830</v>
      </c>
    </row>
    <row r="17" spans="1:26" ht="21.3" customHeight="1" x14ac:dyDescent="0.35">
      <c r="A17" s="430"/>
      <c r="B17" s="445"/>
      <c r="C17" s="445"/>
      <c r="D17" s="445"/>
      <c r="E17" s="445"/>
      <c r="F17" s="430" t="s">
        <v>205</v>
      </c>
      <c r="G17" s="430" t="s">
        <v>3064</v>
      </c>
      <c r="H17" s="445"/>
      <c r="I17" s="445"/>
      <c r="J17" s="445"/>
      <c r="K17" s="445"/>
      <c r="L17" s="445"/>
      <c r="M17" s="445"/>
      <c r="N17" s="445"/>
      <c r="O17" s="445"/>
      <c r="P17" s="493"/>
      <c r="Q17" s="430"/>
      <c r="R17" s="430"/>
      <c r="S17" s="485" t="s">
        <v>29</v>
      </c>
      <c r="T17" s="275">
        <v>3000000</v>
      </c>
      <c r="U17" s="316" t="s">
        <v>29</v>
      </c>
      <c r="V17" s="269" t="s">
        <v>29</v>
      </c>
      <c r="W17" s="316" t="s">
        <v>29</v>
      </c>
      <c r="X17" s="316" t="s">
        <v>29</v>
      </c>
      <c r="Y17" s="316" t="s">
        <v>29</v>
      </c>
      <c r="Z17" s="316" t="s">
        <v>29</v>
      </c>
    </row>
    <row r="18" spans="1:26" ht="210.5" customHeight="1" x14ac:dyDescent="0.35">
      <c r="A18" s="430" t="s">
        <v>173</v>
      </c>
      <c r="B18" s="445" t="s">
        <v>3106</v>
      </c>
      <c r="C18" s="445" t="s">
        <v>662</v>
      </c>
      <c r="D18" s="445" t="s">
        <v>3107</v>
      </c>
      <c r="E18" s="445" t="s">
        <v>476</v>
      </c>
      <c r="F18" s="430" t="s">
        <v>205</v>
      </c>
      <c r="G18" s="430" t="s">
        <v>3064</v>
      </c>
      <c r="H18" s="445" t="s">
        <v>3108</v>
      </c>
      <c r="I18" s="445" t="s">
        <v>3109</v>
      </c>
      <c r="J18" s="445" t="s">
        <v>3100</v>
      </c>
      <c r="K18" s="445" t="s">
        <v>3110</v>
      </c>
      <c r="L18" s="445" t="s">
        <v>3111</v>
      </c>
      <c r="M18" s="445" t="s">
        <v>3112</v>
      </c>
      <c r="N18" s="445" t="s">
        <v>3113</v>
      </c>
      <c r="O18" s="445" t="s">
        <v>3114</v>
      </c>
      <c r="P18" s="486">
        <v>25000000</v>
      </c>
      <c r="Q18" s="430" t="s">
        <v>3073</v>
      </c>
      <c r="R18" s="430"/>
      <c r="S18" s="485">
        <v>0</v>
      </c>
      <c r="T18" s="269" t="s">
        <v>3711</v>
      </c>
      <c r="U18" s="316" t="s">
        <v>4551</v>
      </c>
      <c r="V18" s="260" t="s">
        <v>113</v>
      </c>
      <c r="W18" s="323" t="s">
        <v>4576</v>
      </c>
      <c r="X18" s="323" t="s">
        <v>4577</v>
      </c>
      <c r="Y18" s="323" t="s">
        <v>4578</v>
      </c>
      <c r="Z18" s="316" t="s">
        <v>1830</v>
      </c>
    </row>
    <row r="19" spans="1:26" ht="25.55" customHeight="1" x14ac:dyDescent="0.35">
      <c r="A19" s="430"/>
      <c r="B19" s="445"/>
      <c r="C19" s="445"/>
      <c r="D19" s="445"/>
      <c r="E19" s="445"/>
      <c r="F19" s="430" t="s">
        <v>205</v>
      </c>
      <c r="G19" s="430" t="s">
        <v>3064</v>
      </c>
      <c r="H19" s="445"/>
      <c r="I19" s="445"/>
      <c r="J19" s="445"/>
      <c r="K19" s="445"/>
      <c r="L19" s="445"/>
      <c r="M19" s="445"/>
      <c r="N19" s="445"/>
      <c r="O19" s="445"/>
      <c r="P19" s="486"/>
      <c r="Q19" s="430"/>
      <c r="R19" s="430"/>
      <c r="S19" s="485" t="s">
        <v>29</v>
      </c>
      <c r="T19" s="275" t="s">
        <v>29</v>
      </c>
      <c r="U19" s="316" t="s">
        <v>29</v>
      </c>
      <c r="V19" s="269" t="s">
        <v>29</v>
      </c>
      <c r="W19" s="316" t="s">
        <v>29</v>
      </c>
      <c r="X19" s="316" t="s">
        <v>29</v>
      </c>
      <c r="Y19" s="316" t="s">
        <v>29</v>
      </c>
      <c r="Z19" s="316" t="s">
        <v>29</v>
      </c>
    </row>
    <row r="20" spans="1:26" ht="201.55" customHeight="1" x14ac:dyDescent="0.35">
      <c r="A20" s="430" t="s">
        <v>173</v>
      </c>
      <c r="B20" s="445" t="s">
        <v>3115</v>
      </c>
      <c r="C20" s="445" t="s">
        <v>3116</v>
      </c>
      <c r="D20" s="445" t="s">
        <v>3117</v>
      </c>
      <c r="E20" s="445" t="s">
        <v>476</v>
      </c>
      <c r="F20" s="430" t="s">
        <v>205</v>
      </c>
      <c r="G20" s="430" t="s">
        <v>3064</v>
      </c>
      <c r="H20" s="445" t="s">
        <v>3098</v>
      </c>
      <c r="I20" s="445" t="s">
        <v>3118</v>
      </c>
      <c r="J20" s="445" t="s">
        <v>3100</v>
      </c>
      <c r="K20" s="445" t="s">
        <v>3119</v>
      </c>
      <c r="L20" s="445" t="s">
        <v>3120</v>
      </c>
      <c r="M20" s="445" t="s">
        <v>3121</v>
      </c>
      <c r="N20" s="445" t="s">
        <v>3122</v>
      </c>
      <c r="O20" s="445" t="s">
        <v>3123</v>
      </c>
      <c r="P20" s="486">
        <v>8400000</v>
      </c>
      <c r="Q20" s="430" t="s">
        <v>3073</v>
      </c>
      <c r="R20" s="430"/>
      <c r="S20" s="485">
        <v>0</v>
      </c>
      <c r="T20" s="269" t="s">
        <v>3712</v>
      </c>
      <c r="U20" s="316" t="s">
        <v>4552</v>
      </c>
      <c r="V20" s="260" t="s">
        <v>113</v>
      </c>
      <c r="W20" s="323" t="s">
        <v>4576</v>
      </c>
      <c r="X20" s="323" t="s">
        <v>4577</v>
      </c>
      <c r="Y20" s="323" t="s">
        <v>4578</v>
      </c>
      <c r="Z20" s="316" t="s">
        <v>1830</v>
      </c>
    </row>
    <row r="21" spans="1:26" ht="22" customHeight="1" x14ac:dyDescent="0.35">
      <c r="A21" s="430"/>
      <c r="B21" s="445"/>
      <c r="C21" s="445"/>
      <c r="D21" s="445"/>
      <c r="E21" s="445"/>
      <c r="F21" s="430" t="s">
        <v>205</v>
      </c>
      <c r="G21" s="430" t="s">
        <v>3064</v>
      </c>
      <c r="H21" s="445"/>
      <c r="I21" s="445"/>
      <c r="J21" s="445"/>
      <c r="K21" s="445"/>
      <c r="L21" s="445"/>
      <c r="M21" s="445"/>
      <c r="N21" s="445"/>
      <c r="O21" s="445"/>
      <c r="P21" s="486"/>
      <c r="Q21" s="430"/>
      <c r="R21" s="430"/>
      <c r="S21" s="485" t="s">
        <v>29</v>
      </c>
      <c r="T21" s="275">
        <v>1000000</v>
      </c>
      <c r="U21" s="316" t="s">
        <v>29</v>
      </c>
      <c r="V21" s="269" t="s">
        <v>29</v>
      </c>
      <c r="W21" s="316" t="s">
        <v>29</v>
      </c>
      <c r="X21" s="316" t="s">
        <v>29</v>
      </c>
      <c r="Y21" s="316" t="s">
        <v>29</v>
      </c>
      <c r="Z21" s="316" t="s">
        <v>29</v>
      </c>
    </row>
    <row r="22" spans="1:26" ht="248" customHeight="1" x14ac:dyDescent="0.35">
      <c r="A22" s="430" t="s">
        <v>173</v>
      </c>
      <c r="B22" s="445" t="s">
        <v>3124</v>
      </c>
      <c r="C22" s="445" t="s">
        <v>3125</v>
      </c>
      <c r="D22" s="445" t="s">
        <v>3126</v>
      </c>
      <c r="E22" s="445" t="s">
        <v>476</v>
      </c>
      <c r="F22" s="430" t="s">
        <v>205</v>
      </c>
      <c r="G22" s="430" t="s">
        <v>3064</v>
      </c>
      <c r="H22" s="430" t="s">
        <v>3098</v>
      </c>
      <c r="I22" s="430" t="s">
        <v>3127</v>
      </c>
      <c r="J22" s="430" t="s">
        <v>3128</v>
      </c>
      <c r="K22" s="430" t="s">
        <v>3129</v>
      </c>
      <c r="L22" s="430" t="s">
        <v>3130</v>
      </c>
      <c r="M22" s="430" t="s">
        <v>3131</v>
      </c>
      <c r="N22" s="430" t="s">
        <v>3132</v>
      </c>
      <c r="O22" s="430" t="s">
        <v>3133</v>
      </c>
      <c r="P22" s="486">
        <v>5000000</v>
      </c>
      <c r="Q22" s="487" t="s">
        <v>3134</v>
      </c>
      <c r="R22" s="430"/>
      <c r="S22" s="485">
        <v>3066882</v>
      </c>
      <c r="T22" s="269" t="s">
        <v>3713</v>
      </c>
      <c r="U22" s="316" t="s">
        <v>4553</v>
      </c>
      <c r="V22" s="260" t="s">
        <v>117</v>
      </c>
      <c r="W22" s="316" t="s">
        <v>4538</v>
      </c>
      <c r="X22" s="316" t="s">
        <v>29</v>
      </c>
      <c r="Y22" s="316" t="s">
        <v>29</v>
      </c>
      <c r="Z22" s="316" t="s">
        <v>3780</v>
      </c>
    </row>
    <row r="23" spans="1:26" ht="22" customHeight="1" x14ac:dyDescent="0.35">
      <c r="A23" s="430"/>
      <c r="B23" s="445"/>
      <c r="C23" s="445"/>
      <c r="D23" s="445"/>
      <c r="E23" s="445"/>
      <c r="F23" s="430" t="s">
        <v>205</v>
      </c>
      <c r="G23" s="430" t="s">
        <v>3064</v>
      </c>
      <c r="H23" s="430"/>
      <c r="I23" s="430"/>
      <c r="J23" s="430"/>
      <c r="K23" s="430"/>
      <c r="L23" s="430"/>
      <c r="M23" s="430"/>
      <c r="N23" s="430"/>
      <c r="O23" s="430"/>
      <c r="P23" s="486"/>
      <c r="Q23" s="487"/>
      <c r="R23" s="430"/>
      <c r="S23" s="485" t="s">
        <v>29</v>
      </c>
      <c r="T23" s="275">
        <v>3000000</v>
      </c>
      <c r="U23" s="316" t="s">
        <v>29</v>
      </c>
      <c r="V23" s="269" t="s">
        <v>29</v>
      </c>
      <c r="W23" s="316" t="s">
        <v>29</v>
      </c>
      <c r="X23" s="316" t="s">
        <v>29</v>
      </c>
      <c r="Y23" s="316" t="s">
        <v>29</v>
      </c>
      <c r="Z23" s="316" t="s">
        <v>29</v>
      </c>
    </row>
    <row r="24" spans="1:26" ht="220" customHeight="1" x14ac:dyDescent="0.35">
      <c r="A24" s="430" t="s">
        <v>173</v>
      </c>
      <c r="B24" s="445" t="s">
        <v>3135</v>
      </c>
      <c r="C24" s="445" t="s">
        <v>3136</v>
      </c>
      <c r="D24" s="445" t="s">
        <v>3137</v>
      </c>
      <c r="E24" s="445" t="s">
        <v>476</v>
      </c>
      <c r="F24" s="430" t="s">
        <v>205</v>
      </c>
      <c r="G24" s="430" t="s">
        <v>3064</v>
      </c>
      <c r="H24" s="445" t="s">
        <v>3138</v>
      </c>
      <c r="I24" s="445" t="s">
        <v>3139</v>
      </c>
      <c r="J24" s="445" t="s">
        <v>3140</v>
      </c>
      <c r="K24" s="445" t="s">
        <v>3141</v>
      </c>
      <c r="L24" s="445" t="s">
        <v>3142</v>
      </c>
      <c r="M24" s="445" t="s">
        <v>3143</v>
      </c>
      <c r="N24" s="445" t="s">
        <v>3144</v>
      </c>
      <c r="O24" s="445" t="s">
        <v>3145</v>
      </c>
      <c r="P24" s="490">
        <v>9000000</v>
      </c>
      <c r="Q24" s="491" t="s">
        <v>2825</v>
      </c>
      <c r="R24" s="430"/>
      <c r="S24" s="485"/>
      <c r="T24" s="269" t="s">
        <v>3714</v>
      </c>
      <c r="U24" s="316" t="s">
        <v>4554</v>
      </c>
      <c r="V24" s="260" t="s">
        <v>117</v>
      </c>
      <c r="W24" s="316" t="s">
        <v>4538</v>
      </c>
      <c r="X24" s="316" t="s">
        <v>29</v>
      </c>
      <c r="Y24" s="316" t="s">
        <v>29</v>
      </c>
      <c r="Z24" s="316" t="s">
        <v>4579</v>
      </c>
    </row>
    <row r="25" spans="1:26" ht="21.3" customHeight="1" x14ac:dyDescent="0.35">
      <c r="A25" s="430"/>
      <c r="B25" s="445"/>
      <c r="C25" s="445"/>
      <c r="D25" s="445"/>
      <c r="E25" s="445"/>
      <c r="F25" s="430" t="s">
        <v>205</v>
      </c>
      <c r="G25" s="430" t="s">
        <v>3064</v>
      </c>
      <c r="H25" s="445"/>
      <c r="I25" s="445"/>
      <c r="J25" s="445"/>
      <c r="K25" s="445"/>
      <c r="L25" s="445"/>
      <c r="M25" s="445"/>
      <c r="N25" s="445"/>
      <c r="O25" s="445"/>
      <c r="P25" s="490"/>
      <c r="Q25" s="491"/>
      <c r="R25" s="430"/>
      <c r="S25" s="485" t="s">
        <v>29</v>
      </c>
      <c r="T25" s="275">
        <v>8000000</v>
      </c>
      <c r="U25" s="316" t="s">
        <v>29</v>
      </c>
      <c r="V25" s="269" t="s">
        <v>29</v>
      </c>
      <c r="W25" s="316" t="s">
        <v>29</v>
      </c>
      <c r="X25" s="316" t="s">
        <v>29</v>
      </c>
      <c r="Y25" s="316" t="s">
        <v>29</v>
      </c>
      <c r="Z25" s="316" t="s">
        <v>29</v>
      </c>
    </row>
    <row r="26" spans="1:26" ht="234" customHeight="1" x14ac:dyDescent="0.35">
      <c r="A26" s="430" t="s">
        <v>173</v>
      </c>
      <c r="B26" s="445" t="s">
        <v>3146</v>
      </c>
      <c r="C26" s="445" t="s">
        <v>3147</v>
      </c>
      <c r="D26" s="445" t="s">
        <v>3148</v>
      </c>
      <c r="E26" s="445" t="s">
        <v>476</v>
      </c>
      <c r="F26" s="430" t="s">
        <v>205</v>
      </c>
      <c r="G26" s="430" t="s">
        <v>3064</v>
      </c>
      <c r="H26" s="445" t="s">
        <v>3149</v>
      </c>
      <c r="I26" s="445" t="s">
        <v>3150</v>
      </c>
      <c r="J26" s="445" t="s">
        <v>3151</v>
      </c>
      <c r="K26" s="445" t="s">
        <v>3152</v>
      </c>
      <c r="L26" s="445" t="s">
        <v>3153</v>
      </c>
      <c r="M26" s="445" t="s">
        <v>3154</v>
      </c>
      <c r="N26" s="445" t="s">
        <v>3155</v>
      </c>
      <c r="O26" s="445" t="s">
        <v>3156</v>
      </c>
      <c r="P26" s="486">
        <v>18000000</v>
      </c>
      <c r="Q26" s="487" t="s">
        <v>3073</v>
      </c>
      <c r="R26" s="430"/>
      <c r="S26" s="485">
        <v>0</v>
      </c>
      <c r="T26" s="284" t="s">
        <v>3715</v>
      </c>
      <c r="U26" s="315" t="s">
        <v>4555</v>
      </c>
      <c r="V26" s="260" t="s">
        <v>113</v>
      </c>
      <c r="W26" s="323" t="s">
        <v>4576</v>
      </c>
      <c r="X26" s="323" t="s">
        <v>4577</v>
      </c>
      <c r="Y26" s="323" t="s">
        <v>4578</v>
      </c>
      <c r="Z26" s="316" t="s">
        <v>1830</v>
      </c>
    </row>
    <row r="27" spans="1:26" ht="26" customHeight="1" x14ac:dyDescent="0.35">
      <c r="A27" s="430"/>
      <c r="B27" s="445"/>
      <c r="C27" s="445"/>
      <c r="D27" s="445"/>
      <c r="E27" s="445"/>
      <c r="F27" s="430" t="s">
        <v>205</v>
      </c>
      <c r="G27" s="430" t="s">
        <v>3064</v>
      </c>
      <c r="H27" s="445"/>
      <c r="I27" s="445"/>
      <c r="J27" s="445"/>
      <c r="K27" s="445"/>
      <c r="L27" s="445"/>
      <c r="M27" s="445"/>
      <c r="N27" s="445"/>
      <c r="O27" s="445"/>
      <c r="P27" s="486"/>
      <c r="Q27" s="487"/>
      <c r="R27" s="430"/>
      <c r="S27" s="485" t="s">
        <v>29</v>
      </c>
      <c r="T27" s="269" t="s">
        <v>29</v>
      </c>
      <c r="U27" s="316" t="s">
        <v>29</v>
      </c>
      <c r="V27" s="316" t="s">
        <v>29</v>
      </c>
      <c r="W27" s="316" t="s">
        <v>29</v>
      </c>
      <c r="X27" s="316" t="s">
        <v>29</v>
      </c>
      <c r="Y27" s="316" t="s">
        <v>29</v>
      </c>
      <c r="Z27" s="316" t="s">
        <v>29</v>
      </c>
    </row>
    <row r="28" spans="1:26" ht="216.5" customHeight="1" x14ac:dyDescent="0.35">
      <c r="A28" s="430" t="s">
        <v>173</v>
      </c>
      <c r="B28" s="445" t="s">
        <v>3157</v>
      </c>
      <c r="C28" s="445" t="s">
        <v>3158</v>
      </c>
      <c r="D28" s="445" t="s">
        <v>3159</v>
      </c>
      <c r="E28" s="445" t="s">
        <v>476</v>
      </c>
      <c r="F28" s="430" t="s">
        <v>205</v>
      </c>
      <c r="G28" s="430" t="s">
        <v>3064</v>
      </c>
      <c r="H28" s="445" t="s">
        <v>3098</v>
      </c>
      <c r="I28" s="445" t="s">
        <v>3160</v>
      </c>
      <c r="J28" s="445" t="s">
        <v>3161</v>
      </c>
      <c r="K28" s="445" t="s">
        <v>187</v>
      </c>
      <c r="L28" s="445" t="s">
        <v>3162</v>
      </c>
      <c r="M28" s="445" t="s">
        <v>3163</v>
      </c>
      <c r="N28" s="445" t="s">
        <v>3164</v>
      </c>
      <c r="O28" s="445" t="s">
        <v>3156</v>
      </c>
      <c r="P28" s="488">
        <v>18000000</v>
      </c>
      <c r="Q28" s="489" t="s">
        <v>3073</v>
      </c>
      <c r="R28" s="445"/>
      <c r="S28" s="485">
        <v>0</v>
      </c>
      <c r="T28" s="269" t="s">
        <v>3716</v>
      </c>
      <c r="U28" s="316" t="s">
        <v>4556</v>
      </c>
      <c r="V28" s="260" t="s">
        <v>113</v>
      </c>
      <c r="W28" s="323" t="s">
        <v>4576</v>
      </c>
      <c r="X28" s="323" t="s">
        <v>4577</v>
      </c>
      <c r="Y28" s="323" t="s">
        <v>4578</v>
      </c>
      <c r="Z28" s="316" t="s">
        <v>1830</v>
      </c>
    </row>
    <row r="29" spans="1:26" ht="21.3" customHeight="1" x14ac:dyDescent="0.35">
      <c r="A29" s="430"/>
      <c r="B29" s="445"/>
      <c r="C29" s="445"/>
      <c r="D29" s="445"/>
      <c r="E29" s="445"/>
      <c r="F29" s="430" t="s">
        <v>205</v>
      </c>
      <c r="G29" s="430" t="s">
        <v>3064</v>
      </c>
      <c r="H29" s="445"/>
      <c r="I29" s="445"/>
      <c r="J29" s="445"/>
      <c r="K29" s="445"/>
      <c r="L29" s="445"/>
      <c r="M29" s="445"/>
      <c r="N29" s="445"/>
      <c r="O29" s="445"/>
      <c r="P29" s="488"/>
      <c r="Q29" s="489"/>
      <c r="R29" s="445"/>
      <c r="S29" s="485" t="s">
        <v>29</v>
      </c>
      <c r="T29" s="269" t="s">
        <v>29</v>
      </c>
      <c r="U29" s="316" t="s">
        <v>29</v>
      </c>
      <c r="V29" s="316" t="s">
        <v>29</v>
      </c>
      <c r="W29" s="316" t="s">
        <v>29</v>
      </c>
      <c r="X29" s="316" t="s">
        <v>29</v>
      </c>
      <c r="Y29" s="316" t="s">
        <v>29</v>
      </c>
      <c r="Z29" s="316" t="s">
        <v>29</v>
      </c>
    </row>
    <row r="30" spans="1:26" ht="211.1" customHeight="1" x14ac:dyDescent="0.35">
      <c r="A30" s="430" t="s">
        <v>173</v>
      </c>
      <c r="B30" s="445" t="s">
        <v>3165</v>
      </c>
      <c r="C30" s="445" t="s">
        <v>3166</v>
      </c>
      <c r="D30" s="445" t="s">
        <v>3167</v>
      </c>
      <c r="E30" s="445" t="s">
        <v>476</v>
      </c>
      <c r="F30" s="430" t="s">
        <v>205</v>
      </c>
      <c r="G30" s="430" t="s">
        <v>3064</v>
      </c>
      <c r="H30" s="445" t="s">
        <v>3083</v>
      </c>
      <c r="I30" s="445" t="s">
        <v>3168</v>
      </c>
      <c r="J30" s="445" t="s">
        <v>3161</v>
      </c>
      <c r="K30" s="445" t="s">
        <v>187</v>
      </c>
      <c r="L30" s="445" t="s">
        <v>3169</v>
      </c>
      <c r="M30" s="445" t="s">
        <v>3170</v>
      </c>
      <c r="N30" s="445" t="s">
        <v>3171</v>
      </c>
      <c r="O30" s="445" t="s">
        <v>3172</v>
      </c>
      <c r="P30" s="488">
        <v>5000000</v>
      </c>
      <c r="Q30" s="489" t="s">
        <v>3073</v>
      </c>
      <c r="R30" s="445"/>
      <c r="S30" s="485">
        <v>0</v>
      </c>
      <c r="T30" s="269" t="s">
        <v>3716</v>
      </c>
      <c r="U30" s="316" t="s">
        <v>4556</v>
      </c>
      <c r="V30" s="260" t="s">
        <v>113</v>
      </c>
      <c r="W30" s="323" t="s">
        <v>4576</v>
      </c>
      <c r="X30" s="323" t="s">
        <v>4577</v>
      </c>
      <c r="Y30" s="323" t="s">
        <v>4578</v>
      </c>
      <c r="Z30" s="316" t="s">
        <v>1830</v>
      </c>
    </row>
    <row r="31" spans="1:26" ht="27.55" customHeight="1" x14ac:dyDescent="0.35">
      <c r="A31" s="430"/>
      <c r="B31" s="445"/>
      <c r="C31" s="445"/>
      <c r="D31" s="445"/>
      <c r="E31" s="445"/>
      <c r="F31" s="430" t="s">
        <v>205</v>
      </c>
      <c r="G31" s="430" t="s">
        <v>3064</v>
      </c>
      <c r="H31" s="445"/>
      <c r="I31" s="445"/>
      <c r="J31" s="445"/>
      <c r="K31" s="445"/>
      <c r="L31" s="445"/>
      <c r="M31" s="445"/>
      <c r="N31" s="445"/>
      <c r="O31" s="445"/>
      <c r="P31" s="488"/>
      <c r="Q31" s="489"/>
      <c r="R31" s="445"/>
      <c r="S31" s="485" t="s">
        <v>29</v>
      </c>
      <c r="T31" s="275">
        <v>1500000</v>
      </c>
      <c r="U31" s="316" t="s">
        <v>29</v>
      </c>
      <c r="V31" s="316" t="s">
        <v>29</v>
      </c>
      <c r="W31" s="316" t="s">
        <v>29</v>
      </c>
      <c r="X31" s="316" t="s">
        <v>29</v>
      </c>
      <c r="Y31" s="316" t="s">
        <v>29</v>
      </c>
      <c r="Z31" s="316" t="s">
        <v>29</v>
      </c>
    </row>
    <row r="32" spans="1:26" ht="245.2" customHeight="1" x14ac:dyDescent="0.35">
      <c r="A32" s="430" t="s">
        <v>173</v>
      </c>
      <c r="B32" s="445" t="s">
        <v>3173</v>
      </c>
      <c r="C32" s="445" t="s">
        <v>3174</v>
      </c>
      <c r="D32" s="445" t="s">
        <v>3175</v>
      </c>
      <c r="E32" s="445" t="s">
        <v>476</v>
      </c>
      <c r="F32" s="430" t="s">
        <v>205</v>
      </c>
      <c r="G32" s="430" t="s">
        <v>3064</v>
      </c>
      <c r="H32" s="445" t="s">
        <v>3098</v>
      </c>
      <c r="I32" s="445" t="s">
        <v>3176</v>
      </c>
      <c r="J32" s="445" t="s">
        <v>3177</v>
      </c>
      <c r="K32" s="445" t="s">
        <v>187</v>
      </c>
      <c r="L32" s="445" t="s">
        <v>3178</v>
      </c>
      <c r="M32" s="445" t="s">
        <v>3179</v>
      </c>
      <c r="N32" s="445" t="s">
        <v>3180</v>
      </c>
      <c r="O32" s="445" t="s">
        <v>3181</v>
      </c>
      <c r="P32" s="486">
        <v>1400000</v>
      </c>
      <c r="Q32" s="487" t="s">
        <v>3182</v>
      </c>
      <c r="R32" s="430"/>
      <c r="S32" s="485">
        <v>1070207</v>
      </c>
      <c r="T32" s="269" t="s">
        <v>3717</v>
      </c>
      <c r="U32" s="316" t="s">
        <v>4557</v>
      </c>
      <c r="V32" s="260" t="s">
        <v>117</v>
      </c>
      <c r="W32" s="316" t="s">
        <v>4538</v>
      </c>
      <c r="X32" s="323" t="s">
        <v>29</v>
      </c>
      <c r="Y32" s="323" t="s">
        <v>29</v>
      </c>
      <c r="Z32" s="316" t="s">
        <v>3780</v>
      </c>
    </row>
    <row r="33" spans="1:26" ht="21.3" customHeight="1" x14ac:dyDescent="0.35">
      <c r="A33" s="430"/>
      <c r="B33" s="445"/>
      <c r="C33" s="445"/>
      <c r="D33" s="445"/>
      <c r="E33" s="445"/>
      <c r="F33" s="430" t="s">
        <v>205</v>
      </c>
      <c r="G33" s="430" t="s">
        <v>3064</v>
      </c>
      <c r="H33" s="445"/>
      <c r="I33" s="445"/>
      <c r="J33" s="445"/>
      <c r="K33" s="445"/>
      <c r="L33" s="445"/>
      <c r="M33" s="445"/>
      <c r="N33" s="445"/>
      <c r="O33" s="445"/>
      <c r="P33" s="486"/>
      <c r="Q33" s="487"/>
      <c r="R33" s="430"/>
      <c r="S33" s="485" t="s">
        <v>29</v>
      </c>
      <c r="T33" s="275">
        <v>9150000</v>
      </c>
      <c r="U33" s="316" t="s">
        <v>29</v>
      </c>
      <c r="V33" s="316" t="s">
        <v>29</v>
      </c>
      <c r="W33" s="316" t="s">
        <v>29</v>
      </c>
      <c r="X33" s="316" t="s">
        <v>29</v>
      </c>
      <c r="Y33" s="316" t="s">
        <v>29</v>
      </c>
      <c r="Z33" s="316" t="s">
        <v>29</v>
      </c>
    </row>
    <row r="34" spans="1:26" ht="239.55" customHeight="1" x14ac:dyDescent="0.35">
      <c r="A34" s="430" t="s">
        <v>173</v>
      </c>
      <c r="B34" s="445" t="s">
        <v>3183</v>
      </c>
      <c r="C34" s="445" t="s">
        <v>3184</v>
      </c>
      <c r="D34" s="445" t="s">
        <v>3185</v>
      </c>
      <c r="E34" s="445" t="s">
        <v>476</v>
      </c>
      <c r="F34" s="430" t="s">
        <v>205</v>
      </c>
      <c r="G34" s="430" t="s">
        <v>3064</v>
      </c>
      <c r="H34" s="445" t="s">
        <v>3098</v>
      </c>
      <c r="I34" s="445" t="s">
        <v>3186</v>
      </c>
      <c r="J34" s="445" t="s">
        <v>3187</v>
      </c>
      <c r="K34" s="445" t="s">
        <v>187</v>
      </c>
      <c r="L34" s="445" t="s">
        <v>3178</v>
      </c>
      <c r="M34" s="445" t="s">
        <v>3188</v>
      </c>
      <c r="N34" s="445" t="s">
        <v>3189</v>
      </c>
      <c r="O34" s="445" t="s">
        <v>3181</v>
      </c>
      <c r="P34" s="486">
        <v>1400000</v>
      </c>
      <c r="Q34" s="487" t="s">
        <v>3182</v>
      </c>
      <c r="R34" s="430"/>
      <c r="S34" s="485">
        <v>1118402</v>
      </c>
      <c r="T34" s="269" t="s">
        <v>3718</v>
      </c>
      <c r="U34" s="316" t="s">
        <v>4558</v>
      </c>
      <c r="V34" s="260" t="s">
        <v>117</v>
      </c>
      <c r="W34" s="316" t="s">
        <v>4538</v>
      </c>
      <c r="X34" s="323" t="s">
        <v>29</v>
      </c>
      <c r="Y34" s="323" t="s">
        <v>29</v>
      </c>
      <c r="Z34" s="316" t="s">
        <v>3780</v>
      </c>
    </row>
    <row r="35" spans="1:26" ht="20.7" customHeight="1" x14ac:dyDescent="0.35">
      <c r="A35" s="430"/>
      <c r="B35" s="445"/>
      <c r="C35" s="445"/>
      <c r="D35" s="445"/>
      <c r="E35" s="445"/>
      <c r="F35" s="430" t="s">
        <v>205</v>
      </c>
      <c r="G35" s="430" t="s">
        <v>3064</v>
      </c>
      <c r="H35" s="445"/>
      <c r="I35" s="445"/>
      <c r="J35" s="445"/>
      <c r="K35" s="445"/>
      <c r="L35" s="445"/>
      <c r="M35" s="445"/>
      <c r="N35" s="445"/>
      <c r="O35" s="445"/>
      <c r="P35" s="486"/>
      <c r="Q35" s="487"/>
      <c r="R35" s="430"/>
      <c r="S35" s="485" t="s">
        <v>29</v>
      </c>
      <c r="T35" s="275">
        <v>2860000</v>
      </c>
      <c r="U35" s="316" t="s">
        <v>29</v>
      </c>
      <c r="V35" s="316" t="s">
        <v>29</v>
      </c>
      <c r="W35" s="316" t="s">
        <v>29</v>
      </c>
      <c r="X35" s="316" t="s">
        <v>29</v>
      </c>
      <c r="Y35" s="316" t="s">
        <v>29</v>
      </c>
      <c r="Z35" s="316" t="s">
        <v>29</v>
      </c>
    </row>
    <row r="36" spans="1:26" ht="284.25" customHeight="1" x14ac:dyDescent="0.35">
      <c r="A36" s="430" t="s">
        <v>173</v>
      </c>
      <c r="B36" s="445" t="s">
        <v>3190</v>
      </c>
      <c r="C36" s="445" t="s">
        <v>3191</v>
      </c>
      <c r="D36" s="445" t="s">
        <v>3192</v>
      </c>
      <c r="E36" s="445" t="s">
        <v>476</v>
      </c>
      <c r="F36" s="430" t="s">
        <v>205</v>
      </c>
      <c r="G36" s="430" t="s">
        <v>3064</v>
      </c>
      <c r="H36" s="445" t="s">
        <v>3098</v>
      </c>
      <c r="I36" s="445" t="s">
        <v>3193</v>
      </c>
      <c r="J36" s="445" t="s">
        <v>3194</v>
      </c>
      <c r="K36" s="445" t="s">
        <v>187</v>
      </c>
      <c r="L36" s="445" t="s">
        <v>3195</v>
      </c>
      <c r="M36" s="445" t="s">
        <v>3196</v>
      </c>
      <c r="N36" s="445" t="s">
        <v>3197</v>
      </c>
      <c r="O36" s="445" t="s">
        <v>3181</v>
      </c>
      <c r="P36" s="486">
        <v>4200000</v>
      </c>
      <c r="Q36" s="487" t="s">
        <v>3182</v>
      </c>
      <c r="R36" s="430"/>
      <c r="S36" s="485">
        <v>3921874</v>
      </c>
      <c r="T36" s="269" t="s">
        <v>3718</v>
      </c>
      <c r="U36" s="316" t="s">
        <v>4559</v>
      </c>
      <c r="V36" s="260" t="s">
        <v>117</v>
      </c>
      <c r="W36" s="316" t="s">
        <v>4538</v>
      </c>
      <c r="X36" s="323" t="s">
        <v>29</v>
      </c>
      <c r="Y36" s="323" t="s">
        <v>29</v>
      </c>
      <c r="Z36" s="316" t="s">
        <v>3780</v>
      </c>
    </row>
    <row r="37" spans="1:26" ht="20.7" customHeight="1" x14ac:dyDescent="0.35">
      <c r="A37" s="430"/>
      <c r="B37" s="445"/>
      <c r="C37" s="445"/>
      <c r="D37" s="445"/>
      <c r="E37" s="445"/>
      <c r="F37" s="430" t="s">
        <v>205</v>
      </c>
      <c r="G37" s="430" t="s">
        <v>3064</v>
      </c>
      <c r="H37" s="445"/>
      <c r="I37" s="445"/>
      <c r="J37" s="445"/>
      <c r="K37" s="445"/>
      <c r="L37" s="445"/>
      <c r="M37" s="445"/>
      <c r="N37" s="445"/>
      <c r="O37" s="445"/>
      <c r="P37" s="486"/>
      <c r="Q37" s="487"/>
      <c r="R37" s="430"/>
      <c r="S37" s="485" t="s">
        <v>29</v>
      </c>
      <c r="T37" s="269" t="s">
        <v>29</v>
      </c>
      <c r="U37" s="316" t="s">
        <v>29</v>
      </c>
      <c r="V37" s="316" t="s">
        <v>29</v>
      </c>
      <c r="W37" s="316" t="s">
        <v>29</v>
      </c>
      <c r="X37" s="316" t="s">
        <v>29</v>
      </c>
      <c r="Y37" s="316" t="s">
        <v>29</v>
      </c>
      <c r="Z37" s="316" t="s">
        <v>29</v>
      </c>
    </row>
    <row r="38" spans="1:26" ht="306.5" customHeight="1" x14ac:dyDescent="0.35">
      <c r="A38" s="430" t="s">
        <v>173</v>
      </c>
      <c r="B38" s="445" t="s">
        <v>3198</v>
      </c>
      <c r="C38" s="445" t="s">
        <v>3199</v>
      </c>
      <c r="D38" s="445" t="s">
        <v>3200</v>
      </c>
      <c r="E38" s="445" t="s">
        <v>476</v>
      </c>
      <c r="F38" s="430" t="s">
        <v>205</v>
      </c>
      <c r="G38" s="430" t="s">
        <v>3064</v>
      </c>
      <c r="H38" s="445" t="s">
        <v>3098</v>
      </c>
      <c r="I38" s="445" t="s">
        <v>3201</v>
      </c>
      <c r="J38" s="445" t="s">
        <v>3202</v>
      </c>
      <c r="K38" s="445" t="s">
        <v>3203</v>
      </c>
      <c r="L38" s="445" t="s">
        <v>3204</v>
      </c>
      <c r="M38" s="445" t="s">
        <v>3205</v>
      </c>
      <c r="N38" s="445" t="s">
        <v>3205</v>
      </c>
      <c r="O38" s="445" t="s">
        <v>3206</v>
      </c>
      <c r="P38" s="486">
        <v>35000000</v>
      </c>
      <c r="Q38" s="487" t="s">
        <v>3073</v>
      </c>
      <c r="R38" s="430"/>
      <c r="S38" s="485">
        <v>0</v>
      </c>
      <c r="T38" s="316" t="s">
        <v>3205</v>
      </c>
      <c r="U38" s="316" t="s">
        <v>4560</v>
      </c>
      <c r="V38" s="260" t="s">
        <v>113</v>
      </c>
      <c r="W38" s="323" t="s">
        <v>4576</v>
      </c>
      <c r="X38" s="323" t="s">
        <v>4577</v>
      </c>
      <c r="Y38" s="323" t="s">
        <v>4578</v>
      </c>
      <c r="Z38" s="316" t="s">
        <v>1830</v>
      </c>
    </row>
    <row r="39" spans="1:26" ht="33.9" customHeight="1" x14ac:dyDescent="0.35">
      <c r="A39" s="430"/>
      <c r="B39" s="445"/>
      <c r="C39" s="445"/>
      <c r="D39" s="445"/>
      <c r="E39" s="445"/>
      <c r="F39" s="430" t="s">
        <v>205</v>
      </c>
      <c r="G39" s="430" t="s">
        <v>3064</v>
      </c>
      <c r="H39" s="445"/>
      <c r="I39" s="445"/>
      <c r="J39" s="445"/>
      <c r="K39" s="445"/>
      <c r="L39" s="445"/>
      <c r="M39" s="445"/>
      <c r="N39" s="445"/>
      <c r="O39" s="445"/>
      <c r="P39" s="486"/>
      <c r="Q39" s="487"/>
      <c r="R39" s="430"/>
      <c r="S39" s="485" t="s">
        <v>29</v>
      </c>
      <c r="T39" s="316" t="s">
        <v>29</v>
      </c>
      <c r="U39" s="316" t="s">
        <v>29</v>
      </c>
      <c r="V39" s="260" t="s">
        <v>27</v>
      </c>
      <c r="W39" s="316" t="s">
        <v>29</v>
      </c>
      <c r="X39" s="316" t="s">
        <v>29</v>
      </c>
      <c r="Y39" s="316" t="s">
        <v>29</v>
      </c>
      <c r="Z39" s="316" t="s">
        <v>29</v>
      </c>
    </row>
    <row r="40" spans="1:26" ht="215.55" customHeight="1" x14ac:dyDescent="0.35">
      <c r="A40" s="430" t="s">
        <v>173</v>
      </c>
      <c r="B40" s="449" t="s">
        <v>3207</v>
      </c>
      <c r="C40" s="449" t="s">
        <v>3208</v>
      </c>
      <c r="D40" s="445" t="s">
        <v>3209</v>
      </c>
      <c r="E40" s="445" t="s">
        <v>476</v>
      </c>
      <c r="F40" s="430" t="s">
        <v>205</v>
      </c>
      <c r="G40" s="430" t="s">
        <v>3064</v>
      </c>
      <c r="H40" s="445" t="s">
        <v>3098</v>
      </c>
      <c r="I40" s="445" t="s">
        <v>3210</v>
      </c>
      <c r="J40" s="445" t="s">
        <v>3211</v>
      </c>
      <c r="K40" s="445" t="s">
        <v>187</v>
      </c>
      <c r="L40" s="445" t="s">
        <v>3212</v>
      </c>
      <c r="M40" s="445" t="s">
        <v>3213</v>
      </c>
      <c r="N40" s="445" t="s">
        <v>3213</v>
      </c>
      <c r="O40" s="445" t="s">
        <v>3214</v>
      </c>
      <c r="P40" s="486">
        <v>2000000</v>
      </c>
      <c r="Q40" s="487" t="s">
        <v>3073</v>
      </c>
      <c r="R40" s="430"/>
      <c r="S40" s="485"/>
      <c r="T40" s="316" t="s">
        <v>4584</v>
      </c>
      <c r="U40" s="316" t="s">
        <v>4561</v>
      </c>
      <c r="V40" s="260" t="s">
        <v>113</v>
      </c>
      <c r="W40" s="323" t="s">
        <v>4576</v>
      </c>
      <c r="X40" s="323" t="s">
        <v>4577</v>
      </c>
      <c r="Y40" s="323" t="s">
        <v>2328</v>
      </c>
      <c r="Z40" s="316" t="s">
        <v>1830</v>
      </c>
    </row>
    <row r="41" spans="1:26" x14ac:dyDescent="0.35">
      <c r="A41" s="430"/>
      <c r="B41" s="449"/>
      <c r="C41" s="449"/>
      <c r="D41" s="445"/>
      <c r="E41" s="445"/>
      <c r="F41" s="430" t="s">
        <v>205</v>
      </c>
      <c r="G41" s="430" t="s">
        <v>3064</v>
      </c>
      <c r="H41" s="445"/>
      <c r="I41" s="445"/>
      <c r="J41" s="445"/>
      <c r="K41" s="445"/>
      <c r="L41" s="445"/>
      <c r="M41" s="445"/>
      <c r="N41" s="445"/>
      <c r="O41" s="445"/>
      <c r="P41" s="486"/>
      <c r="Q41" s="487"/>
      <c r="R41" s="430"/>
      <c r="S41" s="485" t="s">
        <v>29</v>
      </c>
      <c r="T41" s="316" t="s">
        <v>29</v>
      </c>
      <c r="U41" s="316" t="s">
        <v>29</v>
      </c>
      <c r="V41" s="269" t="s">
        <v>29</v>
      </c>
      <c r="W41" s="316" t="s">
        <v>29</v>
      </c>
      <c r="X41" s="316" t="s">
        <v>29</v>
      </c>
      <c r="Y41" s="316" t="s">
        <v>29</v>
      </c>
      <c r="Z41" s="316" t="s">
        <v>29</v>
      </c>
    </row>
    <row r="42" spans="1:26" ht="283.10000000000002" customHeight="1" x14ac:dyDescent="0.35">
      <c r="A42" s="430" t="s">
        <v>173</v>
      </c>
      <c r="B42" s="445" t="s">
        <v>3207</v>
      </c>
      <c r="C42" s="445" t="s">
        <v>3208</v>
      </c>
      <c r="D42" s="445" t="s">
        <v>3215</v>
      </c>
      <c r="E42" s="445" t="s">
        <v>476</v>
      </c>
      <c r="F42" s="430" t="s">
        <v>205</v>
      </c>
      <c r="G42" s="430" t="s">
        <v>3064</v>
      </c>
      <c r="H42" s="445" t="s">
        <v>3098</v>
      </c>
      <c r="I42" s="445" t="s">
        <v>3216</v>
      </c>
      <c r="J42" s="445" t="s">
        <v>3217</v>
      </c>
      <c r="K42" s="445" t="s">
        <v>187</v>
      </c>
      <c r="L42" s="445" t="s">
        <v>3218</v>
      </c>
      <c r="M42" s="445" t="s">
        <v>3219</v>
      </c>
      <c r="N42" s="445" t="s">
        <v>3220</v>
      </c>
      <c r="O42" s="445" t="s">
        <v>3221</v>
      </c>
      <c r="P42" s="486">
        <v>3698905</v>
      </c>
      <c r="Q42" s="487" t="s">
        <v>3073</v>
      </c>
      <c r="R42" s="430"/>
      <c r="S42" s="485"/>
      <c r="T42" s="316" t="s">
        <v>3220</v>
      </c>
      <c r="U42" s="316" t="s">
        <v>4562</v>
      </c>
      <c r="V42" s="260" t="s">
        <v>113</v>
      </c>
      <c r="W42" s="323" t="s">
        <v>4576</v>
      </c>
      <c r="X42" s="323" t="s">
        <v>4577</v>
      </c>
      <c r="Y42" s="323" t="s">
        <v>2328</v>
      </c>
      <c r="Z42" s="316" t="s">
        <v>1830</v>
      </c>
    </row>
    <row r="43" spans="1:26" x14ac:dyDescent="0.35">
      <c r="A43" s="430"/>
      <c r="B43" s="445"/>
      <c r="C43" s="445"/>
      <c r="D43" s="445"/>
      <c r="E43" s="445"/>
      <c r="F43" s="430" t="s">
        <v>205</v>
      </c>
      <c r="G43" s="430" t="s">
        <v>3064</v>
      </c>
      <c r="H43" s="445"/>
      <c r="I43" s="445"/>
      <c r="J43" s="445"/>
      <c r="K43" s="445"/>
      <c r="L43" s="445"/>
      <c r="M43" s="445"/>
      <c r="N43" s="445"/>
      <c r="O43" s="445"/>
      <c r="P43" s="486"/>
      <c r="Q43" s="487"/>
      <c r="R43" s="430"/>
      <c r="S43" s="485" t="s">
        <v>29</v>
      </c>
      <c r="T43" s="316" t="s">
        <v>29</v>
      </c>
      <c r="U43" s="316" t="s">
        <v>29</v>
      </c>
      <c r="V43" s="269" t="s">
        <v>29</v>
      </c>
      <c r="W43" s="316" t="s">
        <v>29</v>
      </c>
      <c r="X43" s="316" t="s">
        <v>29</v>
      </c>
      <c r="Y43" s="316" t="s">
        <v>29</v>
      </c>
      <c r="Z43" s="316" t="s">
        <v>29</v>
      </c>
    </row>
    <row r="44" spans="1:26" ht="347.3" customHeight="1" x14ac:dyDescent="0.35">
      <c r="A44" s="430" t="s">
        <v>173</v>
      </c>
      <c r="B44" s="445" t="s">
        <v>3207</v>
      </c>
      <c r="C44" s="445" t="s">
        <v>3208</v>
      </c>
      <c r="D44" s="445" t="s">
        <v>3222</v>
      </c>
      <c r="E44" s="445" t="s">
        <v>476</v>
      </c>
      <c r="F44" s="430" t="s">
        <v>205</v>
      </c>
      <c r="G44" s="430" t="s">
        <v>3064</v>
      </c>
      <c r="H44" s="445" t="s">
        <v>3098</v>
      </c>
      <c r="I44" s="445" t="s">
        <v>3223</v>
      </c>
      <c r="J44" s="445" t="s">
        <v>3224</v>
      </c>
      <c r="K44" s="445" t="s">
        <v>3225</v>
      </c>
      <c r="L44" s="445" t="s">
        <v>3226</v>
      </c>
      <c r="M44" s="445" t="s">
        <v>3227</v>
      </c>
      <c r="N44" s="445" t="s">
        <v>3228</v>
      </c>
      <c r="O44" s="445" t="s">
        <v>3226</v>
      </c>
      <c r="P44" s="486">
        <v>30000000</v>
      </c>
      <c r="Q44" s="487" t="s">
        <v>3073</v>
      </c>
      <c r="R44" s="430"/>
      <c r="S44" s="485">
        <v>0</v>
      </c>
      <c r="T44" s="284" t="s">
        <v>3719</v>
      </c>
      <c r="U44" s="315" t="s">
        <v>4563</v>
      </c>
      <c r="V44" s="260" t="s">
        <v>113</v>
      </c>
      <c r="W44" s="323" t="s">
        <v>4576</v>
      </c>
      <c r="X44" s="323" t="s">
        <v>4577</v>
      </c>
      <c r="Y44" s="323" t="s">
        <v>4578</v>
      </c>
      <c r="Z44" s="316" t="s">
        <v>1830</v>
      </c>
    </row>
    <row r="45" spans="1:26" x14ac:dyDescent="0.35">
      <c r="A45" s="430"/>
      <c r="B45" s="445"/>
      <c r="C45" s="445"/>
      <c r="D45" s="445"/>
      <c r="E45" s="445"/>
      <c r="F45" s="430" t="s">
        <v>205</v>
      </c>
      <c r="G45" s="430" t="s">
        <v>3064</v>
      </c>
      <c r="H45" s="445"/>
      <c r="I45" s="445"/>
      <c r="J45" s="445"/>
      <c r="K45" s="445"/>
      <c r="L45" s="445"/>
      <c r="M45" s="445"/>
      <c r="N45" s="445"/>
      <c r="O45" s="445"/>
      <c r="P45" s="486"/>
      <c r="Q45" s="487"/>
      <c r="R45" s="430"/>
      <c r="S45" s="485" t="s">
        <v>29</v>
      </c>
      <c r="T45" s="269" t="s">
        <v>29</v>
      </c>
      <c r="U45" s="316" t="s">
        <v>29</v>
      </c>
      <c r="V45" s="316" t="s">
        <v>29</v>
      </c>
      <c r="W45" s="316" t="s">
        <v>29</v>
      </c>
      <c r="X45" s="316" t="s">
        <v>29</v>
      </c>
      <c r="Y45" s="316" t="s">
        <v>29</v>
      </c>
      <c r="Z45" s="316" t="s">
        <v>29</v>
      </c>
    </row>
    <row r="46" spans="1:26" ht="227.55" customHeight="1" x14ac:dyDescent="0.35">
      <c r="A46" s="430" t="s">
        <v>173</v>
      </c>
      <c r="B46" s="430" t="s">
        <v>3207</v>
      </c>
      <c r="C46" s="430" t="s">
        <v>3208</v>
      </c>
      <c r="D46" s="430" t="s">
        <v>3229</v>
      </c>
      <c r="E46" s="430" t="s">
        <v>476</v>
      </c>
      <c r="F46" s="430" t="s">
        <v>205</v>
      </c>
      <c r="G46" s="430" t="s">
        <v>3064</v>
      </c>
      <c r="H46" s="430" t="s">
        <v>3230</v>
      </c>
      <c r="I46" s="430" t="s">
        <v>3231</v>
      </c>
      <c r="J46" s="430" t="s">
        <v>3232</v>
      </c>
      <c r="K46" s="430" t="s">
        <v>187</v>
      </c>
      <c r="L46" s="430" t="s">
        <v>3233</v>
      </c>
      <c r="M46" s="430" t="s">
        <v>3234</v>
      </c>
      <c r="N46" s="430" t="s">
        <v>3235</v>
      </c>
      <c r="O46" s="430" t="s">
        <v>3236</v>
      </c>
      <c r="P46" s="496">
        <v>84399086</v>
      </c>
      <c r="Q46" s="430" t="s">
        <v>3237</v>
      </c>
      <c r="R46" s="430" t="s">
        <v>3238</v>
      </c>
      <c r="S46" s="485">
        <v>0</v>
      </c>
      <c r="T46" s="271" t="s">
        <v>3720</v>
      </c>
      <c r="U46" s="318" t="s">
        <v>4535</v>
      </c>
      <c r="V46" s="260" t="s">
        <v>116</v>
      </c>
      <c r="W46" s="318" t="s">
        <v>4536</v>
      </c>
      <c r="X46" s="316" t="s">
        <v>29</v>
      </c>
      <c r="Y46" s="316" t="s">
        <v>29</v>
      </c>
      <c r="Z46" s="316" t="s">
        <v>3786</v>
      </c>
    </row>
    <row r="47" spans="1:26" x14ac:dyDescent="0.35">
      <c r="A47" s="430"/>
      <c r="B47" s="430"/>
      <c r="C47" s="430"/>
      <c r="D47" s="430"/>
      <c r="E47" s="430"/>
      <c r="F47" s="430" t="s">
        <v>205</v>
      </c>
      <c r="G47" s="430" t="s">
        <v>3064</v>
      </c>
      <c r="H47" s="430"/>
      <c r="I47" s="430"/>
      <c r="J47" s="430"/>
      <c r="K47" s="430"/>
      <c r="L47" s="430"/>
      <c r="M47" s="430"/>
      <c r="N47" s="430"/>
      <c r="O47" s="430"/>
      <c r="P47" s="496"/>
      <c r="Q47" s="430"/>
      <c r="R47" s="430"/>
      <c r="S47" s="485" t="s">
        <v>29</v>
      </c>
      <c r="T47" s="269" t="s">
        <v>29</v>
      </c>
      <c r="U47" s="316" t="s">
        <v>29</v>
      </c>
      <c r="V47" s="316" t="s">
        <v>29</v>
      </c>
      <c r="W47" s="316" t="s">
        <v>29</v>
      </c>
      <c r="X47" s="316" t="s">
        <v>29</v>
      </c>
      <c r="Y47" s="316" t="s">
        <v>29</v>
      </c>
      <c r="Z47" s="316" t="s">
        <v>29</v>
      </c>
    </row>
    <row r="48" spans="1:26" ht="240.95" customHeight="1" x14ac:dyDescent="0.35">
      <c r="A48" s="430" t="s">
        <v>173</v>
      </c>
      <c r="B48" s="479" t="s">
        <v>3207</v>
      </c>
      <c r="C48" s="479" t="s">
        <v>3208</v>
      </c>
      <c r="D48" s="445" t="s">
        <v>3239</v>
      </c>
      <c r="E48" s="445" t="s">
        <v>476</v>
      </c>
      <c r="F48" s="445" t="s">
        <v>205</v>
      </c>
      <c r="G48" s="445" t="s">
        <v>3064</v>
      </c>
      <c r="H48" s="445" t="s">
        <v>3230</v>
      </c>
      <c r="I48" s="445" t="s">
        <v>3240</v>
      </c>
      <c r="J48" s="445" t="s">
        <v>3232</v>
      </c>
      <c r="K48" s="445" t="s">
        <v>187</v>
      </c>
      <c r="L48" s="445" t="s">
        <v>3241</v>
      </c>
      <c r="M48" s="445" t="s">
        <v>3242</v>
      </c>
      <c r="N48" s="445" t="s">
        <v>3243</v>
      </c>
      <c r="O48" s="445" t="s">
        <v>3244</v>
      </c>
      <c r="P48" s="500">
        <v>45000641</v>
      </c>
      <c r="Q48" s="445" t="s">
        <v>3237</v>
      </c>
      <c r="R48" s="445" t="s">
        <v>3245</v>
      </c>
      <c r="S48" s="485">
        <v>7759364.4800000004</v>
      </c>
      <c r="T48" s="269" t="s">
        <v>3721</v>
      </c>
      <c r="U48" s="316" t="s">
        <v>4564</v>
      </c>
      <c r="V48" s="260" t="s">
        <v>113</v>
      </c>
      <c r="W48" s="316" t="s">
        <v>4580</v>
      </c>
      <c r="X48" s="316" t="s">
        <v>4581</v>
      </c>
      <c r="Y48" s="316" t="s">
        <v>4541</v>
      </c>
      <c r="Z48" s="316" t="s">
        <v>4582</v>
      </c>
    </row>
    <row r="49" spans="1:26" ht="21.1" customHeight="1" x14ac:dyDescent="0.35">
      <c r="A49" s="430"/>
      <c r="B49" s="479"/>
      <c r="C49" s="479"/>
      <c r="D49" s="445"/>
      <c r="E49" s="445"/>
      <c r="F49" s="445" t="s">
        <v>205</v>
      </c>
      <c r="G49" s="445" t="s">
        <v>3064</v>
      </c>
      <c r="H49" s="445"/>
      <c r="I49" s="445"/>
      <c r="J49" s="445"/>
      <c r="K49" s="445"/>
      <c r="L49" s="445"/>
      <c r="M49" s="445"/>
      <c r="N49" s="445"/>
      <c r="O49" s="445"/>
      <c r="P49" s="500"/>
      <c r="Q49" s="445"/>
      <c r="R49" s="445"/>
      <c r="S49" s="485" t="s">
        <v>29</v>
      </c>
      <c r="T49" s="269" t="s">
        <v>29</v>
      </c>
      <c r="U49" s="316" t="s">
        <v>29</v>
      </c>
      <c r="V49" s="316" t="s">
        <v>29</v>
      </c>
      <c r="W49" s="316" t="s">
        <v>29</v>
      </c>
      <c r="X49" s="316" t="s">
        <v>29</v>
      </c>
      <c r="Y49" s="316" t="s">
        <v>29</v>
      </c>
      <c r="Z49" s="316" t="s">
        <v>29</v>
      </c>
    </row>
    <row r="50" spans="1:26" ht="207.55" customHeight="1" x14ac:dyDescent="0.35">
      <c r="A50" s="430" t="s">
        <v>173</v>
      </c>
      <c r="B50" s="479" t="s">
        <v>3207</v>
      </c>
      <c r="C50" s="479" t="s">
        <v>3208</v>
      </c>
      <c r="D50" s="445" t="s">
        <v>3246</v>
      </c>
      <c r="E50" s="445"/>
      <c r="F50" s="445" t="s">
        <v>205</v>
      </c>
      <c r="G50" s="445" t="s">
        <v>3064</v>
      </c>
      <c r="H50" s="445" t="s">
        <v>3230</v>
      </c>
      <c r="I50" s="445" t="s">
        <v>3247</v>
      </c>
      <c r="J50" s="445" t="s">
        <v>3232</v>
      </c>
      <c r="K50" s="445" t="s">
        <v>187</v>
      </c>
      <c r="L50" s="445" t="s">
        <v>3248</v>
      </c>
      <c r="M50" s="445" t="s">
        <v>3248</v>
      </c>
      <c r="N50" s="445" t="s">
        <v>3249</v>
      </c>
      <c r="O50" s="445" t="s">
        <v>3250</v>
      </c>
      <c r="P50" s="500"/>
      <c r="Q50" s="445"/>
      <c r="R50" s="445"/>
      <c r="S50" s="485"/>
      <c r="T50" s="269" t="s">
        <v>3722</v>
      </c>
      <c r="U50" s="368" t="s">
        <v>4565</v>
      </c>
      <c r="V50" s="260" t="s">
        <v>113</v>
      </c>
      <c r="W50" s="316" t="s">
        <v>4583</v>
      </c>
      <c r="X50" s="316" t="s">
        <v>4581</v>
      </c>
      <c r="Y50" s="316" t="s">
        <v>4541</v>
      </c>
      <c r="Z50" s="316" t="s">
        <v>4582</v>
      </c>
    </row>
    <row r="51" spans="1:26" ht="21.1" customHeight="1" x14ac:dyDescent="0.35">
      <c r="A51" s="430"/>
      <c r="B51" s="479"/>
      <c r="C51" s="479"/>
      <c r="D51" s="445"/>
      <c r="E51" s="445"/>
      <c r="F51" s="445" t="s">
        <v>205</v>
      </c>
      <c r="G51" s="445" t="s">
        <v>3064</v>
      </c>
      <c r="H51" s="445"/>
      <c r="I51" s="445"/>
      <c r="J51" s="445"/>
      <c r="K51" s="445"/>
      <c r="L51" s="445"/>
      <c r="M51" s="445"/>
      <c r="N51" s="445"/>
      <c r="O51" s="445"/>
      <c r="P51" s="500"/>
      <c r="Q51" s="445"/>
      <c r="R51" s="445"/>
      <c r="S51" s="485" t="s">
        <v>29</v>
      </c>
      <c r="T51" s="269" t="s">
        <v>29</v>
      </c>
      <c r="U51" s="316" t="s">
        <v>29</v>
      </c>
      <c r="V51" s="316" t="s">
        <v>29</v>
      </c>
      <c r="W51" s="316" t="s">
        <v>29</v>
      </c>
      <c r="X51" s="316" t="s">
        <v>29</v>
      </c>
      <c r="Y51" s="316" t="s">
        <v>29</v>
      </c>
      <c r="Z51" s="316" t="s">
        <v>29</v>
      </c>
    </row>
    <row r="52" spans="1:26" ht="198.5" customHeight="1" x14ac:dyDescent="0.35">
      <c r="A52" s="430" t="s">
        <v>173</v>
      </c>
      <c r="B52" s="445" t="s">
        <v>3207</v>
      </c>
      <c r="C52" s="445" t="s">
        <v>3208</v>
      </c>
      <c r="D52" s="445" t="s">
        <v>3251</v>
      </c>
      <c r="E52" s="445" t="s">
        <v>476</v>
      </c>
      <c r="F52" s="430" t="s">
        <v>205</v>
      </c>
      <c r="G52" s="430" t="s">
        <v>3064</v>
      </c>
      <c r="H52" s="497" t="s">
        <v>3138</v>
      </c>
      <c r="I52" s="445" t="s">
        <v>3252</v>
      </c>
      <c r="J52" s="445" t="s">
        <v>3067</v>
      </c>
      <c r="K52" s="445" t="s">
        <v>187</v>
      </c>
      <c r="L52" s="445" t="s">
        <v>3253</v>
      </c>
      <c r="M52" s="445" t="s">
        <v>3254</v>
      </c>
      <c r="N52" s="445" t="s">
        <v>3255</v>
      </c>
      <c r="O52" s="445" t="s">
        <v>3256</v>
      </c>
      <c r="P52" s="496">
        <v>33103018</v>
      </c>
      <c r="Q52" s="430" t="s">
        <v>529</v>
      </c>
      <c r="R52" s="430" t="s">
        <v>3257</v>
      </c>
      <c r="S52" s="485" t="s">
        <v>4543</v>
      </c>
      <c r="T52" s="270" t="s">
        <v>3723</v>
      </c>
      <c r="U52" s="317" t="s">
        <v>4590</v>
      </c>
      <c r="V52" s="260" t="s">
        <v>113</v>
      </c>
      <c r="W52" s="316" t="s">
        <v>4539</v>
      </c>
      <c r="X52" s="316" t="s">
        <v>4540</v>
      </c>
      <c r="Y52" s="316" t="s">
        <v>4541</v>
      </c>
      <c r="Z52" s="368" t="s">
        <v>4542</v>
      </c>
    </row>
    <row r="53" spans="1:26" x14ac:dyDescent="0.35">
      <c r="A53" s="430"/>
      <c r="B53" s="445"/>
      <c r="C53" s="445"/>
      <c r="D53" s="445"/>
      <c r="E53" s="445"/>
      <c r="F53" s="430" t="s">
        <v>205</v>
      </c>
      <c r="G53" s="430" t="s">
        <v>3064</v>
      </c>
      <c r="H53" s="497"/>
      <c r="I53" s="445"/>
      <c r="J53" s="445"/>
      <c r="K53" s="445"/>
      <c r="L53" s="445"/>
      <c r="M53" s="445"/>
      <c r="N53" s="445"/>
      <c r="O53" s="445"/>
      <c r="P53" s="496"/>
      <c r="Q53" s="430"/>
      <c r="R53" s="430"/>
      <c r="S53" s="485" t="s">
        <v>29</v>
      </c>
      <c r="T53" s="269" t="s">
        <v>29</v>
      </c>
      <c r="U53" s="316" t="s">
        <v>29</v>
      </c>
      <c r="V53" s="269" t="s">
        <v>29</v>
      </c>
      <c r="W53" s="316" t="s">
        <v>29</v>
      </c>
      <c r="X53" s="316" t="s">
        <v>29</v>
      </c>
      <c r="Y53" s="316" t="s">
        <v>29</v>
      </c>
      <c r="Z53" s="316" t="s">
        <v>29</v>
      </c>
    </row>
    <row r="54" spans="1:26" ht="200.5" customHeight="1" x14ac:dyDescent="0.35">
      <c r="A54" s="430" t="s">
        <v>173</v>
      </c>
      <c r="B54" s="445" t="s">
        <v>3207</v>
      </c>
      <c r="C54" s="445" t="s">
        <v>3208</v>
      </c>
      <c r="D54" s="445" t="s">
        <v>3258</v>
      </c>
      <c r="E54" s="445" t="s">
        <v>476</v>
      </c>
      <c r="F54" s="498" t="s">
        <v>205</v>
      </c>
      <c r="G54" s="498" t="s">
        <v>3064</v>
      </c>
      <c r="H54" s="497" t="s">
        <v>3259</v>
      </c>
      <c r="I54" s="445" t="s">
        <v>3260</v>
      </c>
      <c r="J54" s="445" t="s">
        <v>807</v>
      </c>
      <c r="K54" s="445" t="s">
        <v>3261</v>
      </c>
      <c r="L54" s="445" t="s">
        <v>3262</v>
      </c>
      <c r="M54" s="445" t="s">
        <v>3263</v>
      </c>
      <c r="N54" s="445" t="s">
        <v>3264</v>
      </c>
      <c r="O54" s="445" t="s">
        <v>3265</v>
      </c>
      <c r="P54" s="479" t="s">
        <v>29</v>
      </c>
      <c r="Q54" s="479" t="s">
        <v>29</v>
      </c>
      <c r="R54" s="479" t="s">
        <v>3266</v>
      </c>
      <c r="S54" s="499"/>
      <c r="T54" s="269" t="s">
        <v>29</v>
      </c>
      <c r="U54" s="316" t="s">
        <v>29</v>
      </c>
      <c r="V54" s="260" t="s">
        <v>118</v>
      </c>
      <c r="W54" s="316" t="s">
        <v>29</v>
      </c>
      <c r="X54" s="316" t="s">
        <v>29</v>
      </c>
      <c r="Y54" s="316" t="s">
        <v>29</v>
      </c>
      <c r="Z54" s="316" t="s">
        <v>29</v>
      </c>
    </row>
    <row r="55" spans="1:26" x14ac:dyDescent="0.35">
      <c r="A55" s="430"/>
      <c r="B55" s="445"/>
      <c r="C55" s="445"/>
      <c r="D55" s="445"/>
      <c r="E55" s="445"/>
      <c r="F55" s="498" t="s">
        <v>205</v>
      </c>
      <c r="G55" s="498" t="s">
        <v>3064</v>
      </c>
      <c r="H55" s="497"/>
      <c r="I55" s="445"/>
      <c r="J55" s="445"/>
      <c r="K55" s="445"/>
      <c r="L55" s="445"/>
      <c r="M55" s="445"/>
      <c r="N55" s="445"/>
      <c r="O55" s="445"/>
      <c r="P55" s="479"/>
      <c r="Q55" s="479"/>
      <c r="R55" s="479"/>
      <c r="S55" s="499" t="s">
        <v>29</v>
      </c>
      <c r="T55" s="269" t="s">
        <v>29</v>
      </c>
      <c r="U55" s="316" t="s">
        <v>29</v>
      </c>
      <c r="V55" s="269" t="s">
        <v>29</v>
      </c>
      <c r="W55" s="316" t="s">
        <v>29</v>
      </c>
      <c r="X55" s="316" t="s">
        <v>29</v>
      </c>
      <c r="Y55" s="316" t="s">
        <v>29</v>
      </c>
      <c r="Z55" s="316" t="s">
        <v>29</v>
      </c>
    </row>
    <row r="56" spans="1:26" ht="204" customHeight="1" x14ac:dyDescent="0.35">
      <c r="A56" s="430" t="s">
        <v>173</v>
      </c>
      <c r="B56" s="445" t="s">
        <v>3267</v>
      </c>
      <c r="C56" s="445" t="s">
        <v>3268</v>
      </c>
      <c r="D56" s="445" t="s">
        <v>3269</v>
      </c>
      <c r="E56" s="445" t="s">
        <v>476</v>
      </c>
      <c r="F56" s="445"/>
      <c r="G56" s="445"/>
      <c r="H56" s="445" t="s">
        <v>3270</v>
      </c>
      <c r="I56" s="445" t="s">
        <v>3271</v>
      </c>
      <c r="J56" s="445" t="s">
        <v>3100</v>
      </c>
      <c r="K56" s="445" t="s">
        <v>3273</v>
      </c>
      <c r="L56" s="445" t="s">
        <v>3274</v>
      </c>
      <c r="M56" s="430" t="s">
        <v>3274</v>
      </c>
      <c r="N56" s="430" t="s">
        <v>3275</v>
      </c>
      <c r="O56" s="430" t="s">
        <v>3272</v>
      </c>
      <c r="P56" s="486">
        <v>2850000</v>
      </c>
      <c r="Q56" s="487" t="s">
        <v>3073</v>
      </c>
      <c r="R56" s="430"/>
      <c r="S56" s="485"/>
      <c r="T56" s="316" t="s">
        <v>4585</v>
      </c>
      <c r="U56" s="316" t="s">
        <v>4566</v>
      </c>
      <c r="V56" s="260" t="s">
        <v>113</v>
      </c>
      <c r="W56" s="323" t="s">
        <v>4576</v>
      </c>
      <c r="X56" s="323" t="s">
        <v>4577</v>
      </c>
      <c r="Y56" s="323" t="s">
        <v>2328</v>
      </c>
      <c r="Z56" s="316" t="s">
        <v>1830</v>
      </c>
    </row>
    <row r="57" spans="1:26" x14ac:dyDescent="0.35">
      <c r="A57" s="430"/>
      <c r="B57" s="445"/>
      <c r="C57" s="445"/>
      <c r="D57" s="445"/>
      <c r="E57" s="445"/>
      <c r="F57" s="445"/>
      <c r="G57" s="445"/>
      <c r="H57" s="445"/>
      <c r="I57" s="445"/>
      <c r="J57" s="445"/>
      <c r="K57" s="445"/>
      <c r="L57" s="445"/>
      <c r="M57" s="430"/>
      <c r="N57" s="430"/>
      <c r="O57" s="430"/>
      <c r="P57" s="486"/>
      <c r="Q57" s="487"/>
      <c r="R57" s="430"/>
      <c r="S57" s="485" t="s">
        <v>29</v>
      </c>
      <c r="T57" s="282" t="s">
        <v>29</v>
      </c>
      <c r="U57" s="316" t="s">
        <v>29</v>
      </c>
      <c r="V57" s="269" t="s">
        <v>29</v>
      </c>
      <c r="W57" s="316" t="s">
        <v>29</v>
      </c>
      <c r="X57" s="316" t="s">
        <v>29</v>
      </c>
      <c r="Y57" s="316" t="s">
        <v>29</v>
      </c>
      <c r="Z57" s="316" t="s">
        <v>29</v>
      </c>
    </row>
  </sheetData>
  <mergeCells count="498">
    <mergeCell ref="T5:Z5"/>
    <mergeCell ref="T6:Z6"/>
    <mergeCell ref="B48:B49"/>
    <mergeCell ref="C48:C49"/>
    <mergeCell ref="E48:E49"/>
    <mergeCell ref="H48:H49"/>
    <mergeCell ref="B50:B51"/>
    <mergeCell ref="C50:C51"/>
    <mergeCell ref="E50:E51"/>
    <mergeCell ref="H50:H51"/>
    <mergeCell ref="I50:I51"/>
    <mergeCell ref="J50:J51"/>
    <mergeCell ref="R46:R47"/>
    <mergeCell ref="S46:S47"/>
    <mergeCell ref="I48:I49"/>
    <mergeCell ref="J48:J49"/>
    <mergeCell ref="K48:K49"/>
    <mergeCell ref="L48:L49"/>
    <mergeCell ref="M48:M49"/>
    <mergeCell ref="N48:N49"/>
    <mergeCell ref="O48:O49"/>
    <mergeCell ref="P48:P51"/>
    <mergeCell ref="Q48:Q51"/>
    <mergeCell ref="R48:R51"/>
    <mergeCell ref="A40:A41"/>
    <mergeCell ref="A42:A43"/>
    <mergeCell ref="A44:A45"/>
    <mergeCell ref="A46:A47"/>
    <mergeCell ref="A48:A49"/>
    <mergeCell ref="A50:A51"/>
    <mergeCell ref="D50:D51"/>
    <mergeCell ref="F50:F51"/>
    <mergeCell ref="G50:G51"/>
    <mergeCell ref="D48:D49"/>
    <mergeCell ref="F48:F49"/>
    <mergeCell ref="G48:G49"/>
    <mergeCell ref="B46:B47"/>
    <mergeCell ref="C46:C47"/>
    <mergeCell ref="D46:D47"/>
    <mergeCell ref="E46:E47"/>
    <mergeCell ref="F46:F47"/>
    <mergeCell ref="G46:G47"/>
    <mergeCell ref="A52:A53"/>
    <mergeCell ref="A54:A55"/>
    <mergeCell ref="A56:A57"/>
    <mergeCell ref="R54:R55"/>
    <mergeCell ref="S54:S55"/>
    <mergeCell ref="B56:B57"/>
    <mergeCell ref="C56:C57"/>
    <mergeCell ref="D56:D57"/>
    <mergeCell ref="E56:E57"/>
    <mergeCell ref="H56:H57"/>
    <mergeCell ref="I56:I57"/>
    <mergeCell ref="J56:J57"/>
    <mergeCell ref="K56:K57"/>
    <mergeCell ref="L56:L57"/>
    <mergeCell ref="M56:M57"/>
    <mergeCell ref="N56:N57"/>
    <mergeCell ref="O56:O57"/>
    <mergeCell ref="P56:P57"/>
    <mergeCell ref="Q56:Q57"/>
    <mergeCell ref="R56:R57"/>
    <mergeCell ref="S56:S57"/>
    <mergeCell ref="F56:F57"/>
    <mergeCell ref="G56:G57"/>
    <mergeCell ref="P52:P53"/>
    <mergeCell ref="Q52:Q53"/>
    <mergeCell ref="R52:R53"/>
    <mergeCell ref="S52:S53"/>
    <mergeCell ref="B54:B55"/>
    <mergeCell ref="C54:C55"/>
    <mergeCell ref="D54:D55"/>
    <mergeCell ref="E54:E55"/>
    <mergeCell ref="F54:F55"/>
    <mergeCell ref="G54:G55"/>
    <mergeCell ref="H54:H55"/>
    <mergeCell ref="I54:I55"/>
    <mergeCell ref="J54:J55"/>
    <mergeCell ref="K54:K55"/>
    <mergeCell ref="L54:L55"/>
    <mergeCell ref="M54:M55"/>
    <mergeCell ref="N54:N55"/>
    <mergeCell ref="O54:O55"/>
    <mergeCell ref="P54:P55"/>
    <mergeCell ref="Q54:Q55"/>
    <mergeCell ref="K52:K53"/>
    <mergeCell ref="L52:L53"/>
    <mergeCell ref="M52:M53"/>
    <mergeCell ref="N52:N53"/>
    <mergeCell ref="O52:O53"/>
    <mergeCell ref="B52:B53"/>
    <mergeCell ref="C52:C53"/>
    <mergeCell ref="D52:D53"/>
    <mergeCell ref="E52:E53"/>
    <mergeCell ref="F52:F53"/>
    <mergeCell ref="G52:G53"/>
    <mergeCell ref="H52:H53"/>
    <mergeCell ref="I52:I53"/>
    <mergeCell ref="J52:J53"/>
    <mergeCell ref="S48:S49"/>
    <mergeCell ref="K50:K51"/>
    <mergeCell ref="L50:L51"/>
    <mergeCell ref="M50:M51"/>
    <mergeCell ref="N50:N51"/>
    <mergeCell ref="O50:O51"/>
    <mergeCell ref="S50:S51"/>
    <mergeCell ref="P44:P45"/>
    <mergeCell ref="Q44:Q45"/>
    <mergeCell ref="R44:R45"/>
    <mergeCell ref="S44:S45"/>
    <mergeCell ref="Q46:Q47"/>
    <mergeCell ref="H46:H47"/>
    <mergeCell ref="I46:I47"/>
    <mergeCell ref="J46:J47"/>
    <mergeCell ref="K46:K47"/>
    <mergeCell ref="L46:L47"/>
    <mergeCell ref="M46:M47"/>
    <mergeCell ref="N46:N47"/>
    <mergeCell ref="O46:O47"/>
    <mergeCell ref="P46:P47"/>
    <mergeCell ref="J44:J45"/>
    <mergeCell ref="K44:K45"/>
    <mergeCell ref="L44:L45"/>
    <mergeCell ref="M44:M45"/>
    <mergeCell ref="N44:N45"/>
    <mergeCell ref="O44:O45"/>
    <mergeCell ref="B44:B45"/>
    <mergeCell ref="C44:C45"/>
    <mergeCell ref="D44:D45"/>
    <mergeCell ref="E44:E45"/>
    <mergeCell ref="F44:F45"/>
    <mergeCell ref="G44:G45"/>
    <mergeCell ref="H44:H45"/>
    <mergeCell ref="I44:I45"/>
    <mergeCell ref="S40:S41"/>
    <mergeCell ref="B42:B43"/>
    <mergeCell ref="C42:C43"/>
    <mergeCell ref="D42:D43"/>
    <mergeCell ref="E42:E43"/>
    <mergeCell ref="F42:F43"/>
    <mergeCell ref="G42:G43"/>
    <mergeCell ref="H42:H43"/>
    <mergeCell ref="I42:I43"/>
    <mergeCell ref="J42:J43"/>
    <mergeCell ref="K42:K43"/>
    <mergeCell ref="L42:L43"/>
    <mergeCell ref="M42:M43"/>
    <mergeCell ref="N42:N43"/>
    <mergeCell ref="O42:O43"/>
    <mergeCell ref="P42:P43"/>
    <mergeCell ref="Q42:Q43"/>
    <mergeCell ref="R42:R43"/>
    <mergeCell ref="S42:S43"/>
    <mergeCell ref="R36:R37"/>
    <mergeCell ref="B40:B41"/>
    <mergeCell ref="C40:C41"/>
    <mergeCell ref="D40:D41"/>
    <mergeCell ref="E40:E41"/>
    <mergeCell ref="F40:F41"/>
    <mergeCell ref="G40:G41"/>
    <mergeCell ref="H40:H41"/>
    <mergeCell ref="I40:I41"/>
    <mergeCell ref="J40:J41"/>
    <mergeCell ref="K40:K41"/>
    <mergeCell ref="L40:L41"/>
    <mergeCell ref="M40:M41"/>
    <mergeCell ref="N40:N41"/>
    <mergeCell ref="O40:O41"/>
    <mergeCell ref="P40:P41"/>
    <mergeCell ref="Q40:Q41"/>
    <mergeCell ref="R40:R41"/>
    <mergeCell ref="J38:J39"/>
    <mergeCell ref="K38:K39"/>
    <mergeCell ref="L38:L39"/>
    <mergeCell ref="M38:M39"/>
    <mergeCell ref="N38:N39"/>
    <mergeCell ref="O38:O39"/>
    <mergeCell ref="P32:P33"/>
    <mergeCell ref="Q32:Q33"/>
    <mergeCell ref="R32:R33"/>
    <mergeCell ref="E34:E35"/>
    <mergeCell ref="H34:H35"/>
    <mergeCell ref="P34:P35"/>
    <mergeCell ref="Q34:Q35"/>
    <mergeCell ref="R34:R35"/>
    <mergeCell ref="I34:I35"/>
    <mergeCell ref="P5:S5"/>
    <mergeCell ref="P6:P7"/>
    <mergeCell ref="Q6:Q7"/>
    <mergeCell ref="R6:R7"/>
    <mergeCell ref="S6:S7"/>
    <mergeCell ref="G10:G11"/>
    <mergeCell ref="G12:G13"/>
    <mergeCell ref="H14:H15"/>
    <mergeCell ref="G8:G9"/>
    <mergeCell ref="H8:H9"/>
    <mergeCell ref="I8:I9"/>
    <mergeCell ref="H10:H11"/>
    <mergeCell ref="H12:H13"/>
    <mergeCell ref="P8:P9"/>
    <mergeCell ref="Q8:Q9"/>
    <mergeCell ref="R8:R9"/>
    <mergeCell ref="S8:S9"/>
    <mergeCell ref="P10:P11"/>
    <mergeCell ref="Q10:Q11"/>
    <mergeCell ref="R10:R11"/>
    <mergeCell ref="S10:S11"/>
    <mergeCell ref="P12:P13"/>
    <mergeCell ref="Q12:Q13"/>
    <mergeCell ref="R12:R13"/>
    <mergeCell ref="A1:O1"/>
    <mergeCell ref="A2:M2"/>
    <mergeCell ref="A3:M3"/>
    <mergeCell ref="L5:L7"/>
    <mergeCell ref="M5:M7"/>
    <mergeCell ref="N5:N7"/>
    <mergeCell ref="O5:O7"/>
    <mergeCell ref="I5:I7"/>
    <mergeCell ref="J5:J7"/>
    <mergeCell ref="K5:K7"/>
    <mergeCell ref="G5:G7"/>
    <mergeCell ref="H5:H7"/>
    <mergeCell ref="A4:B4"/>
    <mergeCell ref="A5:A7"/>
    <mergeCell ref="B5:B7"/>
    <mergeCell ref="C5:C7"/>
    <mergeCell ref="D5:D7"/>
    <mergeCell ref="E5:E7"/>
    <mergeCell ref="F5:F7"/>
    <mergeCell ref="A12:A13"/>
    <mergeCell ref="B12:B13"/>
    <mergeCell ref="C12:C13"/>
    <mergeCell ref="D12:D13"/>
    <mergeCell ref="E12:E13"/>
    <mergeCell ref="F12:F13"/>
    <mergeCell ref="C8:C9"/>
    <mergeCell ref="D8:D9"/>
    <mergeCell ref="A14:A15"/>
    <mergeCell ref="E10:E11"/>
    <mergeCell ref="F10:F11"/>
    <mergeCell ref="A8:A9"/>
    <mergeCell ref="B8:B9"/>
    <mergeCell ref="E8:E9"/>
    <mergeCell ref="F8:F9"/>
    <mergeCell ref="A10:A11"/>
    <mergeCell ref="B10:B11"/>
    <mergeCell ref="C10:C11"/>
    <mergeCell ref="D10:D11"/>
    <mergeCell ref="G14:G15"/>
    <mergeCell ref="B20:B21"/>
    <mergeCell ref="C20:C21"/>
    <mergeCell ref="D20:D21"/>
    <mergeCell ref="G16:G17"/>
    <mergeCell ref="G22:G23"/>
    <mergeCell ref="H22:H23"/>
    <mergeCell ref="A18:A19"/>
    <mergeCell ref="B18:B19"/>
    <mergeCell ref="C18:C19"/>
    <mergeCell ref="D18:D19"/>
    <mergeCell ref="E18:E19"/>
    <mergeCell ref="F18:F19"/>
    <mergeCell ref="G18:G19"/>
    <mergeCell ref="H18:H19"/>
    <mergeCell ref="B16:B17"/>
    <mergeCell ref="C16:C17"/>
    <mergeCell ref="D16:D17"/>
    <mergeCell ref="E16:E17"/>
    <mergeCell ref="F16:F17"/>
    <mergeCell ref="A20:A21"/>
    <mergeCell ref="A16:A17"/>
    <mergeCell ref="H16:H17"/>
    <mergeCell ref="B28:B29"/>
    <mergeCell ref="C28:C29"/>
    <mergeCell ref="D28:D29"/>
    <mergeCell ref="E28:E29"/>
    <mergeCell ref="F28:F29"/>
    <mergeCell ref="B14:B15"/>
    <mergeCell ref="C14:C15"/>
    <mergeCell ref="D14:D15"/>
    <mergeCell ref="E14:E15"/>
    <mergeCell ref="F14:F15"/>
    <mergeCell ref="B22:B23"/>
    <mergeCell ref="C22:C23"/>
    <mergeCell ref="E22:E23"/>
    <mergeCell ref="F22:F23"/>
    <mergeCell ref="E20:E21"/>
    <mergeCell ref="F20:F21"/>
    <mergeCell ref="D24:D25"/>
    <mergeCell ref="C24:C25"/>
    <mergeCell ref="E24:E25"/>
    <mergeCell ref="F24:F25"/>
    <mergeCell ref="G24:G25"/>
    <mergeCell ref="F26:F27"/>
    <mergeCell ref="G28:G29"/>
    <mergeCell ref="G26:G27"/>
    <mergeCell ref="H28:H29"/>
    <mergeCell ref="A28:A29"/>
    <mergeCell ref="I26:I27"/>
    <mergeCell ref="I16:I17"/>
    <mergeCell ref="I14:I15"/>
    <mergeCell ref="I10:I11"/>
    <mergeCell ref="I12:I13"/>
    <mergeCell ref="I22:I23"/>
    <mergeCell ref="I20:I21"/>
    <mergeCell ref="I18:I19"/>
    <mergeCell ref="I24:I25"/>
    <mergeCell ref="I28:I29"/>
    <mergeCell ref="A24:A25"/>
    <mergeCell ref="B24:B25"/>
    <mergeCell ref="H26:H27"/>
    <mergeCell ref="G20:G21"/>
    <mergeCell ref="H20:H21"/>
    <mergeCell ref="A26:A27"/>
    <mergeCell ref="B26:B27"/>
    <mergeCell ref="C26:C27"/>
    <mergeCell ref="D26:D27"/>
    <mergeCell ref="E26:E27"/>
    <mergeCell ref="D22:D23"/>
    <mergeCell ref="A22:A23"/>
    <mergeCell ref="H24:H25"/>
    <mergeCell ref="H36:H37"/>
    <mergeCell ref="I36:I37"/>
    <mergeCell ref="I30:I31"/>
    <mergeCell ref="A38:A39"/>
    <mergeCell ref="B38:B39"/>
    <mergeCell ref="C38:C39"/>
    <mergeCell ref="D38:D39"/>
    <mergeCell ref="E38:E39"/>
    <mergeCell ref="F38:F39"/>
    <mergeCell ref="G38:G39"/>
    <mergeCell ref="H38:H39"/>
    <mergeCell ref="I38:I39"/>
    <mergeCell ref="A36:A37"/>
    <mergeCell ref="B36:B37"/>
    <mergeCell ref="C36:C37"/>
    <mergeCell ref="D36:D37"/>
    <mergeCell ref="E36:E37"/>
    <mergeCell ref="F36:F37"/>
    <mergeCell ref="G36:G37"/>
    <mergeCell ref="B34:B35"/>
    <mergeCell ref="C34:C35"/>
    <mergeCell ref="D34:D35"/>
    <mergeCell ref="F34:F35"/>
    <mergeCell ref="G34:G35"/>
    <mergeCell ref="B32:B33"/>
    <mergeCell ref="C32:C33"/>
    <mergeCell ref="D32:D33"/>
    <mergeCell ref="F32:F33"/>
    <mergeCell ref="A30:A31"/>
    <mergeCell ref="B30:B31"/>
    <mergeCell ref="G32:G33"/>
    <mergeCell ref="I32:I33"/>
    <mergeCell ref="A32:A33"/>
    <mergeCell ref="E32:E33"/>
    <mergeCell ref="H32:H33"/>
    <mergeCell ref="C30:C31"/>
    <mergeCell ref="D30:D31"/>
    <mergeCell ref="E30:E31"/>
    <mergeCell ref="F30:F31"/>
    <mergeCell ref="G30:G31"/>
    <mergeCell ref="H30:H31"/>
    <mergeCell ref="A34:A35"/>
    <mergeCell ref="N8:N9"/>
    <mergeCell ref="O8:O9"/>
    <mergeCell ref="J10:J11"/>
    <mergeCell ref="K10:K11"/>
    <mergeCell ref="L10:L11"/>
    <mergeCell ref="M10:M11"/>
    <mergeCell ref="N10:N11"/>
    <mergeCell ref="O10:O11"/>
    <mergeCell ref="J12:J13"/>
    <mergeCell ref="K12:K13"/>
    <mergeCell ref="L12:L13"/>
    <mergeCell ref="M12:M13"/>
    <mergeCell ref="N12:N13"/>
    <mergeCell ref="O12:O13"/>
    <mergeCell ref="J8:J9"/>
    <mergeCell ref="K8:K9"/>
    <mergeCell ref="L8:L9"/>
    <mergeCell ref="M8:M9"/>
    <mergeCell ref="N14:N15"/>
    <mergeCell ref="O14:O15"/>
    <mergeCell ref="J16:J17"/>
    <mergeCell ref="K16:K17"/>
    <mergeCell ref="L16:L17"/>
    <mergeCell ref="M16:M17"/>
    <mergeCell ref="N16:N17"/>
    <mergeCell ref="O16:O17"/>
    <mergeCell ref="O22:O23"/>
    <mergeCell ref="J22:J23"/>
    <mergeCell ref="K22:K23"/>
    <mergeCell ref="L22:L23"/>
    <mergeCell ref="M22:M23"/>
    <mergeCell ref="J14:J15"/>
    <mergeCell ref="K14:K15"/>
    <mergeCell ref="L14:L15"/>
    <mergeCell ref="M14:M15"/>
    <mergeCell ref="J20:J21"/>
    <mergeCell ref="K20:K21"/>
    <mergeCell ref="L20:L21"/>
    <mergeCell ref="M20:M21"/>
    <mergeCell ref="J18:J19"/>
    <mergeCell ref="K18:K19"/>
    <mergeCell ref="L18:L19"/>
    <mergeCell ref="M18:M19"/>
    <mergeCell ref="N18:N19"/>
    <mergeCell ref="O18:O19"/>
    <mergeCell ref="N20:N21"/>
    <mergeCell ref="O20:O21"/>
    <mergeCell ref="N22:N23"/>
    <mergeCell ref="J30:J31"/>
    <mergeCell ref="K30:K31"/>
    <mergeCell ref="L30:L31"/>
    <mergeCell ref="M30:M31"/>
    <mergeCell ref="O30:O31"/>
    <mergeCell ref="N30:N31"/>
    <mergeCell ref="J24:J25"/>
    <mergeCell ref="K24:K25"/>
    <mergeCell ref="L24:L25"/>
    <mergeCell ref="M24:M25"/>
    <mergeCell ref="N24:N25"/>
    <mergeCell ref="O24:O25"/>
    <mergeCell ref="L28:L29"/>
    <mergeCell ref="M28:M29"/>
    <mergeCell ref="N28:N29"/>
    <mergeCell ref="O28:O29"/>
    <mergeCell ref="N26:N27"/>
    <mergeCell ref="O26:O27"/>
    <mergeCell ref="J26:J27"/>
    <mergeCell ref="K26:K27"/>
    <mergeCell ref="L26:L27"/>
    <mergeCell ref="M26:M27"/>
    <mergeCell ref="J28:J29"/>
    <mergeCell ref="K28:K29"/>
    <mergeCell ref="O32:O33"/>
    <mergeCell ref="J34:J35"/>
    <mergeCell ref="K34:K35"/>
    <mergeCell ref="O34:O35"/>
    <mergeCell ref="J32:J33"/>
    <mergeCell ref="K32:K33"/>
    <mergeCell ref="L36:L37"/>
    <mergeCell ref="M36:M37"/>
    <mergeCell ref="O36:O37"/>
    <mergeCell ref="J36:J37"/>
    <mergeCell ref="K36:K37"/>
    <mergeCell ref="S12:S13"/>
    <mergeCell ref="P14:P15"/>
    <mergeCell ref="Q14:Q15"/>
    <mergeCell ref="R14:R15"/>
    <mergeCell ref="S14:S15"/>
    <mergeCell ref="P16:P17"/>
    <mergeCell ref="Q16:Q17"/>
    <mergeCell ref="R16:R17"/>
    <mergeCell ref="S16:S17"/>
    <mergeCell ref="P18:P19"/>
    <mergeCell ref="Q18:Q19"/>
    <mergeCell ref="R18:R19"/>
    <mergeCell ref="S28:S29"/>
    <mergeCell ref="P30:P31"/>
    <mergeCell ref="Q30:Q31"/>
    <mergeCell ref="S30:S31"/>
    <mergeCell ref="S18:S19"/>
    <mergeCell ref="P20:P21"/>
    <mergeCell ref="Q20:Q21"/>
    <mergeCell ref="R20:R21"/>
    <mergeCell ref="S20:S21"/>
    <mergeCell ref="P22:P23"/>
    <mergeCell ref="Q22:Q23"/>
    <mergeCell ref="R22:R23"/>
    <mergeCell ref="P24:P25"/>
    <mergeCell ref="Q24:Q25"/>
    <mergeCell ref="R24:R25"/>
    <mergeCell ref="S24:S25"/>
    <mergeCell ref="R30:R31"/>
    <mergeCell ref="S38:S39"/>
    <mergeCell ref="S22:S23"/>
    <mergeCell ref="P36:P37"/>
    <mergeCell ref="Q36:Q37"/>
    <mergeCell ref="S36:S37"/>
    <mergeCell ref="P38:P39"/>
    <mergeCell ref="Q38:Q39"/>
    <mergeCell ref="R38:R39"/>
    <mergeCell ref="L32:L33"/>
    <mergeCell ref="M32:M33"/>
    <mergeCell ref="N32:N33"/>
    <mergeCell ref="S32:S33"/>
    <mergeCell ref="L34:L35"/>
    <mergeCell ref="M34:M35"/>
    <mergeCell ref="N34:N35"/>
    <mergeCell ref="S34:S35"/>
    <mergeCell ref="N36:N37"/>
    <mergeCell ref="P26:P27"/>
    <mergeCell ref="Q26:Q27"/>
    <mergeCell ref="R26:R27"/>
    <mergeCell ref="S26:S27"/>
    <mergeCell ref="P28:P29"/>
    <mergeCell ref="Q28:Q29"/>
    <mergeCell ref="R28:R29"/>
  </mergeCells>
  <conditionalFormatting sqref="V8 V18 V56 V54 V42 V44 V20 V22 V24 V26 V10 V12 V14 V16 V28 V30 V32 V34 V36 V38:V40 V46 V48 V50 V52">
    <cfRule type="cellIs" dxfId="4396" priority="73" operator="equal">
      <formula>"NOT APPLICABLE"</formula>
    </cfRule>
    <cfRule type="cellIs" dxfId="4395" priority="74" operator="equal">
      <formula>"5 (150% - 167%) "</formula>
    </cfRule>
    <cfRule type="cellIs" dxfId="4394" priority="75" operator="equal">
      <formula>"4 (130% -149%)"</formula>
    </cfRule>
    <cfRule type="cellIs" dxfId="4393" priority="76" operator="equal">
      <formula>"3 (100% - 129%)"</formula>
    </cfRule>
    <cfRule type="cellIs" dxfId="4392" priority="77" operator="equal">
      <formula>"2 (70% - 99%)"</formula>
    </cfRule>
    <cfRule type="cellIs" dxfId="4391" priority="78" operator="equal">
      <formula>"1 (69% &amp; below)"</formula>
    </cfRule>
  </conditionalFormatting>
  <conditionalFormatting sqref="W18">
    <cfRule type="cellIs" dxfId="440" priority="65" operator="equal">
      <formula>"NOT APPLICABLE"</formula>
    </cfRule>
    <cfRule type="cellIs" dxfId="439" priority="66" operator="equal">
      <formula>"5 (150% - 167%) "</formula>
    </cfRule>
    <cfRule type="cellIs" dxfId="438" priority="67" operator="equal">
      <formula>"4 (130% -149%)"</formula>
    </cfRule>
    <cfRule type="cellIs" dxfId="437" priority="68" operator="equal">
      <formula>"3 (100% - 129%)"</formula>
    </cfRule>
    <cfRule type="cellIs" dxfId="436" priority="69" operator="equal">
      <formula>"2 (70% - 99%)"</formula>
    </cfRule>
    <cfRule type="cellIs" dxfId="435" priority="70" operator="equal">
      <formula>"1 (69% &amp; below)"</formula>
    </cfRule>
  </conditionalFormatting>
  <conditionalFormatting sqref="W20">
    <cfRule type="cellIs" dxfId="434" priority="57" operator="equal">
      <formula>"NOT APPLICABLE"</formula>
    </cfRule>
    <cfRule type="cellIs" dxfId="433" priority="58" operator="equal">
      <formula>"5 (150% - 167%) "</formula>
    </cfRule>
    <cfRule type="cellIs" dxfId="432" priority="59" operator="equal">
      <formula>"4 (130% -149%)"</formula>
    </cfRule>
    <cfRule type="cellIs" dxfId="431" priority="60" operator="equal">
      <formula>"3 (100% - 129%)"</formula>
    </cfRule>
    <cfRule type="cellIs" dxfId="430" priority="61" operator="equal">
      <formula>"2 (70% - 99%)"</formula>
    </cfRule>
    <cfRule type="cellIs" dxfId="429" priority="62" operator="equal">
      <formula>"1 (69% &amp; below)"</formula>
    </cfRule>
  </conditionalFormatting>
  <conditionalFormatting sqref="W26">
    <cfRule type="cellIs" dxfId="428" priority="49" operator="equal">
      <formula>"NOT APPLICABLE"</formula>
    </cfRule>
    <cfRule type="cellIs" dxfId="427" priority="50" operator="equal">
      <formula>"5 (150% - 167%) "</formula>
    </cfRule>
    <cfRule type="cellIs" dxfId="426" priority="51" operator="equal">
      <formula>"4 (130% -149%)"</formula>
    </cfRule>
    <cfRule type="cellIs" dxfId="425" priority="52" operator="equal">
      <formula>"3 (100% - 129%)"</formula>
    </cfRule>
    <cfRule type="cellIs" dxfId="424" priority="53" operator="equal">
      <formula>"2 (70% - 99%)"</formula>
    </cfRule>
    <cfRule type="cellIs" dxfId="423" priority="54" operator="equal">
      <formula>"1 (69% &amp; below)"</formula>
    </cfRule>
  </conditionalFormatting>
  <conditionalFormatting sqref="W28">
    <cfRule type="cellIs" dxfId="422" priority="41" operator="equal">
      <formula>"NOT APPLICABLE"</formula>
    </cfRule>
    <cfRule type="cellIs" dxfId="421" priority="42" operator="equal">
      <formula>"5 (150% - 167%) "</formula>
    </cfRule>
    <cfRule type="cellIs" dxfId="420" priority="43" operator="equal">
      <formula>"4 (130% -149%)"</formula>
    </cfRule>
    <cfRule type="cellIs" dxfId="419" priority="44" operator="equal">
      <formula>"3 (100% - 129%)"</formula>
    </cfRule>
    <cfRule type="cellIs" dxfId="418" priority="45" operator="equal">
      <formula>"2 (70% - 99%)"</formula>
    </cfRule>
    <cfRule type="cellIs" dxfId="417" priority="46" operator="equal">
      <formula>"1 (69% &amp; below)"</formula>
    </cfRule>
  </conditionalFormatting>
  <conditionalFormatting sqref="W30">
    <cfRule type="cellIs" dxfId="416" priority="33" operator="equal">
      <formula>"NOT APPLICABLE"</formula>
    </cfRule>
    <cfRule type="cellIs" dxfId="415" priority="34" operator="equal">
      <formula>"5 (150% - 167%) "</formula>
    </cfRule>
    <cfRule type="cellIs" dxfId="414" priority="35" operator="equal">
      <formula>"4 (130% -149%)"</formula>
    </cfRule>
    <cfRule type="cellIs" dxfId="413" priority="36" operator="equal">
      <formula>"3 (100% - 129%)"</formula>
    </cfRule>
    <cfRule type="cellIs" dxfId="412" priority="37" operator="equal">
      <formula>"2 (70% - 99%)"</formula>
    </cfRule>
    <cfRule type="cellIs" dxfId="411" priority="38" operator="equal">
      <formula>"1 (69% &amp; below)"</formula>
    </cfRule>
  </conditionalFormatting>
  <conditionalFormatting sqref="W38">
    <cfRule type="cellIs" dxfId="410" priority="25" operator="equal">
      <formula>"NOT APPLICABLE"</formula>
    </cfRule>
    <cfRule type="cellIs" dxfId="409" priority="26" operator="equal">
      <formula>"5 (150% - 167%) "</formula>
    </cfRule>
    <cfRule type="cellIs" dxfId="408" priority="27" operator="equal">
      <formula>"4 (130% -149%)"</formula>
    </cfRule>
    <cfRule type="cellIs" dxfId="407" priority="28" operator="equal">
      <formula>"3 (100% - 129%)"</formula>
    </cfRule>
    <cfRule type="cellIs" dxfId="406" priority="29" operator="equal">
      <formula>"2 (70% - 99%)"</formula>
    </cfRule>
    <cfRule type="cellIs" dxfId="405" priority="30" operator="equal">
      <formula>"1 (69% &amp; below)"</formula>
    </cfRule>
  </conditionalFormatting>
  <conditionalFormatting sqref="W44">
    <cfRule type="cellIs" dxfId="404" priority="17" operator="equal">
      <formula>"NOT APPLICABLE"</formula>
    </cfRule>
    <cfRule type="cellIs" dxfId="403" priority="18" operator="equal">
      <formula>"5 (150% - 167%) "</formula>
    </cfRule>
    <cfRule type="cellIs" dxfId="402" priority="19" operator="equal">
      <formula>"4 (130% -149%)"</formula>
    </cfRule>
    <cfRule type="cellIs" dxfId="401" priority="20" operator="equal">
      <formula>"3 (100% - 129%)"</formula>
    </cfRule>
    <cfRule type="cellIs" dxfId="400" priority="21" operator="equal">
      <formula>"2 (70% - 99%)"</formula>
    </cfRule>
    <cfRule type="cellIs" dxfId="399" priority="22" operator="equal">
      <formula>"1 (69% &amp; below)"</formula>
    </cfRule>
  </conditionalFormatting>
  <conditionalFormatting sqref="W24">
    <cfRule type="cellIs" dxfId="398" priority="9" operator="equal">
      <formula>"NOT APPLICABLE"</formula>
    </cfRule>
    <cfRule type="cellIs" dxfId="397" priority="10" operator="equal">
      <formula>"5 (150% - 167%) "</formula>
    </cfRule>
    <cfRule type="cellIs" dxfId="396" priority="11" operator="equal">
      <formula>"4 (130% -149%)"</formula>
    </cfRule>
    <cfRule type="cellIs" dxfId="395" priority="12" operator="equal">
      <formula>"3 (100% - 129%)"</formula>
    </cfRule>
    <cfRule type="cellIs" dxfId="394" priority="13" operator="equal">
      <formula>"2 (70% - 99%)"</formula>
    </cfRule>
    <cfRule type="cellIs" dxfId="393" priority="14" operator="equal">
      <formula>"1 (69% &amp; below)"</formula>
    </cfRule>
  </conditionalFormatting>
  <conditionalFormatting sqref="W16">
    <cfRule type="cellIs" dxfId="392" priority="1" operator="equal">
      <formula>"NOT APPLICABLE"</formula>
    </cfRule>
    <cfRule type="cellIs" dxfId="391" priority="2" operator="equal">
      <formula>"5 (150% - 167%) "</formula>
    </cfRule>
    <cfRule type="cellIs" dxfId="390" priority="3" operator="equal">
      <formula>"4 (130% -149%)"</formula>
    </cfRule>
    <cfRule type="cellIs" dxfId="389" priority="4" operator="equal">
      <formula>"3 (100% - 129%)"</formula>
    </cfRule>
    <cfRule type="cellIs" dxfId="388" priority="5" operator="equal">
      <formula>"2 (70% - 99%)"</formula>
    </cfRule>
    <cfRule type="cellIs" dxfId="387" priority="6" operator="equal">
      <formula>"1 (69% &amp; below)"</formula>
    </cfRule>
  </conditionalFormatting>
  <pageMargins left="0.70866141732283472" right="0.70866141732283472" top="0.74803149606299213" bottom="0.74803149606299213" header="0.31496062992125984" footer="0.31496062992125984"/>
  <pageSetup paperSize="9" scale="33" fitToHeight="0" orientation="landscape" r:id="rId1"/>
  <headerFooter>
    <oddFooter>&amp;R&amp;"-,Bold"&amp;20Page &amp;P of &amp;N</oddFooter>
  </headerFooter>
  <extLst>
    <ext xmlns:x14="http://schemas.microsoft.com/office/spreadsheetml/2009/9/main" uri="{78C0D931-6437-407d-A8EE-F0AAD7539E65}">
      <x14:conditionalFormattings>
        <x14:conditionalFormatting xmlns:xm="http://schemas.microsoft.com/office/excel/2006/main">
          <x14:cfRule type="cellIs" priority="80" operator="equal" id="{CD0D8048-8FC0-4590-9195-22E08A59EAC1}">
            <xm:f>'C:\Users\Debbiep\AppData\Local\Microsoft\Windows\INetCache\Content.Outlook\71H7W6PX\[MAY MONTHLY SDBIP REPORT 2017 2018 23 5 18.xlsx]DROP DOWN KEY'!#REF!</xm:f>
            <x14:dxf>
              <fill>
                <patternFill>
                  <bgColor rgb="FFFF0000"/>
                </patternFill>
              </fill>
            </x14:dxf>
          </x14:cfRule>
          <xm:sqref>V8 V18 V56 V54 V42 V44 V20 V22 V24 V26 V10 V12 V14 V16 V28 V30 V32 V34 V36 V38:V40 V46 V48 V50 V52</xm:sqref>
        </x14:conditionalFormatting>
        <x14:conditionalFormatting xmlns:xm="http://schemas.microsoft.com/office/excel/2006/main">
          <x14:cfRule type="cellIs" priority="79" operator="equal" id="{A86ECE48-123A-4E99-B71B-594F9BB27320}">
            <xm:f>'E:\Users\Debbiep\AppData\Local\Microsoft\Windows\INetCache\Content.Outlook\71H7W6PX\[MAY MONTHLY SDBIP REPORT 2017 2018 23 5 18.xlsx]DROP DOWN KEY'!#REF!</xm:f>
            <x14:dxf>
              <fill>
                <patternFill>
                  <bgColor rgb="FFFF0000"/>
                </patternFill>
              </fill>
            </x14:dxf>
          </x14:cfRule>
          <xm:sqref>V8 V18 V56 V54 V42 V44 V20 V22 V24 V26 V10 V12 V14 V16 V28 V30 V32 V34 V36 V38:V40 V46 V48 V50 V52</xm:sqref>
        </x14:conditionalFormatting>
        <x14:conditionalFormatting xmlns:xm="http://schemas.microsoft.com/office/excel/2006/main">
          <x14:cfRule type="cellIs" priority="71" operator="equal" id="{51DF0E1F-94D0-49C7-8FDC-9BF1D22E0342}">
            <xm:f>'C:\Users\Debbiep\AppData\Local\Microsoft\Windows\INetCache\Content.Outlook\71H7W6PX\[MAY MONTHLY SDBIP REPORT 2017 2018 23 5 18.xlsx]DROP DOWN KEY'!#REF!</xm:f>
            <x14:dxf>
              <fill>
                <patternFill>
                  <bgColor rgb="FFFF0000"/>
                </patternFill>
              </fill>
            </x14:dxf>
          </x14:cfRule>
          <x14:cfRule type="cellIs" priority="72" operator="equal" id="{6323AD0D-AB7D-4E58-9E64-AAA6071AFBCD}">
            <xm:f>'C:\Users\Debbiep\AppData\Local\Microsoft\Windows\INetCache\Content.Outlook\71H7W6PX\[MAY MONTHLY SDBIP REPORT 2017 2018 23 5 18.xlsx]DROP DOWN KEY'!#REF!</xm:f>
            <x14:dxf>
              <fill>
                <patternFill>
                  <bgColor rgb="FFFF0000"/>
                </patternFill>
              </fill>
            </x14:dxf>
          </x14:cfRule>
          <xm:sqref>W18</xm:sqref>
        </x14:conditionalFormatting>
        <x14:conditionalFormatting xmlns:xm="http://schemas.microsoft.com/office/excel/2006/main">
          <x14:cfRule type="cellIs" priority="63" operator="equal" id="{FD0FA933-AF06-4757-B050-63003496B84C}">
            <xm:f>'C:\Users\Debbiep\AppData\Local\Microsoft\Windows\INetCache\Content.Outlook\71H7W6PX\[MAY MONTHLY SDBIP REPORT 2017 2018 23 5 18.xlsx]DROP DOWN KEY'!#REF!</xm:f>
            <x14:dxf>
              <fill>
                <patternFill>
                  <bgColor rgb="FFFF0000"/>
                </patternFill>
              </fill>
            </x14:dxf>
          </x14:cfRule>
          <x14:cfRule type="cellIs" priority="64" operator="equal" id="{61A02902-91C1-492F-B56D-E7F910F21FB2}">
            <xm:f>'C:\Users\Debbiep\AppData\Local\Microsoft\Windows\INetCache\Content.Outlook\71H7W6PX\[MAY MONTHLY SDBIP REPORT 2017 2018 23 5 18.xlsx]DROP DOWN KEY'!#REF!</xm:f>
            <x14:dxf>
              <fill>
                <patternFill>
                  <bgColor rgb="FFFF0000"/>
                </patternFill>
              </fill>
            </x14:dxf>
          </x14:cfRule>
          <xm:sqref>W20</xm:sqref>
        </x14:conditionalFormatting>
        <x14:conditionalFormatting xmlns:xm="http://schemas.microsoft.com/office/excel/2006/main">
          <x14:cfRule type="cellIs" priority="55" operator="equal" id="{85A23D75-EDAB-4896-A61E-8319F45CFDED}">
            <xm:f>'C:\Users\Debbiep\AppData\Local\Microsoft\Windows\INetCache\Content.Outlook\71H7W6PX\[MAY MONTHLY SDBIP REPORT 2017 2018 23 5 18.xlsx]DROP DOWN KEY'!#REF!</xm:f>
            <x14:dxf>
              <fill>
                <patternFill>
                  <bgColor rgb="FFFF0000"/>
                </patternFill>
              </fill>
            </x14:dxf>
          </x14:cfRule>
          <x14:cfRule type="cellIs" priority="56" operator="equal" id="{57104659-8C95-4332-8D3D-49CE62B7F817}">
            <xm:f>'C:\Users\Debbiep\AppData\Local\Microsoft\Windows\INetCache\Content.Outlook\71H7W6PX\[MAY MONTHLY SDBIP REPORT 2017 2018 23 5 18.xlsx]DROP DOWN KEY'!#REF!</xm:f>
            <x14:dxf>
              <fill>
                <patternFill>
                  <bgColor rgb="FFFF0000"/>
                </patternFill>
              </fill>
            </x14:dxf>
          </x14:cfRule>
          <xm:sqref>W26</xm:sqref>
        </x14:conditionalFormatting>
        <x14:conditionalFormatting xmlns:xm="http://schemas.microsoft.com/office/excel/2006/main">
          <x14:cfRule type="cellIs" priority="47" operator="equal" id="{4CC77926-1F4E-494E-B55F-4EA09BFCFFC9}">
            <xm:f>'C:\Users\Debbiep\AppData\Local\Microsoft\Windows\INetCache\Content.Outlook\71H7W6PX\[MAY MONTHLY SDBIP REPORT 2017 2018 23 5 18.xlsx]DROP DOWN KEY'!#REF!</xm:f>
            <x14:dxf>
              <fill>
                <patternFill>
                  <bgColor rgb="FFFF0000"/>
                </patternFill>
              </fill>
            </x14:dxf>
          </x14:cfRule>
          <x14:cfRule type="cellIs" priority="48" operator="equal" id="{E088EE14-3C93-4866-90E7-ABB89495922C}">
            <xm:f>'C:\Users\Debbiep\AppData\Local\Microsoft\Windows\INetCache\Content.Outlook\71H7W6PX\[MAY MONTHLY SDBIP REPORT 2017 2018 23 5 18.xlsx]DROP DOWN KEY'!#REF!</xm:f>
            <x14:dxf>
              <fill>
                <patternFill>
                  <bgColor rgb="FFFF0000"/>
                </patternFill>
              </fill>
            </x14:dxf>
          </x14:cfRule>
          <xm:sqref>W28</xm:sqref>
        </x14:conditionalFormatting>
        <x14:conditionalFormatting xmlns:xm="http://schemas.microsoft.com/office/excel/2006/main">
          <x14:cfRule type="cellIs" priority="39" operator="equal" id="{0FCB1DA2-CD71-473E-9DB9-877EE0B8C6EA}">
            <xm:f>'C:\Users\Debbiep\AppData\Local\Microsoft\Windows\INetCache\Content.Outlook\71H7W6PX\[MAY MONTHLY SDBIP REPORT 2017 2018 23 5 18.xlsx]DROP DOWN KEY'!#REF!</xm:f>
            <x14:dxf>
              <fill>
                <patternFill>
                  <bgColor rgb="FFFF0000"/>
                </patternFill>
              </fill>
            </x14:dxf>
          </x14:cfRule>
          <x14:cfRule type="cellIs" priority="40" operator="equal" id="{F9B7D6B9-6858-4ACE-A8D9-5B09D7CBD55A}">
            <xm:f>'C:\Users\Debbiep\AppData\Local\Microsoft\Windows\INetCache\Content.Outlook\71H7W6PX\[MAY MONTHLY SDBIP REPORT 2017 2018 23 5 18.xlsx]DROP DOWN KEY'!#REF!</xm:f>
            <x14:dxf>
              <fill>
                <patternFill>
                  <bgColor rgb="FFFF0000"/>
                </patternFill>
              </fill>
            </x14:dxf>
          </x14:cfRule>
          <xm:sqref>W30</xm:sqref>
        </x14:conditionalFormatting>
        <x14:conditionalFormatting xmlns:xm="http://schemas.microsoft.com/office/excel/2006/main">
          <x14:cfRule type="cellIs" priority="31" operator="equal" id="{94F52E79-1B1D-4BBB-896F-BAA5CAB8AA33}">
            <xm:f>'C:\Users\Debbiep\AppData\Local\Microsoft\Windows\INetCache\Content.Outlook\71H7W6PX\[MAY MONTHLY SDBIP REPORT 2017 2018 23 5 18.xlsx]DROP DOWN KEY'!#REF!</xm:f>
            <x14:dxf>
              <fill>
                <patternFill>
                  <bgColor rgb="FFFF0000"/>
                </patternFill>
              </fill>
            </x14:dxf>
          </x14:cfRule>
          <x14:cfRule type="cellIs" priority="32" operator="equal" id="{98674A77-8495-478C-BB5D-0444D1F7244A}">
            <xm:f>'C:\Users\Debbiep\AppData\Local\Microsoft\Windows\INetCache\Content.Outlook\71H7W6PX\[MAY MONTHLY SDBIP REPORT 2017 2018 23 5 18.xlsx]DROP DOWN KEY'!#REF!</xm:f>
            <x14:dxf>
              <fill>
                <patternFill>
                  <bgColor rgb="FFFF0000"/>
                </patternFill>
              </fill>
            </x14:dxf>
          </x14:cfRule>
          <xm:sqref>W38</xm:sqref>
        </x14:conditionalFormatting>
        <x14:conditionalFormatting xmlns:xm="http://schemas.microsoft.com/office/excel/2006/main">
          <x14:cfRule type="cellIs" priority="23" operator="equal" id="{93DECAB7-E9DE-4A96-B1DC-62EF3FB5880D}">
            <xm:f>'C:\Users\Debbiep\AppData\Local\Microsoft\Windows\INetCache\Content.Outlook\71H7W6PX\[MAY MONTHLY SDBIP REPORT 2017 2018 23 5 18.xlsx]DROP DOWN KEY'!#REF!</xm:f>
            <x14:dxf>
              <fill>
                <patternFill>
                  <bgColor rgb="FFFF0000"/>
                </patternFill>
              </fill>
            </x14:dxf>
          </x14:cfRule>
          <x14:cfRule type="cellIs" priority="24" operator="equal" id="{239B8299-B164-4B60-B92D-C385428FBA3F}">
            <xm:f>'C:\Users\Debbiep\AppData\Local\Microsoft\Windows\INetCache\Content.Outlook\71H7W6PX\[MAY MONTHLY SDBIP REPORT 2017 2018 23 5 18.xlsx]DROP DOWN KEY'!#REF!</xm:f>
            <x14:dxf>
              <fill>
                <patternFill>
                  <bgColor rgb="FFFF0000"/>
                </patternFill>
              </fill>
            </x14:dxf>
          </x14:cfRule>
          <xm:sqref>W44</xm:sqref>
        </x14:conditionalFormatting>
        <x14:conditionalFormatting xmlns:xm="http://schemas.microsoft.com/office/excel/2006/main">
          <x14:cfRule type="cellIs" priority="16" operator="equal" id="{E59CD5EB-5CFB-46B6-B443-BD42070004E9}">
            <xm:f>'C:\Users\Debbiep\AppData\Local\Microsoft\Windows\INetCache\Content.Outlook\71H7W6PX\[MAY MONTHLY SDBIP REPORT 2017 2018 23 5 18.xlsx]DROP DOWN KEY'!#REF!</xm:f>
            <x14:dxf>
              <fill>
                <patternFill>
                  <bgColor rgb="FFFF0000"/>
                </patternFill>
              </fill>
            </x14:dxf>
          </x14:cfRule>
          <xm:sqref>W24</xm:sqref>
        </x14:conditionalFormatting>
        <x14:conditionalFormatting xmlns:xm="http://schemas.microsoft.com/office/excel/2006/main">
          <x14:cfRule type="cellIs" priority="15" operator="equal" id="{8688A2B7-95FA-4C86-8C6E-DC759015BDF2}">
            <xm:f>'E:\Users\Debbiep\AppData\Local\Microsoft\Windows\INetCache\Content.Outlook\71H7W6PX\[MAY MONTHLY SDBIP REPORT 2017 2018 23 5 18.xlsx]DROP DOWN KEY'!#REF!</xm:f>
            <x14:dxf>
              <fill>
                <patternFill>
                  <bgColor rgb="FFFF0000"/>
                </patternFill>
              </fill>
            </x14:dxf>
          </x14:cfRule>
          <xm:sqref>W24</xm:sqref>
        </x14:conditionalFormatting>
        <x14:conditionalFormatting xmlns:xm="http://schemas.microsoft.com/office/excel/2006/main">
          <x14:cfRule type="cellIs" priority="7" operator="equal" id="{701693C8-F920-45EE-B053-FFEF1765984E}">
            <xm:f>'C:\Users\Debbiep\AppData\Local\Microsoft\Windows\INetCache\Content.Outlook\71H7W6PX\[MAY MONTHLY SDBIP REPORT 2017 2018 23 5 18.xlsx]DROP DOWN KEY'!#REF!</xm:f>
            <x14:dxf>
              <fill>
                <patternFill>
                  <bgColor rgb="FFFF0000"/>
                </patternFill>
              </fill>
            </x14:dxf>
          </x14:cfRule>
          <x14:cfRule type="cellIs" priority="8" operator="equal" id="{A7426B78-7FE5-44A1-BA3F-ADC36899D182}">
            <xm:f>'C:\Users\Debbiep\AppData\Local\Microsoft\Windows\INetCache\Content.Outlook\71H7W6PX\[MAY MONTHLY SDBIP REPORT 2017 2018 23 5 18.xlsx]DROP DOWN KEY'!#REF!</xm:f>
            <x14:dxf>
              <fill>
                <patternFill>
                  <bgColor rgb="FFFF0000"/>
                </patternFill>
              </fill>
            </x14:dxf>
          </x14:cfRule>
          <xm:sqref>W16</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14:formula1>
            <xm:f>'C:\Users\BongakonkeH\AppData\Local\Microsoft\Windows\INetCache\Content.Outlook\WL32DVZ4\[DRAFT SDBIP 21 22 FY.xlsx]kpa''s'!#REF!</xm:f>
          </x14:formula1>
          <xm:sqref>E56:E57</xm:sqref>
        </x14:dataValidation>
        <x14:dataValidation type="list" allowBlank="1" showInputMessage="1" showErrorMessage="1">
          <x14:formula1>
            <xm:f>'C:\Users\BongakonkeH\AppData\Local\Microsoft\Windows\INetCache\Content.Outlook\WL32DVZ4\[DRAFT SDBIP 21 22 FY.xlsx]cds strategies 17 18'!#REF!</xm:f>
          </x14:formula1>
          <xm:sqref>C56:C57</xm:sqref>
        </x14:dataValidation>
        <x14:dataValidation type="list" allowBlank="1" showInputMessage="1" showErrorMessage="1">
          <x14:formula1>
            <xm:f>'DROP DOWN KEY'!$A$3:$A$9</xm:f>
          </x14:formula1>
          <xm:sqref>V16 V54 V56 V38:V40 V42 V18 V20 V22 V24 V8 V10 V12 V14 V26 V28 V30 V32 V34 V36 V44 V46 V48 V50 V52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S13"/>
  <sheetViews>
    <sheetView view="pageBreakPreview" zoomScale="80" zoomScaleNormal="80" zoomScaleSheetLayoutView="80" workbookViewId="0">
      <selection activeCell="O12" sqref="O12"/>
    </sheetView>
  </sheetViews>
  <sheetFormatPr defaultColWidth="9.1640625" defaultRowHeight="14.15" x14ac:dyDescent="0.35"/>
  <cols>
    <col min="1" max="1" width="48.4140625" customWidth="1"/>
    <col min="2" max="2" width="18" customWidth="1"/>
    <col min="3" max="6" width="25.1640625" bestFit="1" customWidth="1"/>
  </cols>
  <sheetData>
    <row r="1" spans="1:19" ht="16" x14ac:dyDescent="0.35">
      <c r="A1" s="382" t="s">
        <v>280</v>
      </c>
      <c r="B1" s="382"/>
      <c r="C1" s="382"/>
      <c r="D1" s="382"/>
      <c r="E1" s="382"/>
      <c r="F1" s="382"/>
    </row>
    <row r="2" spans="1:19" ht="57.3" customHeight="1" x14ac:dyDescent="0.35">
      <c r="A2" s="90" t="s">
        <v>17</v>
      </c>
      <c r="B2" s="90" t="s">
        <v>283</v>
      </c>
      <c r="C2" s="90" t="s">
        <v>1999</v>
      </c>
      <c r="D2" s="90" t="s">
        <v>111</v>
      </c>
      <c r="E2" s="90" t="s">
        <v>44</v>
      </c>
      <c r="F2" s="90" t="s">
        <v>46</v>
      </c>
      <c r="G2" s="120"/>
    </row>
    <row r="3" spans="1:19" ht="15.8" customHeight="1" x14ac:dyDescent="0.4">
      <c r="A3" s="178" t="s">
        <v>2000</v>
      </c>
      <c r="B3" s="76"/>
      <c r="C3" s="126"/>
      <c r="D3" s="126"/>
      <c r="E3" s="126"/>
      <c r="F3" s="71"/>
    </row>
    <row r="4" spans="1:19" ht="16" x14ac:dyDescent="0.35">
      <c r="A4" s="179" t="s">
        <v>179</v>
      </c>
      <c r="B4" s="127"/>
      <c r="C4" s="92"/>
      <c r="D4" s="126"/>
      <c r="E4" s="126"/>
      <c r="F4" s="126"/>
    </row>
    <row r="5" spans="1:19" ht="16" x14ac:dyDescent="0.35">
      <c r="A5" s="180" t="s">
        <v>2017</v>
      </c>
      <c r="B5" s="127"/>
      <c r="C5" s="92"/>
      <c r="D5" s="126"/>
      <c r="E5" s="126"/>
      <c r="F5" s="126"/>
    </row>
    <row r="6" spans="1:19" ht="18.7" customHeight="1" x14ac:dyDescent="0.35">
      <c r="A6" s="180" t="s">
        <v>2018</v>
      </c>
      <c r="B6" s="181">
        <v>195244549.74912405</v>
      </c>
      <c r="C6" s="92">
        <v>311713452.90000004</v>
      </c>
      <c r="D6" s="126"/>
      <c r="E6" s="126"/>
      <c r="F6" s="126" t="s">
        <v>2004</v>
      </c>
    </row>
    <row r="7" spans="1:19" ht="16" x14ac:dyDescent="0.35">
      <c r="A7" s="180" t="s">
        <v>2019</v>
      </c>
      <c r="B7" s="181">
        <v>665018.08110833331</v>
      </c>
      <c r="C7" s="92">
        <v>52.17</v>
      </c>
      <c r="D7" s="126"/>
      <c r="E7" s="126"/>
      <c r="F7" s="126" t="s">
        <v>2004</v>
      </c>
    </row>
    <row r="8" spans="1:19" ht="16" x14ac:dyDescent="0.35">
      <c r="A8" s="180" t="s">
        <v>2020</v>
      </c>
      <c r="B8" s="181">
        <v>41417764.390853502</v>
      </c>
      <c r="C8" s="92">
        <v>27242759.210000001</v>
      </c>
      <c r="D8" s="126"/>
      <c r="E8" s="126"/>
      <c r="F8" s="126" t="s">
        <v>2004</v>
      </c>
    </row>
    <row r="9" spans="1:19" ht="16" x14ac:dyDescent="0.35">
      <c r="A9" s="180" t="s">
        <v>2021</v>
      </c>
      <c r="B9" s="181">
        <v>126721428.83493333</v>
      </c>
      <c r="C9" s="92">
        <v>239686674.43000001</v>
      </c>
      <c r="D9" s="126"/>
      <c r="E9" s="126"/>
      <c r="F9" s="126" t="s">
        <v>2004</v>
      </c>
    </row>
    <row r="10" spans="1:19" ht="16" x14ac:dyDescent="0.35">
      <c r="A10" s="180" t="s">
        <v>2022</v>
      </c>
      <c r="B10" s="181">
        <v>16690030.500959776</v>
      </c>
      <c r="C10" s="92">
        <v>8735984.9699999988</v>
      </c>
      <c r="D10" s="126"/>
      <c r="E10" s="126"/>
      <c r="F10" s="126" t="s">
        <v>2004</v>
      </c>
    </row>
    <row r="11" spans="1:19" ht="16" x14ac:dyDescent="0.35">
      <c r="A11" s="180" t="s">
        <v>2023</v>
      </c>
      <c r="B11" s="181">
        <v>333380056.60968775</v>
      </c>
      <c r="C11" s="92">
        <v>331700984.76000005</v>
      </c>
      <c r="D11" s="126"/>
      <c r="E11" s="126"/>
      <c r="F11" s="126" t="s">
        <v>2004</v>
      </c>
    </row>
    <row r="12" spans="1:19" ht="16" x14ac:dyDescent="0.4">
      <c r="A12" s="182" t="s">
        <v>2024</v>
      </c>
      <c r="B12" s="183">
        <f>SUM(B5:B11)</f>
        <v>714118848.16666675</v>
      </c>
      <c r="C12" s="183">
        <f>SUM(C5:C11)</f>
        <v>919079908.44000006</v>
      </c>
      <c r="D12" s="126"/>
      <c r="E12" s="126"/>
      <c r="F12" s="71"/>
    </row>
    <row r="13" spans="1:19" ht="16" x14ac:dyDescent="0.4">
      <c r="S13" s="1"/>
    </row>
  </sheetData>
  <mergeCells count="1">
    <mergeCell ref="A1:F1"/>
  </mergeCells>
  <pageMargins left="0.7" right="0.7" top="0.75" bottom="0.75" header="0.3" footer="0.3"/>
  <pageSetup paperSize="9" scale="78" fitToHeight="0" orientation="landscape" r:id="rId1"/>
  <headerFooter>
    <oddFooter>&amp;L
&amp;RPage &amp;P of &amp;N</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J37"/>
  <sheetViews>
    <sheetView view="pageBreakPreview" zoomScaleNormal="100" zoomScaleSheetLayoutView="100" workbookViewId="0">
      <selection activeCell="O12" sqref="O12"/>
    </sheetView>
  </sheetViews>
  <sheetFormatPr defaultColWidth="9.1640625" defaultRowHeight="14.15" x14ac:dyDescent="0.35"/>
  <sheetData>
    <row r="1" spans="1:10" ht="16" x14ac:dyDescent="0.4">
      <c r="A1" s="373" t="s">
        <v>14</v>
      </c>
      <c r="B1" s="373"/>
      <c r="C1" s="373"/>
      <c r="D1" s="373"/>
      <c r="E1" s="373"/>
      <c r="F1" s="373"/>
      <c r="G1" s="373"/>
      <c r="H1" s="373"/>
      <c r="I1" s="373"/>
      <c r="J1" s="373"/>
    </row>
    <row r="2" spans="1:10" ht="16" x14ac:dyDescent="0.4">
      <c r="A2" s="373" t="s">
        <v>266</v>
      </c>
      <c r="B2" s="373"/>
      <c r="C2" s="373"/>
      <c r="D2" s="373"/>
      <c r="E2" s="373"/>
      <c r="F2" s="373"/>
      <c r="G2" s="373"/>
      <c r="H2" s="373"/>
      <c r="I2" s="373"/>
      <c r="J2" s="373"/>
    </row>
    <row r="4" spans="1:10" ht="16" x14ac:dyDescent="0.4">
      <c r="A4" s="373" t="s">
        <v>24</v>
      </c>
      <c r="B4" s="373"/>
      <c r="C4" s="373"/>
      <c r="D4" s="373"/>
      <c r="E4" s="373"/>
      <c r="F4" s="373"/>
      <c r="G4" s="373"/>
      <c r="H4" s="373"/>
      <c r="I4" s="373"/>
      <c r="J4" s="373"/>
    </row>
    <row r="34" spans="2:9" ht="15.3" customHeight="1" x14ac:dyDescent="0.35">
      <c r="B34" s="374" t="s">
        <v>274</v>
      </c>
      <c r="C34" s="375"/>
      <c r="D34" s="375"/>
      <c r="E34" s="375"/>
      <c r="F34" s="375"/>
      <c r="G34" s="375"/>
      <c r="H34" s="375"/>
      <c r="I34" s="376"/>
    </row>
    <row r="35" spans="2:9" ht="15.3" customHeight="1" x14ac:dyDescent="0.35">
      <c r="B35" s="377"/>
      <c r="C35" s="372"/>
      <c r="D35" s="372"/>
      <c r="E35" s="372"/>
      <c r="F35" s="372"/>
      <c r="G35" s="372"/>
      <c r="H35" s="372"/>
      <c r="I35" s="378"/>
    </row>
    <row r="36" spans="2:9" ht="15.3" customHeight="1" x14ac:dyDescent="0.35">
      <c r="B36" s="377"/>
      <c r="C36" s="372"/>
      <c r="D36" s="372"/>
      <c r="E36" s="372"/>
      <c r="F36" s="372"/>
      <c r="G36" s="372"/>
      <c r="H36" s="372"/>
      <c r="I36" s="378"/>
    </row>
    <row r="37" spans="2:9" ht="15.3" customHeight="1" x14ac:dyDescent="0.35">
      <c r="B37" s="379"/>
      <c r="C37" s="380"/>
      <c r="D37" s="380"/>
      <c r="E37" s="380"/>
      <c r="F37" s="380"/>
      <c r="G37" s="380"/>
      <c r="H37" s="380"/>
      <c r="I37" s="381"/>
    </row>
  </sheetData>
  <mergeCells count="4">
    <mergeCell ref="A1:J1"/>
    <mergeCell ref="A2:J2"/>
    <mergeCell ref="A4:J4"/>
    <mergeCell ref="B34:I37"/>
  </mergeCells>
  <pageMargins left="0.7" right="0.7" top="0.75" bottom="0.75" header="0.3" footer="0.3"/>
  <pageSetup paperSize="9" scale="95" fitToHeight="0" orientation="portrait" r:id="rId1"/>
  <headerFooter>
    <oddFooter>&amp;RPage &amp;P of &amp;N</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G41"/>
  <sheetViews>
    <sheetView view="pageBreakPreview" topLeftCell="A37" zoomScale="90" zoomScaleNormal="100" zoomScaleSheetLayoutView="90" workbookViewId="0">
      <selection activeCell="O12" sqref="O12"/>
    </sheetView>
  </sheetViews>
  <sheetFormatPr defaultColWidth="9.1640625" defaultRowHeight="14.15" x14ac:dyDescent="0.35"/>
  <cols>
    <col min="2" max="2" width="22.83203125" customWidth="1"/>
    <col min="3" max="3" width="17.83203125" bestFit="1" customWidth="1"/>
    <col min="4" max="4" width="34.83203125" bestFit="1" customWidth="1"/>
    <col min="5" max="5" width="16.83203125" customWidth="1"/>
    <col min="6" max="6" width="12.83203125" customWidth="1"/>
  </cols>
  <sheetData>
    <row r="1" spans="1:7" ht="20.7" x14ac:dyDescent="0.5">
      <c r="A1" s="389" t="s">
        <v>123</v>
      </c>
      <c r="B1" s="389"/>
      <c r="C1" s="389"/>
      <c r="D1" s="389"/>
      <c r="E1" s="389"/>
      <c r="F1" s="389"/>
      <c r="G1" s="389"/>
    </row>
    <row r="2" spans="1:7" ht="40" customHeight="1" x14ac:dyDescent="0.35">
      <c r="A2" s="390" t="s">
        <v>270</v>
      </c>
      <c r="B2" s="390"/>
      <c r="C2" s="390"/>
      <c r="D2" s="390"/>
      <c r="E2" s="390"/>
      <c r="F2" s="390"/>
      <c r="G2" s="390"/>
    </row>
    <row r="3" spans="1:7" x14ac:dyDescent="0.35">
      <c r="A3" s="391"/>
      <c r="B3" s="391"/>
      <c r="C3" s="391"/>
      <c r="D3" s="391"/>
      <c r="E3" s="391"/>
      <c r="F3" s="391"/>
      <c r="G3" s="391"/>
    </row>
    <row r="4" spans="1:7" ht="16" x14ac:dyDescent="0.35">
      <c r="B4" s="34" t="s">
        <v>119</v>
      </c>
      <c r="C4" s="34" t="s">
        <v>127</v>
      </c>
      <c r="D4" s="34" t="s">
        <v>17</v>
      </c>
      <c r="E4" s="34" t="s">
        <v>121</v>
      </c>
      <c r="F4" s="34" t="s">
        <v>128</v>
      </c>
    </row>
    <row r="5" spans="1:7" ht="16" x14ac:dyDescent="0.35">
      <c r="B5" s="35"/>
      <c r="C5" s="4" t="s">
        <v>29</v>
      </c>
      <c r="D5" s="4" t="s">
        <v>112</v>
      </c>
      <c r="E5" s="4" t="s">
        <v>29</v>
      </c>
      <c r="F5" s="392" t="s">
        <v>128</v>
      </c>
    </row>
    <row r="6" spans="1:7" ht="16" x14ac:dyDescent="0.35">
      <c r="B6" s="36"/>
      <c r="C6" s="4">
        <v>1</v>
      </c>
      <c r="D6" s="4" t="s">
        <v>129</v>
      </c>
      <c r="E6" s="4" t="s">
        <v>130</v>
      </c>
      <c r="F6" s="392"/>
    </row>
    <row r="7" spans="1:7" ht="16" x14ac:dyDescent="0.35">
      <c r="B7" s="37"/>
      <c r="C7" s="4">
        <v>2</v>
      </c>
      <c r="D7" s="4" t="s">
        <v>131</v>
      </c>
      <c r="E7" s="4" t="s">
        <v>132</v>
      </c>
      <c r="F7" s="392"/>
    </row>
    <row r="8" spans="1:7" ht="16" x14ac:dyDescent="0.35">
      <c r="B8" s="38"/>
      <c r="C8" s="4">
        <v>3</v>
      </c>
      <c r="D8" s="4" t="s">
        <v>133</v>
      </c>
      <c r="E8" s="4" t="s">
        <v>134</v>
      </c>
      <c r="F8" s="392"/>
    </row>
    <row r="9" spans="1:7" ht="16" x14ac:dyDescent="0.35">
      <c r="B9" s="39"/>
      <c r="C9" s="4">
        <v>4</v>
      </c>
      <c r="D9" s="4" t="s">
        <v>135</v>
      </c>
      <c r="E9" s="4" t="s">
        <v>136</v>
      </c>
      <c r="F9" s="392"/>
    </row>
    <row r="10" spans="1:7" ht="16" x14ac:dyDescent="0.35">
      <c r="B10" s="40"/>
      <c r="C10" s="4">
        <v>5</v>
      </c>
      <c r="D10" s="4" t="s">
        <v>137</v>
      </c>
      <c r="E10" s="4" t="s">
        <v>138</v>
      </c>
      <c r="F10" s="392"/>
    </row>
    <row r="11" spans="1:7" ht="16" x14ac:dyDescent="0.35">
      <c r="B11" s="41"/>
      <c r="C11" s="4" t="s">
        <v>118</v>
      </c>
      <c r="D11" s="4" t="s">
        <v>29</v>
      </c>
      <c r="E11" s="4" t="s">
        <v>29</v>
      </c>
      <c r="F11" s="392"/>
    </row>
    <row r="14" spans="1:7" ht="16" x14ac:dyDescent="0.4">
      <c r="A14" s="42">
        <v>1</v>
      </c>
      <c r="B14" s="393" t="s">
        <v>123</v>
      </c>
      <c r="C14" s="393"/>
      <c r="D14" s="393"/>
      <c r="E14" s="393"/>
    </row>
    <row r="15" spans="1:7" ht="16" x14ac:dyDescent="0.4">
      <c r="A15" s="43"/>
      <c r="B15" s="1"/>
      <c r="C15" s="1"/>
      <c r="D15" s="1"/>
      <c r="E15" s="1"/>
    </row>
    <row r="16" spans="1:7" ht="16" x14ac:dyDescent="0.4">
      <c r="A16" s="20">
        <v>1.1000000000000001</v>
      </c>
      <c r="B16" s="33" t="s">
        <v>139</v>
      </c>
      <c r="C16" s="1">
        <v>20</v>
      </c>
      <c r="D16" s="1"/>
      <c r="E16" s="1"/>
    </row>
    <row r="17" spans="1:6" ht="16" x14ac:dyDescent="0.4">
      <c r="A17" s="43" t="s">
        <v>3327</v>
      </c>
      <c r="B17" s="33" t="s">
        <v>3328</v>
      </c>
      <c r="C17" s="1">
        <v>18</v>
      </c>
      <c r="D17" s="1"/>
      <c r="E17" s="1"/>
    </row>
    <row r="18" spans="1:6" ht="16" x14ac:dyDescent="0.4">
      <c r="A18" s="43" t="s">
        <v>3329</v>
      </c>
      <c r="B18" s="33" t="s">
        <v>3330</v>
      </c>
      <c r="C18" s="1">
        <v>2</v>
      </c>
      <c r="D18" s="1"/>
      <c r="E18" s="1"/>
    </row>
    <row r="19" spans="1:6" ht="16" x14ac:dyDescent="0.4">
      <c r="A19" s="43"/>
      <c r="B19" s="1"/>
      <c r="C19" s="1"/>
      <c r="D19" s="1"/>
      <c r="E19" s="1"/>
    </row>
    <row r="20" spans="1:6" ht="16" x14ac:dyDescent="0.4">
      <c r="A20" s="20">
        <v>2.1</v>
      </c>
      <c r="B20" s="388" t="s">
        <v>140</v>
      </c>
      <c r="C20" s="388"/>
      <c r="D20" s="388"/>
      <c r="E20" s="388"/>
      <c r="F20" s="388"/>
    </row>
    <row r="41" spans="1:6" ht="16" x14ac:dyDescent="0.4">
      <c r="A41" s="20">
        <v>2.2000000000000002</v>
      </c>
      <c r="B41" s="388" t="s">
        <v>3319</v>
      </c>
      <c r="C41" s="388"/>
      <c r="D41" s="388"/>
      <c r="E41" s="388"/>
      <c r="F41" s="388"/>
    </row>
  </sheetData>
  <mergeCells count="7">
    <mergeCell ref="B41:F41"/>
    <mergeCell ref="B20:F20"/>
    <mergeCell ref="A1:G1"/>
    <mergeCell ref="A2:G2"/>
    <mergeCell ref="A3:G3"/>
    <mergeCell ref="F5:F11"/>
    <mergeCell ref="B14:E14"/>
  </mergeCells>
  <pageMargins left="0.7" right="0.7" top="0.75" bottom="0.75" header="0.3" footer="0.3"/>
  <pageSetup paperSize="9" scale="70" fitToHeight="0" orientation="portrait" r:id="rId1"/>
  <headerFooter>
    <oddFooter>&amp;RPage &amp;P of &amp;N</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G60"/>
  <sheetViews>
    <sheetView view="pageBreakPreview" topLeftCell="A34" zoomScaleNormal="100" zoomScaleSheetLayoutView="100" workbookViewId="0">
      <selection activeCell="O12" sqref="O12"/>
    </sheetView>
  </sheetViews>
  <sheetFormatPr defaultColWidth="9.1640625" defaultRowHeight="14.15" x14ac:dyDescent="0.35"/>
  <cols>
    <col min="2" max="2" width="22.83203125" customWidth="1"/>
    <col min="3" max="3" width="17.83203125" bestFit="1" customWidth="1"/>
    <col min="4" max="4" width="34.83203125" bestFit="1" customWidth="1"/>
    <col min="5" max="5" width="16.83203125" customWidth="1"/>
    <col min="6" max="6" width="12.83203125" customWidth="1"/>
  </cols>
  <sheetData>
    <row r="1" spans="1:7" ht="24.7" customHeight="1" x14ac:dyDescent="0.35">
      <c r="A1" s="501" t="s">
        <v>73</v>
      </c>
      <c r="B1" s="501"/>
      <c r="C1" s="501"/>
      <c r="D1" s="501"/>
      <c r="E1" s="501"/>
      <c r="F1" s="501"/>
      <c r="G1" s="501"/>
    </row>
    <row r="2" spans="1:7" ht="38.5" customHeight="1" x14ac:dyDescent="0.35">
      <c r="A2" s="390" t="s">
        <v>270</v>
      </c>
      <c r="B2" s="390"/>
      <c r="C2" s="390"/>
      <c r="D2" s="390"/>
      <c r="E2" s="390"/>
      <c r="F2" s="390"/>
      <c r="G2" s="390"/>
    </row>
    <row r="3" spans="1:7" x14ac:dyDescent="0.35">
      <c r="A3" s="391"/>
      <c r="B3" s="391"/>
      <c r="C3" s="391"/>
      <c r="D3" s="391"/>
      <c r="E3" s="391"/>
      <c r="F3" s="391"/>
      <c r="G3" s="391"/>
    </row>
    <row r="4" spans="1:7" ht="16" x14ac:dyDescent="0.35">
      <c r="B4" s="34" t="s">
        <v>119</v>
      </c>
      <c r="C4" s="34" t="s">
        <v>127</v>
      </c>
      <c r="D4" s="34" t="s">
        <v>17</v>
      </c>
      <c r="E4" s="34" t="s">
        <v>121</v>
      </c>
      <c r="F4" s="34" t="s">
        <v>128</v>
      </c>
    </row>
    <row r="5" spans="1:7" ht="16" x14ac:dyDescent="0.35">
      <c r="B5" s="35"/>
      <c r="C5" s="4" t="s">
        <v>29</v>
      </c>
      <c r="D5" s="4" t="s">
        <v>112</v>
      </c>
      <c r="E5" s="4" t="s">
        <v>29</v>
      </c>
      <c r="F5" s="392" t="s">
        <v>128</v>
      </c>
    </row>
    <row r="6" spans="1:7" ht="16" x14ac:dyDescent="0.35">
      <c r="B6" s="36"/>
      <c r="C6" s="4">
        <v>1</v>
      </c>
      <c r="D6" s="4" t="s">
        <v>129</v>
      </c>
      <c r="E6" s="4" t="s">
        <v>130</v>
      </c>
      <c r="F6" s="392"/>
    </row>
    <row r="7" spans="1:7" ht="16" x14ac:dyDescent="0.35">
      <c r="B7" s="37"/>
      <c r="C7" s="4">
        <v>2</v>
      </c>
      <c r="D7" s="4" t="s">
        <v>131</v>
      </c>
      <c r="E7" s="4" t="s">
        <v>132</v>
      </c>
      <c r="F7" s="392"/>
    </row>
    <row r="8" spans="1:7" ht="16" x14ac:dyDescent="0.35">
      <c r="B8" s="38"/>
      <c r="C8" s="4">
        <v>3</v>
      </c>
      <c r="D8" s="4" t="s">
        <v>133</v>
      </c>
      <c r="E8" s="4" t="s">
        <v>134</v>
      </c>
      <c r="F8" s="392"/>
    </row>
    <row r="9" spans="1:7" ht="16" x14ac:dyDescent="0.35">
      <c r="B9" s="39"/>
      <c r="C9" s="4">
        <v>4</v>
      </c>
      <c r="D9" s="4" t="s">
        <v>135</v>
      </c>
      <c r="E9" s="4" t="s">
        <v>136</v>
      </c>
      <c r="F9" s="392"/>
    </row>
    <row r="10" spans="1:7" ht="16" x14ac:dyDescent="0.35">
      <c r="B10" s="40"/>
      <c r="C10" s="4">
        <v>5</v>
      </c>
      <c r="D10" s="4" t="s">
        <v>137</v>
      </c>
      <c r="E10" s="4" t="s">
        <v>138</v>
      </c>
      <c r="F10" s="392"/>
    </row>
    <row r="11" spans="1:7" ht="16" x14ac:dyDescent="0.35">
      <c r="B11" s="41"/>
      <c r="C11" s="4" t="s">
        <v>118</v>
      </c>
      <c r="D11" s="4" t="s">
        <v>29</v>
      </c>
      <c r="E11" s="4" t="s">
        <v>29</v>
      </c>
      <c r="F11" s="392"/>
    </row>
    <row r="14" spans="1:7" ht="16" x14ac:dyDescent="0.4">
      <c r="A14" s="42">
        <v>1</v>
      </c>
      <c r="B14" s="502" t="s">
        <v>73</v>
      </c>
      <c r="C14" s="502"/>
      <c r="D14" s="502"/>
      <c r="E14" s="502"/>
      <c r="F14" s="502"/>
      <c r="G14" s="502"/>
    </row>
    <row r="15" spans="1:7" ht="16" x14ac:dyDescent="0.4">
      <c r="A15" s="43"/>
      <c r="B15" s="1"/>
      <c r="C15" s="1"/>
      <c r="D15" s="1"/>
      <c r="E15" s="1"/>
    </row>
    <row r="16" spans="1:7" ht="16" x14ac:dyDescent="0.4">
      <c r="A16" s="20">
        <v>1.1000000000000001</v>
      </c>
      <c r="B16" s="33" t="s">
        <v>139</v>
      </c>
      <c r="C16" s="1">
        <v>4</v>
      </c>
      <c r="D16" s="1"/>
      <c r="E16" s="1"/>
    </row>
    <row r="17" spans="1:6" ht="16" x14ac:dyDescent="0.4">
      <c r="A17" s="43" t="s">
        <v>3327</v>
      </c>
      <c r="B17" s="33" t="s">
        <v>3328</v>
      </c>
      <c r="C17" s="1">
        <v>3</v>
      </c>
      <c r="D17" s="1"/>
      <c r="E17" s="1"/>
    </row>
    <row r="18" spans="1:6" ht="16" x14ac:dyDescent="0.4">
      <c r="A18" s="43" t="s">
        <v>3329</v>
      </c>
      <c r="B18" s="33" t="s">
        <v>3330</v>
      </c>
      <c r="C18" s="1">
        <v>1</v>
      </c>
      <c r="D18" s="1"/>
      <c r="E18" s="1"/>
    </row>
    <row r="19" spans="1:6" ht="16" x14ac:dyDescent="0.4">
      <c r="A19" s="43"/>
      <c r="B19" s="1"/>
      <c r="C19" s="1"/>
      <c r="D19" s="1"/>
      <c r="E19" s="1"/>
    </row>
    <row r="20" spans="1:6" ht="16" x14ac:dyDescent="0.4">
      <c r="A20" s="20">
        <v>2.1</v>
      </c>
      <c r="B20" s="388" t="s">
        <v>3339</v>
      </c>
      <c r="C20" s="388"/>
      <c r="D20" s="388"/>
      <c r="E20" s="388"/>
      <c r="F20" s="388"/>
    </row>
    <row r="21" spans="1:6" ht="16" x14ac:dyDescent="0.4">
      <c r="A21" s="20"/>
      <c r="B21" s="46"/>
      <c r="C21" s="46"/>
      <c r="D21" s="46"/>
      <c r="E21" s="46"/>
      <c r="F21" s="46"/>
    </row>
    <row r="22" spans="1:6" ht="16" x14ac:dyDescent="0.4">
      <c r="A22" s="20"/>
      <c r="B22" s="46"/>
      <c r="C22" s="46"/>
      <c r="D22" s="46"/>
      <c r="E22" s="46"/>
      <c r="F22" s="46"/>
    </row>
    <row r="23" spans="1:6" ht="16" x14ac:dyDescent="0.4">
      <c r="A23" s="20"/>
      <c r="B23" s="46"/>
      <c r="C23" s="46"/>
      <c r="D23" s="46"/>
      <c r="E23" s="46"/>
      <c r="F23" s="46"/>
    </row>
    <row r="24" spans="1:6" ht="16" x14ac:dyDescent="0.4">
      <c r="A24" s="20"/>
      <c r="B24" s="46"/>
      <c r="C24" s="46"/>
      <c r="D24" s="46"/>
      <c r="E24" s="46"/>
      <c r="F24" s="46"/>
    </row>
    <row r="25" spans="1:6" ht="16" x14ac:dyDescent="0.4">
      <c r="A25" s="20"/>
      <c r="B25" s="46"/>
      <c r="C25" s="46"/>
      <c r="D25" s="46"/>
      <c r="E25" s="46"/>
      <c r="F25" s="46"/>
    </row>
    <row r="26" spans="1:6" ht="16" x14ac:dyDescent="0.4">
      <c r="A26" s="20"/>
      <c r="B26" s="46"/>
      <c r="C26" s="46"/>
      <c r="D26" s="46"/>
      <c r="E26" s="46"/>
      <c r="F26" s="46"/>
    </row>
    <row r="27" spans="1:6" ht="16" x14ac:dyDescent="0.4">
      <c r="A27" s="20"/>
      <c r="B27" s="46"/>
      <c r="C27" s="46"/>
      <c r="D27" s="46"/>
      <c r="E27" s="46"/>
      <c r="F27" s="46"/>
    </row>
    <row r="28" spans="1:6" ht="16" x14ac:dyDescent="0.4">
      <c r="A28" s="20"/>
      <c r="B28" s="46"/>
      <c r="C28" s="46"/>
      <c r="D28" s="46"/>
      <c r="E28" s="46"/>
      <c r="F28" s="46"/>
    </row>
    <row r="29" spans="1:6" ht="16" x14ac:dyDescent="0.4">
      <c r="A29" s="20"/>
      <c r="B29" s="46"/>
      <c r="C29" s="46"/>
      <c r="D29" s="46"/>
      <c r="E29" s="46"/>
      <c r="F29" s="46"/>
    </row>
    <row r="30" spans="1:6" ht="16" x14ac:dyDescent="0.4">
      <c r="A30" s="20"/>
      <c r="B30" s="46"/>
      <c r="C30" s="46"/>
      <c r="D30" s="46"/>
      <c r="E30" s="46"/>
      <c r="F30" s="46"/>
    </row>
    <row r="31" spans="1:6" ht="16" x14ac:dyDescent="0.4">
      <c r="A31" s="20"/>
      <c r="B31" s="46"/>
      <c r="C31" s="46"/>
      <c r="D31" s="46"/>
      <c r="E31" s="46"/>
      <c r="F31" s="46"/>
    </row>
    <row r="32" spans="1:6" ht="16" x14ac:dyDescent="0.4">
      <c r="A32" s="20"/>
      <c r="B32" s="46"/>
      <c r="C32" s="46"/>
      <c r="D32" s="46"/>
      <c r="E32" s="46"/>
      <c r="F32" s="46"/>
    </row>
    <row r="33" spans="1:6" ht="16" x14ac:dyDescent="0.4">
      <c r="A33" s="20"/>
      <c r="B33" s="46"/>
      <c r="C33" s="46"/>
      <c r="D33" s="46"/>
      <c r="E33" s="46"/>
      <c r="F33" s="46"/>
    </row>
    <row r="34" spans="1:6" ht="16" x14ac:dyDescent="0.4">
      <c r="A34" s="20"/>
      <c r="B34" s="46"/>
      <c r="C34" s="46"/>
      <c r="D34" s="46"/>
      <c r="E34" s="46"/>
      <c r="F34" s="46"/>
    </row>
    <row r="35" spans="1:6" ht="16" x14ac:dyDescent="0.4">
      <c r="A35" s="20"/>
      <c r="B35" s="46"/>
      <c r="C35" s="46"/>
      <c r="D35" s="46"/>
      <c r="E35" s="46"/>
      <c r="F35" s="46"/>
    </row>
    <row r="36" spans="1:6" ht="16" x14ac:dyDescent="0.4">
      <c r="A36" s="20"/>
      <c r="B36" s="46"/>
      <c r="C36" s="46"/>
      <c r="D36" s="46"/>
      <c r="E36" s="46"/>
      <c r="F36" s="46"/>
    </row>
    <row r="37" spans="1:6" ht="16" x14ac:dyDescent="0.4">
      <c r="A37" s="20"/>
      <c r="B37" s="46"/>
      <c r="C37" s="46"/>
      <c r="D37" s="46"/>
      <c r="E37" s="46"/>
      <c r="F37" s="46"/>
    </row>
    <row r="38" spans="1:6" ht="16" x14ac:dyDescent="0.4">
      <c r="A38" s="20"/>
      <c r="B38" s="46"/>
      <c r="C38" s="46"/>
      <c r="D38" s="46"/>
      <c r="E38" s="46"/>
      <c r="F38" s="46"/>
    </row>
    <row r="39" spans="1:6" ht="16" x14ac:dyDescent="0.4">
      <c r="A39" s="20"/>
      <c r="B39" s="46"/>
      <c r="C39" s="46"/>
      <c r="D39" s="46"/>
      <c r="E39" s="46"/>
      <c r="F39" s="46"/>
    </row>
    <row r="41" spans="1:6" ht="16" x14ac:dyDescent="0.4">
      <c r="A41" s="20">
        <v>2.2000000000000002</v>
      </c>
      <c r="B41" s="388" t="s">
        <v>3340</v>
      </c>
      <c r="C41" s="388"/>
      <c r="D41" s="388"/>
      <c r="E41" s="388"/>
      <c r="F41" s="388"/>
    </row>
    <row r="42" spans="1:6" ht="16" x14ac:dyDescent="0.4">
      <c r="A42" s="20"/>
      <c r="B42" s="252"/>
      <c r="C42" s="252"/>
      <c r="D42" s="252"/>
      <c r="E42" s="252"/>
      <c r="F42" s="252"/>
    </row>
    <row r="43" spans="1:6" ht="16" x14ac:dyDescent="0.4">
      <c r="A43" s="20"/>
      <c r="B43" s="252"/>
      <c r="C43" s="252"/>
      <c r="D43" s="252"/>
      <c r="E43" s="252"/>
      <c r="F43" s="252"/>
    </row>
    <row r="44" spans="1:6" ht="16" x14ac:dyDescent="0.4">
      <c r="A44" s="20"/>
      <c r="B44" s="252"/>
      <c r="C44" s="252"/>
      <c r="D44" s="252"/>
      <c r="E44" s="252"/>
      <c r="F44" s="252"/>
    </row>
    <row r="45" spans="1:6" ht="16" x14ac:dyDescent="0.4">
      <c r="A45" s="20"/>
      <c r="B45" s="252"/>
      <c r="C45" s="252"/>
      <c r="D45" s="252"/>
      <c r="E45" s="252"/>
      <c r="F45" s="252"/>
    </row>
    <row r="46" spans="1:6" ht="16" x14ac:dyDescent="0.4">
      <c r="A46" s="20"/>
      <c r="B46" s="252"/>
      <c r="C46" s="252"/>
      <c r="D46" s="252"/>
      <c r="E46" s="252"/>
      <c r="F46" s="252"/>
    </row>
    <row r="47" spans="1:6" ht="16" x14ac:dyDescent="0.4">
      <c r="A47" s="20"/>
      <c r="B47" s="252"/>
      <c r="C47" s="252"/>
      <c r="D47" s="252"/>
      <c r="E47" s="252"/>
      <c r="F47" s="252"/>
    </row>
    <row r="48" spans="1:6" ht="16" x14ac:dyDescent="0.4">
      <c r="A48" s="20"/>
      <c r="B48" s="252"/>
      <c r="C48" s="252"/>
      <c r="D48" s="252"/>
      <c r="E48" s="252"/>
      <c r="F48" s="252"/>
    </row>
    <row r="49" spans="1:6" ht="16" x14ac:dyDescent="0.4">
      <c r="A49" s="20"/>
      <c r="B49" s="252"/>
      <c r="C49" s="252"/>
      <c r="D49" s="252"/>
      <c r="E49" s="252"/>
      <c r="F49" s="252"/>
    </row>
    <row r="50" spans="1:6" ht="16" x14ac:dyDescent="0.4">
      <c r="A50" s="20"/>
      <c r="B50" s="252"/>
      <c r="C50" s="252"/>
      <c r="D50" s="252"/>
      <c r="E50" s="252"/>
      <c r="F50" s="252"/>
    </row>
    <row r="51" spans="1:6" ht="16" x14ac:dyDescent="0.4">
      <c r="A51" s="20"/>
      <c r="B51" s="252"/>
      <c r="C51" s="252"/>
      <c r="D51" s="252"/>
      <c r="E51" s="252"/>
      <c r="F51" s="252"/>
    </row>
    <row r="52" spans="1:6" ht="16" x14ac:dyDescent="0.4">
      <c r="A52" s="20"/>
      <c r="B52" s="252"/>
      <c r="C52" s="252"/>
      <c r="D52" s="252"/>
      <c r="E52" s="252"/>
      <c r="F52" s="252"/>
    </row>
    <row r="53" spans="1:6" ht="16" x14ac:dyDescent="0.4">
      <c r="A53" s="20"/>
      <c r="B53" s="252"/>
      <c r="C53" s="252"/>
      <c r="D53" s="252"/>
      <c r="E53" s="252"/>
      <c r="F53" s="252"/>
    </row>
    <row r="54" spans="1:6" ht="16" x14ac:dyDescent="0.4">
      <c r="A54" s="20"/>
      <c r="B54" s="252"/>
      <c r="C54" s="252"/>
      <c r="D54" s="252"/>
      <c r="E54" s="252"/>
      <c r="F54" s="252"/>
    </row>
    <row r="55" spans="1:6" ht="16" x14ac:dyDescent="0.4">
      <c r="A55" s="20"/>
      <c r="B55" s="252"/>
      <c r="C55" s="252"/>
      <c r="D55" s="252"/>
      <c r="E55" s="252"/>
      <c r="F55" s="252"/>
    </row>
    <row r="56" spans="1:6" ht="16" x14ac:dyDescent="0.4">
      <c r="A56" s="20"/>
      <c r="B56" s="252"/>
      <c r="C56" s="252"/>
      <c r="D56" s="252"/>
      <c r="E56" s="252"/>
      <c r="F56" s="252"/>
    </row>
    <row r="57" spans="1:6" ht="16" x14ac:dyDescent="0.4">
      <c r="A57" s="20"/>
      <c r="B57" s="252"/>
      <c r="C57" s="252"/>
      <c r="D57" s="252"/>
      <c r="E57" s="252"/>
      <c r="F57" s="252"/>
    </row>
    <row r="58" spans="1:6" ht="16" x14ac:dyDescent="0.4">
      <c r="A58" s="20"/>
      <c r="B58" s="252"/>
      <c r="C58" s="252"/>
      <c r="D58" s="252"/>
      <c r="E58" s="252"/>
      <c r="F58" s="252"/>
    </row>
    <row r="59" spans="1:6" ht="16" x14ac:dyDescent="0.4">
      <c r="A59" s="20"/>
      <c r="B59" s="252"/>
      <c r="C59" s="252"/>
      <c r="D59" s="252"/>
      <c r="E59" s="252"/>
      <c r="F59" s="252"/>
    </row>
    <row r="60" spans="1:6" ht="16" x14ac:dyDescent="0.4">
      <c r="A60" s="20"/>
      <c r="B60" s="252"/>
      <c r="C60" s="252"/>
      <c r="D60" s="252"/>
      <c r="E60" s="252"/>
      <c r="F60" s="252"/>
    </row>
  </sheetData>
  <mergeCells count="7">
    <mergeCell ref="B41:F41"/>
    <mergeCell ref="B20:F20"/>
    <mergeCell ref="A1:G1"/>
    <mergeCell ref="A2:G2"/>
    <mergeCell ref="A3:G3"/>
    <mergeCell ref="F5:F11"/>
    <mergeCell ref="B14:G14"/>
  </mergeCells>
  <pageMargins left="0.7" right="0.7" top="0.75" bottom="0.75" header="0.3" footer="0.3"/>
  <pageSetup paperSize="9" scale="70" fitToHeight="0" orientation="portrait" r:id="rId1"/>
  <headerFooter>
    <oddFooter>&amp;RPage &amp;P of &amp;N</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A24"/>
  <sheetViews>
    <sheetView view="pageBreakPreview" topLeftCell="A7" zoomScale="40" zoomScaleNormal="90" zoomScaleSheetLayoutView="40" workbookViewId="0">
      <selection activeCell="O12" sqref="O12"/>
    </sheetView>
  </sheetViews>
  <sheetFormatPr defaultColWidth="9.1640625" defaultRowHeight="20.7" x14ac:dyDescent="0.5"/>
  <cols>
    <col min="1" max="1" width="5.4140625" customWidth="1"/>
    <col min="2" max="2" width="5.83203125" customWidth="1"/>
    <col min="3" max="3" width="10.4140625" customWidth="1"/>
    <col min="4" max="4" width="8.6640625" customWidth="1"/>
    <col min="5" max="5" width="12.4140625" customWidth="1"/>
    <col min="6" max="6" width="13.1640625" customWidth="1"/>
    <col min="7" max="7" width="13.75" customWidth="1"/>
    <col min="8" max="8" width="14.4140625" customWidth="1"/>
    <col min="9" max="9" width="13.83203125" customWidth="1"/>
    <col min="10" max="10" width="10.75" style="56" customWidth="1"/>
    <col min="11" max="11" width="13.83203125" style="56" customWidth="1"/>
    <col min="12" max="13" width="20.08203125" style="56" customWidth="1"/>
    <col min="14" max="14" width="20.6640625" customWidth="1"/>
    <col min="15" max="15" width="18.1640625" customWidth="1"/>
    <col min="16" max="16" width="18.75" customWidth="1"/>
    <col min="17" max="17" width="10.33203125" customWidth="1"/>
    <col min="18" max="18" width="9.4140625" customWidth="1"/>
    <col min="19" max="19" width="9.75" customWidth="1"/>
    <col min="20" max="20" width="21.75" customWidth="1"/>
    <col min="21" max="21" width="21.33203125" customWidth="1"/>
    <col min="22" max="22" width="19.75" customWidth="1"/>
    <col min="23" max="23" width="16" customWidth="1"/>
    <col min="24" max="24" width="17.6640625" customWidth="1"/>
    <col min="25" max="25" width="16.08203125" customWidth="1"/>
    <col min="26" max="26" width="17.1640625" customWidth="1"/>
    <col min="27" max="27" width="16.08203125" customWidth="1"/>
  </cols>
  <sheetData>
    <row r="1" spans="1:27" x14ac:dyDescent="0.35">
      <c r="A1" s="401" t="s">
        <v>290</v>
      </c>
      <c r="B1" s="401"/>
      <c r="C1" s="401"/>
      <c r="D1" s="401"/>
      <c r="E1" s="401"/>
      <c r="F1" s="401"/>
      <c r="G1" s="401"/>
      <c r="H1" s="401"/>
      <c r="I1" s="401"/>
      <c r="J1" s="401"/>
      <c r="K1" s="401"/>
      <c r="L1" s="55"/>
      <c r="M1" s="55"/>
      <c r="N1" s="55"/>
      <c r="O1" s="55"/>
      <c r="P1" s="55"/>
      <c r="Q1" s="158"/>
      <c r="R1" s="55"/>
      <c r="S1" s="55"/>
      <c r="T1" s="55"/>
      <c r="U1" s="55"/>
      <c r="V1" s="55"/>
      <c r="W1" s="55"/>
    </row>
    <row r="2" spans="1:27" x14ac:dyDescent="0.5">
      <c r="A2" s="401" t="s">
        <v>9</v>
      </c>
      <c r="B2" s="401"/>
      <c r="C2" s="401"/>
      <c r="D2" s="401"/>
      <c r="E2" s="401"/>
      <c r="F2" s="401"/>
      <c r="G2" s="401"/>
      <c r="H2" s="401"/>
      <c r="I2" s="401"/>
      <c r="J2" s="55"/>
      <c r="K2" s="55"/>
      <c r="L2" s="55"/>
      <c r="M2" s="55"/>
      <c r="N2" s="55"/>
      <c r="O2" s="55"/>
      <c r="P2" s="55"/>
      <c r="Q2" s="158"/>
      <c r="R2" s="56"/>
      <c r="S2" s="56"/>
      <c r="T2" s="56"/>
      <c r="U2" s="56"/>
      <c r="V2" s="56"/>
      <c r="W2" s="56"/>
    </row>
    <row r="3" spans="1:27" x14ac:dyDescent="0.5">
      <c r="A3" s="401" t="s">
        <v>72</v>
      </c>
      <c r="B3" s="401"/>
      <c r="C3" s="401"/>
      <c r="D3" s="401"/>
      <c r="E3" s="401"/>
      <c r="F3" s="401"/>
      <c r="G3" s="401"/>
      <c r="H3" s="401"/>
      <c r="I3" s="401"/>
      <c r="J3" s="401"/>
      <c r="K3" s="401"/>
      <c r="L3" s="401"/>
      <c r="M3" s="401"/>
      <c r="N3" s="401"/>
      <c r="O3" s="401"/>
      <c r="P3" s="401"/>
      <c r="Q3" s="154"/>
      <c r="R3" s="56"/>
      <c r="S3" s="56"/>
      <c r="T3" s="56"/>
      <c r="U3" s="56"/>
      <c r="V3" s="56"/>
      <c r="W3" s="56"/>
    </row>
    <row r="4" spans="1:27" x14ac:dyDescent="0.5">
      <c r="A4" s="421"/>
      <c r="B4" s="421"/>
      <c r="C4" s="57"/>
      <c r="D4" s="56"/>
      <c r="E4" s="56"/>
      <c r="F4" s="56"/>
      <c r="G4" s="56"/>
      <c r="H4" s="56"/>
      <c r="I4" s="56"/>
      <c r="N4" s="56"/>
      <c r="O4" s="56"/>
      <c r="P4" s="56"/>
      <c r="Q4" s="56"/>
      <c r="R4" s="56"/>
      <c r="S4" s="56"/>
      <c r="T4" s="56"/>
      <c r="U4" s="56"/>
      <c r="V4" s="56"/>
      <c r="W4" s="56"/>
    </row>
    <row r="5" spans="1:27" ht="41.3" customHeight="1" x14ac:dyDescent="0.35">
      <c r="A5" s="398" t="s">
        <v>0</v>
      </c>
      <c r="B5" s="398" t="s">
        <v>1</v>
      </c>
      <c r="C5" s="398" t="s">
        <v>28</v>
      </c>
      <c r="D5" s="398" t="s">
        <v>2</v>
      </c>
      <c r="E5" s="398" t="s">
        <v>25</v>
      </c>
      <c r="F5" s="398" t="s">
        <v>203</v>
      </c>
      <c r="G5" s="398" t="s">
        <v>204</v>
      </c>
      <c r="H5" s="398" t="s">
        <v>3</v>
      </c>
      <c r="I5" s="398" t="s">
        <v>4</v>
      </c>
      <c r="J5" s="398" t="s">
        <v>5</v>
      </c>
      <c r="K5" s="398" t="s">
        <v>6</v>
      </c>
      <c r="L5" s="398" t="s">
        <v>7</v>
      </c>
      <c r="M5" s="398" t="s">
        <v>188</v>
      </c>
      <c r="N5" s="398" t="s">
        <v>8</v>
      </c>
      <c r="O5" s="398" t="s">
        <v>189</v>
      </c>
      <c r="P5" s="394" t="s">
        <v>185</v>
      </c>
      <c r="Q5" s="394"/>
      <c r="R5" s="394"/>
      <c r="S5" s="394"/>
      <c r="T5" s="405" t="s">
        <v>2031</v>
      </c>
      <c r="U5" s="406"/>
      <c r="V5" s="406"/>
      <c r="W5" s="406"/>
      <c r="X5" s="406"/>
      <c r="Y5" s="406"/>
      <c r="Z5" s="406"/>
      <c r="AA5" s="406"/>
    </row>
    <row r="6" spans="1:27" ht="54" customHeight="1" x14ac:dyDescent="0.35">
      <c r="A6" s="398"/>
      <c r="B6" s="398"/>
      <c r="C6" s="398"/>
      <c r="D6" s="398"/>
      <c r="E6" s="398"/>
      <c r="F6" s="398"/>
      <c r="G6" s="398"/>
      <c r="H6" s="398"/>
      <c r="I6" s="398"/>
      <c r="J6" s="398"/>
      <c r="K6" s="398"/>
      <c r="L6" s="398"/>
      <c r="M6" s="398"/>
      <c r="N6" s="398"/>
      <c r="O6" s="398"/>
      <c r="P6" s="404" t="s">
        <v>194</v>
      </c>
      <c r="Q6" s="396" t="s">
        <v>186</v>
      </c>
      <c r="R6" s="396" t="s">
        <v>195</v>
      </c>
      <c r="S6" s="407" t="s">
        <v>2032</v>
      </c>
      <c r="T6" s="405" t="s">
        <v>348</v>
      </c>
      <c r="U6" s="406"/>
      <c r="V6" s="406"/>
      <c r="W6" s="406"/>
      <c r="X6" s="406"/>
      <c r="Y6" s="406"/>
      <c r="Z6" s="406"/>
      <c r="AA6" s="406"/>
    </row>
    <row r="7" spans="1:27" ht="111.8" customHeight="1" x14ac:dyDescent="0.35">
      <c r="A7" s="399"/>
      <c r="B7" s="399"/>
      <c r="C7" s="399"/>
      <c r="D7" s="399"/>
      <c r="E7" s="399"/>
      <c r="F7" s="399"/>
      <c r="G7" s="399"/>
      <c r="H7" s="399"/>
      <c r="I7" s="399"/>
      <c r="J7" s="399"/>
      <c r="K7" s="399"/>
      <c r="L7" s="399"/>
      <c r="M7" s="399"/>
      <c r="N7" s="399"/>
      <c r="O7" s="399"/>
      <c r="P7" s="404"/>
      <c r="Q7" s="396"/>
      <c r="R7" s="396"/>
      <c r="S7" s="412"/>
      <c r="T7" s="202" t="s">
        <v>349</v>
      </c>
      <c r="U7" s="202" t="s">
        <v>2033</v>
      </c>
      <c r="V7" s="202" t="s">
        <v>1133</v>
      </c>
      <c r="W7" s="202" t="s">
        <v>159</v>
      </c>
      <c r="X7" s="202" t="s">
        <v>111</v>
      </c>
      <c r="Y7" s="202" t="s">
        <v>44</v>
      </c>
      <c r="Z7" s="202" t="s">
        <v>45</v>
      </c>
      <c r="AA7" s="202" t="s">
        <v>46</v>
      </c>
    </row>
    <row r="8" spans="1:27" ht="186.5" customHeight="1" x14ac:dyDescent="0.35">
      <c r="A8" s="446" t="s">
        <v>173</v>
      </c>
      <c r="B8" s="446" t="s">
        <v>2034</v>
      </c>
      <c r="C8" s="446" t="str">
        <f>'[30]WASTE MANAGEMENT '!$C$8</f>
        <v>2 - BACK TO BASICS</v>
      </c>
      <c r="D8" s="446" t="s">
        <v>2035</v>
      </c>
      <c r="E8" s="446" t="s">
        <v>476</v>
      </c>
      <c r="F8" s="446" t="s">
        <v>2036</v>
      </c>
      <c r="G8" s="446" t="s">
        <v>2037</v>
      </c>
      <c r="H8" s="446" t="s">
        <v>2038</v>
      </c>
      <c r="I8" s="446" t="s">
        <v>2039</v>
      </c>
      <c r="J8" s="446">
        <v>35</v>
      </c>
      <c r="K8" s="446" t="s">
        <v>2041</v>
      </c>
      <c r="L8" s="446" t="s">
        <v>2042</v>
      </c>
      <c r="M8" s="446" t="s">
        <v>2043</v>
      </c>
      <c r="N8" s="446" t="s">
        <v>2044</v>
      </c>
      <c r="O8" s="446" t="s">
        <v>2040</v>
      </c>
      <c r="P8" s="446" t="s">
        <v>2045</v>
      </c>
      <c r="Q8" s="446" t="s">
        <v>29</v>
      </c>
      <c r="R8" s="446" t="s">
        <v>29</v>
      </c>
      <c r="S8" s="446" t="s">
        <v>29</v>
      </c>
      <c r="T8" s="258" t="s">
        <v>2046</v>
      </c>
      <c r="U8" s="258" t="s">
        <v>29</v>
      </c>
      <c r="V8" s="258" t="s">
        <v>29</v>
      </c>
      <c r="W8" s="201" t="s">
        <v>118</v>
      </c>
      <c r="X8" s="204" t="s">
        <v>2047</v>
      </c>
      <c r="Y8" s="204" t="s">
        <v>29</v>
      </c>
      <c r="Z8" s="204" t="s">
        <v>29</v>
      </c>
      <c r="AA8" s="204" t="s">
        <v>29</v>
      </c>
    </row>
    <row r="9" spans="1:27" ht="22" customHeight="1" x14ac:dyDescent="0.35">
      <c r="A9" s="447"/>
      <c r="B9" s="447"/>
      <c r="C9" s="447"/>
      <c r="D9" s="447"/>
      <c r="E9" s="447"/>
      <c r="F9" s="447"/>
      <c r="G9" s="447"/>
      <c r="H9" s="447"/>
      <c r="I9" s="447"/>
      <c r="J9" s="447" t="s">
        <v>29</v>
      </c>
      <c r="K9" s="447" t="s">
        <v>29</v>
      </c>
      <c r="L9" s="447" t="s">
        <v>29</v>
      </c>
      <c r="M9" s="447" t="s">
        <v>29</v>
      </c>
      <c r="N9" s="447" t="s">
        <v>29</v>
      </c>
      <c r="O9" s="447" t="s">
        <v>29</v>
      </c>
      <c r="P9" s="447"/>
      <c r="Q9" s="447" t="s">
        <v>29</v>
      </c>
      <c r="R9" s="447" t="s">
        <v>29</v>
      </c>
      <c r="S9" s="447" t="s">
        <v>29</v>
      </c>
      <c r="T9" s="258" t="s">
        <v>29</v>
      </c>
      <c r="U9" s="258" t="s">
        <v>29</v>
      </c>
      <c r="V9" s="258" t="s">
        <v>29</v>
      </c>
      <c r="W9" s="204" t="s">
        <v>29</v>
      </c>
      <c r="X9" s="204" t="s">
        <v>29</v>
      </c>
      <c r="Y9" s="204" t="s">
        <v>29</v>
      </c>
      <c r="Z9" s="204" t="s">
        <v>29</v>
      </c>
      <c r="AA9" s="204" t="s">
        <v>29</v>
      </c>
    </row>
    <row r="10" spans="1:27" ht="185.55" customHeight="1" x14ac:dyDescent="0.35">
      <c r="A10" s="446" t="s">
        <v>173</v>
      </c>
      <c r="B10" s="446" t="s">
        <v>174</v>
      </c>
      <c r="C10" s="446" t="s">
        <v>175</v>
      </c>
      <c r="D10" s="446" t="s">
        <v>2048</v>
      </c>
      <c r="E10" s="446" t="s">
        <v>2049</v>
      </c>
      <c r="F10" s="446" t="s">
        <v>2036</v>
      </c>
      <c r="G10" s="446" t="s">
        <v>2037</v>
      </c>
      <c r="H10" s="446" t="s">
        <v>2050</v>
      </c>
      <c r="I10" s="446" t="s">
        <v>2051</v>
      </c>
      <c r="J10" s="446" t="s">
        <v>2052</v>
      </c>
      <c r="K10" s="446" t="s">
        <v>2053</v>
      </c>
      <c r="L10" s="446" t="s">
        <v>2054</v>
      </c>
      <c r="M10" s="446" t="s">
        <v>2054</v>
      </c>
      <c r="N10" s="446" t="s">
        <v>2055</v>
      </c>
      <c r="O10" s="446" t="s">
        <v>364</v>
      </c>
      <c r="P10" s="446" t="s">
        <v>29</v>
      </c>
      <c r="Q10" s="446" t="s">
        <v>29</v>
      </c>
      <c r="R10" s="446" t="s">
        <v>29</v>
      </c>
      <c r="S10" s="446" t="s">
        <v>29</v>
      </c>
      <c r="T10" s="204" t="s">
        <v>2056</v>
      </c>
      <c r="U10" s="204" t="s">
        <v>2057</v>
      </c>
      <c r="V10" s="204" t="s">
        <v>2057</v>
      </c>
      <c r="W10" s="201" t="s">
        <v>115</v>
      </c>
      <c r="X10" s="204"/>
      <c r="Y10" s="204"/>
      <c r="Z10" s="204"/>
      <c r="AA10" s="207" t="s">
        <v>2058</v>
      </c>
    </row>
    <row r="11" spans="1:27" ht="27.55" customHeight="1" x14ac:dyDescent="0.35">
      <c r="A11" s="447"/>
      <c r="B11" s="447"/>
      <c r="C11" s="447"/>
      <c r="D11" s="447"/>
      <c r="E11" s="447"/>
      <c r="F11" s="447"/>
      <c r="G11" s="447"/>
      <c r="H11" s="447"/>
      <c r="I11" s="447"/>
      <c r="J11" s="447"/>
      <c r="K11" s="447"/>
      <c r="L11" s="447"/>
      <c r="M11" s="447"/>
      <c r="N11" s="447"/>
      <c r="O11" s="447"/>
      <c r="P11" s="447" t="s">
        <v>29</v>
      </c>
      <c r="Q11" s="447" t="s">
        <v>29</v>
      </c>
      <c r="R11" s="447" t="s">
        <v>29</v>
      </c>
      <c r="S11" s="447" t="s">
        <v>29</v>
      </c>
      <c r="T11" s="204" t="s">
        <v>29</v>
      </c>
      <c r="U11" s="204" t="s">
        <v>29</v>
      </c>
      <c r="V11" s="204" t="s">
        <v>29</v>
      </c>
      <c r="W11" s="204" t="s">
        <v>29</v>
      </c>
      <c r="X11" s="204" t="s">
        <v>29</v>
      </c>
      <c r="Y11" s="204" t="s">
        <v>29</v>
      </c>
      <c r="Z11" s="204" t="s">
        <v>29</v>
      </c>
      <c r="AA11" s="204" t="s">
        <v>29</v>
      </c>
    </row>
    <row r="12" spans="1:27" ht="172" customHeight="1" x14ac:dyDescent="0.35">
      <c r="A12" s="446" t="s">
        <v>670</v>
      </c>
      <c r="B12" s="446" t="s">
        <v>835</v>
      </c>
      <c r="C12" s="446" t="s">
        <v>175</v>
      </c>
      <c r="D12" s="446" t="s">
        <v>2059</v>
      </c>
      <c r="E12" s="446" t="s">
        <v>476</v>
      </c>
      <c r="F12" s="446" t="s">
        <v>1424</v>
      </c>
      <c r="G12" s="446" t="s">
        <v>902</v>
      </c>
      <c r="H12" s="446" t="s">
        <v>2060</v>
      </c>
      <c r="I12" s="446" t="s">
        <v>2061</v>
      </c>
      <c r="J12" s="446" t="s">
        <v>543</v>
      </c>
      <c r="K12" s="446" t="s">
        <v>2062</v>
      </c>
      <c r="L12" s="446" t="s">
        <v>2063</v>
      </c>
      <c r="M12" s="446" t="s">
        <v>2062</v>
      </c>
      <c r="N12" s="446" t="s">
        <v>2064</v>
      </c>
      <c r="O12" s="446" t="s">
        <v>2065</v>
      </c>
      <c r="P12" s="446" t="s">
        <v>2066</v>
      </c>
      <c r="Q12" s="446" t="s">
        <v>29</v>
      </c>
      <c r="R12" s="446" t="s">
        <v>29</v>
      </c>
      <c r="S12" s="446" t="s">
        <v>29</v>
      </c>
      <c r="T12" s="204" t="s">
        <v>29</v>
      </c>
      <c r="U12" s="204" t="s">
        <v>29</v>
      </c>
      <c r="V12" s="204" t="s">
        <v>29</v>
      </c>
      <c r="W12" s="201" t="s">
        <v>118</v>
      </c>
      <c r="X12" s="204" t="s">
        <v>2067</v>
      </c>
      <c r="Y12" s="204" t="s">
        <v>29</v>
      </c>
      <c r="Z12" s="204" t="s">
        <v>29</v>
      </c>
      <c r="AA12" s="204" t="s">
        <v>2068</v>
      </c>
    </row>
    <row r="13" spans="1:27" ht="27.3" customHeight="1" x14ac:dyDescent="0.35">
      <c r="A13" s="447"/>
      <c r="B13" s="447"/>
      <c r="C13" s="447"/>
      <c r="D13" s="447"/>
      <c r="E13" s="447"/>
      <c r="F13" s="447"/>
      <c r="G13" s="447"/>
      <c r="H13" s="447"/>
      <c r="I13" s="447"/>
      <c r="J13" s="447"/>
      <c r="K13" s="447"/>
      <c r="L13" s="447"/>
      <c r="M13" s="447"/>
      <c r="N13" s="447"/>
      <c r="O13" s="447"/>
      <c r="P13" s="447" t="s">
        <v>29</v>
      </c>
      <c r="Q13" s="447" t="s">
        <v>29</v>
      </c>
      <c r="R13" s="447" t="s">
        <v>29</v>
      </c>
      <c r="S13" s="447" t="s">
        <v>29</v>
      </c>
      <c r="T13" s="204" t="s">
        <v>29</v>
      </c>
      <c r="U13" s="204" t="s">
        <v>29</v>
      </c>
      <c r="V13" s="204" t="s">
        <v>29</v>
      </c>
      <c r="W13" s="204" t="s">
        <v>29</v>
      </c>
      <c r="X13" s="204" t="s">
        <v>29</v>
      </c>
      <c r="Y13" s="204" t="s">
        <v>29</v>
      </c>
      <c r="Z13" s="204" t="s">
        <v>29</v>
      </c>
      <c r="AA13" s="204" t="s">
        <v>29</v>
      </c>
    </row>
    <row r="14" spans="1:27" ht="303.10000000000002" customHeight="1" x14ac:dyDescent="0.35">
      <c r="A14" s="446" t="s">
        <v>173</v>
      </c>
      <c r="B14" s="446" t="s">
        <v>174</v>
      </c>
      <c r="C14" s="446" t="s">
        <v>175</v>
      </c>
      <c r="D14" s="446" t="s">
        <v>2069</v>
      </c>
      <c r="E14" s="446" t="s">
        <v>2049</v>
      </c>
      <c r="F14" s="446" t="s">
        <v>2036</v>
      </c>
      <c r="G14" s="446" t="s">
        <v>2037</v>
      </c>
      <c r="H14" s="446" t="s">
        <v>2070</v>
      </c>
      <c r="I14" s="446" t="s">
        <v>2070</v>
      </c>
      <c r="J14" s="446" t="s">
        <v>721</v>
      </c>
      <c r="K14" s="446" t="s">
        <v>187</v>
      </c>
      <c r="L14" s="446" t="s">
        <v>2071</v>
      </c>
      <c r="M14" s="446" t="s">
        <v>2071</v>
      </c>
      <c r="N14" s="446" t="s">
        <v>2072</v>
      </c>
      <c r="O14" s="446" t="s">
        <v>2072</v>
      </c>
      <c r="P14" s="446" t="s">
        <v>29</v>
      </c>
      <c r="Q14" s="446" t="s">
        <v>29</v>
      </c>
      <c r="R14" s="446" t="s">
        <v>29</v>
      </c>
      <c r="S14" s="446" t="s">
        <v>29</v>
      </c>
      <c r="T14" s="204" t="s">
        <v>2073</v>
      </c>
      <c r="U14" s="204" t="s">
        <v>2074</v>
      </c>
      <c r="V14" s="204" t="s">
        <v>2075</v>
      </c>
      <c r="W14" s="201" t="s">
        <v>115</v>
      </c>
      <c r="X14" s="204" t="s">
        <v>29</v>
      </c>
      <c r="Y14" s="204" t="s">
        <v>29</v>
      </c>
      <c r="Z14" s="204" t="s">
        <v>29</v>
      </c>
      <c r="AA14" s="204" t="s">
        <v>2076</v>
      </c>
    </row>
    <row r="15" spans="1:27" x14ac:dyDescent="0.35">
      <c r="A15" s="447"/>
      <c r="B15" s="447"/>
      <c r="C15" s="447"/>
      <c r="D15" s="447"/>
      <c r="E15" s="447"/>
      <c r="F15" s="447"/>
      <c r="G15" s="447"/>
      <c r="H15" s="447"/>
      <c r="I15" s="447"/>
      <c r="J15" s="447" t="s">
        <v>29</v>
      </c>
      <c r="K15" s="447" t="s">
        <v>29</v>
      </c>
      <c r="L15" s="447"/>
      <c r="M15" s="447"/>
      <c r="N15" s="447"/>
      <c r="O15" s="447" t="s">
        <v>29</v>
      </c>
      <c r="P15" s="447" t="s">
        <v>29</v>
      </c>
      <c r="Q15" s="447" t="s">
        <v>29</v>
      </c>
      <c r="R15" s="447" t="s">
        <v>29</v>
      </c>
      <c r="S15" s="447" t="s">
        <v>29</v>
      </c>
      <c r="T15" s="204" t="s">
        <v>29</v>
      </c>
      <c r="U15" s="204" t="s">
        <v>29</v>
      </c>
      <c r="V15" s="204" t="s">
        <v>29</v>
      </c>
      <c r="W15" s="204" t="s">
        <v>29</v>
      </c>
      <c r="X15" s="204" t="s">
        <v>29</v>
      </c>
      <c r="Y15" s="204" t="s">
        <v>29</v>
      </c>
      <c r="Z15" s="204" t="s">
        <v>29</v>
      </c>
      <c r="AA15" s="204" t="s">
        <v>29</v>
      </c>
    </row>
    <row r="16" spans="1:27" ht="187.1" customHeight="1" x14ac:dyDescent="0.35">
      <c r="A16" s="446" t="s">
        <v>173</v>
      </c>
      <c r="B16" s="446" t="s">
        <v>174</v>
      </c>
      <c r="C16" s="446" t="s">
        <v>175</v>
      </c>
      <c r="D16" s="446" t="s">
        <v>2077</v>
      </c>
      <c r="E16" s="446" t="s">
        <v>2049</v>
      </c>
      <c r="F16" s="446" t="s">
        <v>2078</v>
      </c>
      <c r="G16" s="446" t="s">
        <v>2079</v>
      </c>
      <c r="H16" s="446" t="s">
        <v>2080</v>
      </c>
      <c r="I16" s="446" t="s">
        <v>2081</v>
      </c>
      <c r="J16" s="446" t="s">
        <v>2082</v>
      </c>
      <c r="K16" s="446" t="s">
        <v>187</v>
      </c>
      <c r="L16" s="446" t="s">
        <v>2083</v>
      </c>
      <c r="M16" s="446" t="s">
        <v>2084</v>
      </c>
      <c r="N16" s="446" t="s">
        <v>2085</v>
      </c>
      <c r="O16" s="446" t="s">
        <v>2086</v>
      </c>
      <c r="P16" s="446" t="s">
        <v>29</v>
      </c>
      <c r="Q16" s="446" t="s">
        <v>29</v>
      </c>
      <c r="R16" s="446" t="s">
        <v>29</v>
      </c>
      <c r="S16" s="446" t="s">
        <v>29</v>
      </c>
      <c r="T16" s="204" t="s">
        <v>2087</v>
      </c>
      <c r="U16" s="204" t="s">
        <v>2088</v>
      </c>
      <c r="V16" s="204" t="s">
        <v>2088</v>
      </c>
      <c r="W16" s="201" t="s">
        <v>115</v>
      </c>
      <c r="X16" s="201"/>
      <c r="Y16" s="204" t="s">
        <v>29</v>
      </c>
      <c r="Z16" s="204" t="s">
        <v>29</v>
      </c>
      <c r="AA16" s="201" t="s">
        <v>2089</v>
      </c>
    </row>
    <row r="17" spans="1:27" x14ac:dyDescent="0.35">
      <c r="A17" s="447"/>
      <c r="B17" s="447"/>
      <c r="C17" s="447"/>
      <c r="D17" s="447"/>
      <c r="E17" s="447"/>
      <c r="F17" s="447"/>
      <c r="G17" s="447"/>
      <c r="H17" s="447"/>
      <c r="I17" s="447"/>
      <c r="J17" s="447" t="s">
        <v>29</v>
      </c>
      <c r="K17" s="447" t="s">
        <v>29</v>
      </c>
      <c r="L17" s="447" t="s">
        <v>29</v>
      </c>
      <c r="M17" s="447" t="s">
        <v>29</v>
      </c>
      <c r="N17" s="447" t="s">
        <v>29</v>
      </c>
      <c r="O17" s="447" t="s">
        <v>29</v>
      </c>
      <c r="P17" s="447" t="s">
        <v>29</v>
      </c>
      <c r="Q17" s="447" t="s">
        <v>29</v>
      </c>
      <c r="R17" s="447" t="s">
        <v>29</v>
      </c>
      <c r="S17" s="447" t="s">
        <v>29</v>
      </c>
      <c r="T17" s="204" t="s">
        <v>29</v>
      </c>
      <c r="U17" s="204" t="s">
        <v>29</v>
      </c>
      <c r="V17" s="204" t="s">
        <v>29</v>
      </c>
      <c r="W17" s="204" t="s">
        <v>29</v>
      </c>
      <c r="X17" s="204" t="s">
        <v>29</v>
      </c>
      <c r="Y17" s="204" t="s">
        <v>29</v>
      </c>
      <c r="Z17" s="204" t="s">
        <v>29</v>
      </c>
      <c r="AA17" s="204" t="s">
        <v>29</v>
      </c>
    </row>
    <row r="24" spans="1:27" x14ac:dyDescent="0.5">
      <c r="N24" s="110"/>
    </row>
  </sheetData>
  <mergeCells count="121">
    <mergeCell ref="O16:O17"/>
    <mergeCell ref="F16:F17"/>
    <mergeCell ref="G16:G17"/>
    <mergeCell ref="H16:H17"/>
    <mergeCell ref="I16:I17"/>
    <mergeCell ref="J16:J17"/>
    <mergeCell ref="O12:O13"/>
    <mergeCell ref="A14:A15"/>
    <mergeCell ref="B14:B15"/>
    <mergeCell ref="C14:C15"/>
    <mergeCell ref="D14:D15"/>
    <mergeCell ref="E14:E15"/>
    <mergeCell ref="F14:F15"/>
    <mergeCell ref="G14:G15"/>
    <mergeCell ref="H14:H15"/>
    <mergeCell ref="I14:I15"/>
    <mergeCell ref="J14:J15"/>
    <mergeCell ref="K14:K15"/>
    <mergeCell ref="L14:L15"/>
    <mergeCell ref="M14:M15"/>
    <mergeCell ref="N14:N15"/>
    <mergeCell ref="O14:O15"/>
    <mergeCell ref="J12:J13"/>
    <mergeCell ref="K12:K13"/>
    <mergeCell ref="L12:L13"/>
    <mergeCell ref="M12:M13"/>
    <mergeCell ref="N12:N13"/>
    <mergeCell ref="A16:A17"/>
    <mergeCell ref="B16:B17"/>
    <mergeCell ref="C16:C17"/>
    <mergeCell ref="D16:D17"/>
    <mergeCell ref="E16:E17"/>
    <mergeCell ref="K16:K17"/>
    <mergeCell ref="L16:L17"/>
    <mergeCell ref="M16:M17"/>
    <mergeCell ref="N16:N17"/>
    <mergeCell ref="A12:A13"/>
    <mergeCell ref="B12:B13"/>
    <mergeCell ref="C12:C13"/>
    <mergeCell ref="D12:D13"/>
    <mergeCell ref="E12:E13"/>
    <mergeCell ref="F12:F13"/>
    <mergeCell ref="G12:G13"/>
    <mergeCell ref="H12:H13"/>
    <mergeCell ref="I12:I13"/>
    <mergeCell ref="M8:M9"/>
    <mergeCell ref="N8:N9"/>
    <mergeCell ref="O8:O9"/>
    <mergeCell ref="A10:A11"/>
    <mergeCell ref="B10:B11"/>
    <mergeCell ref="C10:C11"/>
    <mergeCell ref="D10:D11"/>
    <mergeCell ref="E10:E11"/>
    <mergeCell ref="F10:F11"/>
    <mergeCell ref="G10:G11"/>
    <mergeCell ref="H10:H11"/>
    <mergeCell ref="I10:I11"/>
    <mergeCell ref="J10:J11"/>
    <mergeCell ref="K10:K11"/>
    <mergeCell ref="L10:L11"/>
    <mergeCell ref="M10:M11"/>
    <mergeCell ref="N10:N11"/>
    <mergeCell ref="O10:O11"/>
    <mergeCell ref="P16:P17"/>
    <mergeCell ref="Q16:Q17"/>
    <mergeCell ref="R16:R17"/>
    <mergeCell ref="S16:S17"/>
    <mergeCell ref="A8:A9"/>
    <mergeCell ref="B8:B9"/>
    <mergeCell ref="C8:C9"/>
    <mergeCell ref="D8:D9"/>
    <mergeCell ref="E8:E9"/>
    <mergeCell ref="F8:F9"/>
    <mergeCell ref="G8:G9"/>
    <mergeCell ref="H8:H9"/>
    <mergeCell ref="I8:I9"/>
    <mergeCell ref="J8:J9"/>
    <mergeCell ref="K8:K9"/>
    <mergeCell ref="L8:L9"/>
    <mergeCell ref="P12:P13"/>
    <mergeCell ref="Q12:Q13"/>
    <mergeCell ref="R12:R13"/>
    <mergeCell ref="S12:S13"/>
    <mergeCell ref="P14:P15"/>
    <mergeCell ref="Q14:Q15"/>
    <mergeCell ref="R14:R15"/>
    <mergeCell ref="S14:S15"/>
    <mergeCell ref="P8:P9"/>
    <mergeCell ref="Q8:Q9"/>
    <mergeCell ref="R8:R9"/>
    <mergeCell ref="S8:S9"/>
    <mergeCell ref="P10:P11"/>
    <mergeCell ref="Q10:Q11"/>
    <mergeCell ref="R10:R11"/>
    <mergeCell ref="S10:S11"/>
    <mergeCell ref="A1:K1"/>
    <mergeCell ref="A3:P3"/>
    <mergeCell ref="J5:J7"/>
    <mergeCell ref="G5:G7"/>
    <mergeCell ref="H5:H7"/>
    <mergeCell ref="K5:K7"/>
    <mergeCell ref="A2:I2"/>
    <mergeCell ref="A4:B4"/>
    <mergeCell ref="A5:A7"/>
    <mergeCell ref="B5:B7"/>
    <mergeCell ref="C5:C7"/>
    <mergeCell ref="D5:D7"/>
    <mergeCell ref="E5:E7"/>
    <mergeCell ref="F5:F7"/>
    <mergeCell ref="I5:I7"/>
    <mergeCell ref="L5:L7"/>
    <mergeCell ref="M5:M7"/>
    <mergeCell ref="N5:N7"/>
    <mergeCell ref="O5:O7"/>
    <mergeCell ref="P5:S5"/>
    <mergeCell ref="T5:AA5"/>
    <mergeCell ref="P6:P7"/>
    <mergeCell ref="Q6:Q7"/>
    <mergeCell ref="R6:R7"/>
    <mergeCell ref="S6:S7"/>
    <mergeCell ref="T6:AA6"/>
  </mergeCells>
  <conditionalFormatting sqref="W12">
    <cfRule type="cellIs" dxfId="4388" priority="49" operator="equal">
      <formula>"NOT APPLICABLE"</formula>
    </cfRule>
    <cfRule type="cellIs" dxfId="4387" priority="50" operator="equal">
      <formula>"5 (150% - 167%) "</formula>
    </cfRule>
    <cfRule type="cellIs" dxfId="4386" priority="51" operator="equal">
      <formula>"4 (130% -149%)"</formula>
    </cfRule>
    <cfRule type="cellIs" dxfId="4385" priority="52" operator="equal">
      <formula>"3 (100% - 129%)"</formula>
    </cfRule>
    <cfRule type="cellIs" dxfId="4384" priority="53" operator="equal">
      <formula>"2 (70% - 99%)"</formula>
    </cfRule>
    <cfRule type="cellIs" dxfId="4383" priority="54" operator="equal">
      <formula>"1 (69% &amp; below)"</formula>
    </cfRule>
  </conditionalFormatting>
  <conditionalFormatting sqref="W12">
    <cfRule type="cellIs" dxfId="4382" priority="37" operator="equal">
      <formula>"NOT APPLICABLE"</formula>
    </cfRule>
    <cfRule type="cellIs" dxfId="4381" priority="38" operator="equal">
      <formula>"5 (150% - 167%) "</formula>
    </cfRule>
    <cfRule type="cellIs" dxfId="4380" priority="39" operator="equal">
      <formula>"4 (130% -149%)"</formula>
    </cfRule>
    <cfRule type="cellIs" dxfId="4379" priority="40" operator="equal">
      <formula>"3 (100% - 129%)"</formula>
    </cfRule>
    <cfRule type="cellIs" dxfId="4378" priority="41" operator="equal">
      <formula>"2 (70% - 99%)"</formula>
    </cfRule>
    <cfRule type="cellIs" dxfId="4377" priority="42" operator="equal">
      <formula>"1 (69% &amp; below)"</formula>
    </cfRule>
  </conditionalFormatting>
  <conditionalFormatting sqref="W12">
    <cfRule type="cellIs" dxfId="4376" priority="43" operator="equal">
      <formula>"NOT APPLICABLE"</formula>
    </cfRule>
    <cfRule type="cellIs" dxfId="4375" priority="44" operator="equal">
      <formula>"5 (150% - 167%) "</formula>
    </cfRule>
    <cfRule type="cellIs" dxfId="4374" priority="45" operator="equal">
      <formula>"4 (130% -149%)"</formula>
    </cfRule>
    <cfRule type="cellIs" dxfId="4373" priority="46" operator="equal">
      <formula>"3 (100% - 129%)"</formula>
    </cfRule>
    <cfRule type="cellIs" dxfId="4372" priority="47" operator="equal">
      <formula>"2 (70% - 99%)"</formula>
    </cfRule>
    <cfRule type="cellIs" dxfId="4371" priority="48" operator="equal">
      <formula>"1 (69% &amp; below)"</formula>
    </cfRule>
  </conditionalFormatting>
  <conditionalFormatting sqref="W14">
    <cfRule type="cellIs" dxfId="4370" priority="31" operator="equal">
      <formula>"NOT APPLICABLE"</formula>
    </cfRule>
    <cfRule type="cellIs" dxfId="4369" priority="32" operator="equal">
      <formula>"5 (150% - 167%) "</formula>
    </cfRule>
    <cfRule type="cellIs" dxfId="4368" priority="33" operator="equal">
      <formula>"4 (130% -149%)"</formula>
    </cfRule>
    <cfRule type="cellIs" dxfId="4367" priority="34" operator="equal">
      <formula>"3 (100% - 129%)"</formula>
    </cfRule>
    <cfRule type="cellIs" dxfId="4366" priority="35" operator="equal">
      <formula>"2 (70% - 99%)"</formula>
    </cfRule>
    <cfRule type="cellIs" dxfId="4365" priority="36" operator="equal">
      <formula>"1 (69% &amp; below)"</formula>
    </cfRule>
  </conditionalFormatting>
  <conditionalFormatting sqref="W14">
    <cfRule type="cellIs" dxfId="4364" priority="19" operator="equal">
      <formula>"NOT APPLICABLE"</formula>
    </cfRule>
    <cfRule type="cellIs" dxfId="4363" priority="20" operator="equal">
      <formula>"5 (150% - 167%) "</formula>
    </cfRule>
    <cfRule type="cellIs" dxfId="4362" priority="21" operator="equal">
      <formula>"4 (130% -149%)"</formula>
    </cfRule>
    <cfRule type="cellIs" dxfId="4361" priority="22" operator="equal">
      <formula>"3 (100% - 129%)"</formula>
    </cfRule>
    <cfRule type="cellIs" dxfId="4360" priority="23" operator="equal">
      <formula>"2 (70% - 99%)"</formula>
    </cfRule>
    <cfRule type="cellIs" dxfId="4359" priority="24" operator="equal">
      <formula>"1 (69% &amp; below)"</formula>
    </cfRule>
  </conditionalFormatting>
  <conditionalFormatting sqref="W14">
    <cfRule type="cellIs" dxfId="4358" priority="25" operator="equal">
      <formula>"NOT APPLICABLE"</formula>
    </cfRule>
    <cfRule type="cellIs" dxfId="4357" priority="26" operator="equal">
      <formula>"5 (150% - 167%) "</formula>
    </cfRule>
    <cfRule type="cellIs" dxfId="4356" priority="27" operator="equal">
      <formula>"4 (130% -149%)"</formula>
    </cfRule>
    <cfRule type="cellIs" dxfId="4355" priority="28" operator="equal">
      <formula>"3 (100% - 129%)"</formula>
    </cfRule>
    <cfRule type="cellIs" dxfId="4354" priority="29" operator="equal">
      <formula>"2 (70% - 99%)"</formula>
    </cfRule>
    <cfRule type="cellIs" dxfId="4353" priority="30" operator="equal">
      <formula>"1 (69% &amp; below)"</formula>
    </cfRule>
  </conditionalFormatting>
  <conditionalFormatting sqref="W8">
    <cfRule type="cellIs" dxfId="4352" priority="13" operator="equal">
      <formula>"NOT APPLICABLE"</formula>
    </cfRule>
    <cfRule type="cellIs" dxfId="4351" priority="14" operator="equal">
      <formula>"5 (150% - 167%) "</formula>
    </cfRule>
    <cfRule type="cellIs" dxfId="4350" priority="15" operator="equal">
      <formula>"4 (130% -149%)"</formula>
    </cfRule>
    <cfRule type="cellIs" dxfId="4349" priority="16" operator="equal">
      <formula>"3 (100% - 129%)"</formula>
    </cfRule>
    <cfRule type="cellIs" dxfId="4348" priority="17" operator="equal">
      <formula>"2 (70% - 99%)"</formula>
    </cfRule>
    <cfRule type="cellIs" dxfId="4347" priority="18" operator="equal">
      <formula>"1 (69% &amp; below)"</formula>
    </cfRule>
  </conditionalFormatting>
  <conditionalFormatting sqref="W8">
    <cfRule type="cellIs" dxfId="4346" priority="1" operator="equal">
      <formula>"NOT APPLICABLE"</formula>
    </cfRule>
    <cfRule type="cellIs" dxfId="4345" priority="2" operator="equal">
      <formula>"5 (150% - 167%) "</formula>
    </cfRule>
    <cfRule type="cellIs" dxfId="4344" priority="3" operator="equal">
      <formula>"4 (130% -149%)"</formula>
    </cfRule>
    <cfRule type="cellIs" dxfId="4343" priority="4" operator="equal">
      <formula>"3 (100% - 129%)"</formula>
    </cfRule>
    <cfRule type="cellIs" dxfId="4342" priority="5" operator="equal">
      <formula>"2 (70% - 99%)"</formula>
    </cfRule>
    <cfRule type="cellIs" dxfId="4341" priority="6" operator="equal">
      <formula>"1 (69% &amp; below)"</formula>
    </cfRule>
  </conditionalFormatting>
  <conditionalFormatting sqref="W8">
    <cfRule type="cellIs" dxfId="4340" priority="7" operator="equal">
      <formula>"NOT APPLICABLE"</formula>
    </cfRule>
    <cfRule type="cellIs" dxfId="4339" priority="8" operator="equal">
      <formula>"5 (150% - 167%) "</formula>
    </cfRule>
    <cfRule type="cellIs" dxfId="4338" priority="9" operator="equal">
      <formula>"4 (130% -149%)"</formula>
    </cfRule>
    <cfRule type="cellIs" dxfId="4337" priority="10" operator="equal">
      <formula>"3 (100% - 129%)"</formula>
    </cfRule>
    <cfRule type="cellIs" dxfId="4336" priority="11" operator="equal">
      <formula>"2 (70% - 99%)"</formula>
    </cfRule>
    <cfRule type="cellIs" dxfId="4335" priority="12" operator="equal">
      <formula>"1 (69% &amp; below)"</formula>
    </cfRule>
  </conditionalFormatting>
  <conditionalFormatting sqref="W10">
    <cfRule type="cellIs" dxfId="4334" priority="85" operator="equal">
      <formula>"NOT APPLICABLE"</formula>
    </cfRule>
    <cfRule type="cellIs" dxfId="4333" priority="86" operator="equal">
      <formula>"5 (150% - 167%) "</formula>
    </cfRule>
    <cfRule type="cellIs" dxfId="4332" priority="87" operator="equal">
      <formula>"4 (130% -149%)"</formula>
    </cfRule>
    <cfRule type="cellIs" dxfId="4331" priority="88" operator="equal">
      <formula>"3 (100% - 129%)"</formula>
    </cfRule>
    <cfRule type="cellIs" dxfId="4330" priority="89" operator="equal">
      <formula>"2 (70% - 99%)"</formula>
    </cfRule>
    <cfRule type="cellIs" dxfId="4329" priority="90" operator="equal">
      <formula>"1 (69% &amp; below)"</formula>
    </cfRule>
  </conditionalFormatting>
  <conditionalFormatting sqref="W10">
    <cfRule type="cellIs" dxfId="4328" priority="73" operator="equal">
      <formula>"NOT APPLICABLE"</formula>
    </cfRule>
    <cfRule type="cellIs" dxfId="4327" priority="74" operator="equal">
      <formula>"5 (150% - 167%) "</formula>
    </cfRule>
    <cfRule type="cellIs" dxfId="4326" priority="75" operator="equal">
      <formula>"4 (130% -149%)"</formula>
    </cfRule>
    <cfRule type="cellIs" dxfId="4325" priority="76" operator="equal">
      <formula>"3 (100% - 129%)"</formula>
    </cfRule>
    <cfRule type="cellIs" dxfId="4324" priority="77" operator="equal">
      <formula>"2 (70% - 99%)"</formula>
    </cfRule>
    <cfRule type="cellIs" dxfId="4323" priority="78" operator="equal">
      <formula>"1 (69% &amp; below)"</formula>
    </cfRule>
  </conditionalFormatting>
  <conditionalFormatting sqref="W10">
    <cfRule type="cellIs" dxfId="4322" priority="79" operator="equal">
      <formula>"NOT APPLICABLE"</formula>
    </cfRule>
    <cfRule type="cellIs" dxfId="4321" priority="80" operator="equal">
      <formula>"5 (150% - 167%) "</formula>
    </cfRule>
    <cfRule type="cellIs" dxfId="4320" priority="81" operator="equal">
      <formula>"4 (130% -149%)"</formula>
    </cfRule>
    <cfRule type="cellIs" dxfId="4319" priority="82" operator="equal">
      <formula>"3 (100% - 129%)"</formula>
    </cfRule>
    <cfRule type="cellIs" dxfId="4318" priority="83" operator="equal">
      <formula>"2 (70% - 99%)"</formula>
    </cfRule>
    <cfRule type="cellIs" dxfId="4317" priority="84" operator="equal">
      <formula>"1 (69% &amp; below)"</formula>
    </cfRule>
  </conditionalFormatting>
  <conditionalFormatting sqref="W16">
    <cfRule type="cellIs" dxfId="4316" priority="67" operator="equal">
      <formula>"NOT APPLICABLE"</formula>
    </cfRule>
    <cfRule type="cellIs" dxfId="4315" priority="68" operator="equal">
      <formula>"5 (150% - 167%) "</formula>
    </cfRule>
    <cfRule type="cellIs" dxfId="4314" priority="69" operator="equal">
      <formula>"4 (130% -149%)"</formula>
    </cfRule>
    <cfRule type="cellIs" dxfId="4313" priority="70" operator="equal">
      <formula>"3 (100% - 129%)"</formula>
    </cfRule>
    <cfRule type="cellIs" dxfId="4312" priority="71" operator="equal">
      <formula>"2 (70% - 99%)"</formula>
    </cfRule>
    <cfRule type="cellIs" dxfId="4311" priority="72" operator="equal">
      <formula>"1 (69% &amp; below)"</formula>
    </cfRule>
  </conditionalFormatting>
  <conditionalFormatting sqref="W16">
    <cfRule type="cellIs" dxfId="4310" priority="55" operator="equal">
      <formula>"NOT APPLICABLE"</formula>
    </cfRule>
    <cfRule type="cellIs" dxfId="4309" priority="56" operator="equal">
      <formula>"5 (150% - 167%) "</formula>
    </cfRule>
    <cfRule type="cellIs" dxfId="4308" priority="57" operator="equal">
      <formula>"4 (130% -149%)"</formula>
    </cfRule>
    <cfRule type="cellIs" dxfId="4307" priority="58" operator="equal">
      <formula>"3 (100% - 129%)"</formula>
    </cfRule>
    <cfRule type="cellIs" dxfId="4306" priority="59" operator="equal">
      <formula>"2 (70% - 99%)"</formula>
    </cfRule>
    <cfRule type="cellIs" dxfId="4305" priority="60" operator="equal">
      <formula>"1 (69% &amp; below)"</formula>
    </cfRule>
  </conditionalFormatting>
  <conditionalFormatting sqref="W16">
    <cfRule type="cellIs" dxfId="4304" priority="61" operator="equal">
      <formula>"NOT APPLICABLE"</formula>
    </cfRule>
    <cfRule type="cellIs" dxfId="4303" priority="62" operator="equal">
      <formula>"5 (150% - 167%) "</formula>
    </cfRule>
    <cfRule type="cellIs" dxfId="4302" priority="63" operator="equal">
      <formula>"4 (130% -149%)"</formula>
    </cfRule>
    <cfRule type="cellIs" dxfId="4301" priority="64" operator="equal">
      <formula>"3 (100% - 129%)"</formula>
    </cfRule>
    <cfRule type="cellIs" dxfId="4300" priority="65" operator="equal">
      <formula>"2 (70% - 99%)"</formula>
    </cfRule>
    <cfRule type="cellIs" dxfId="4299" priority="66" operator="equal">
      <formula>"1 (69% &amp; below)"</formula>
    </cfRule>
  </conditionalFormatting>
  <dataValidations count="1">
    <dataValidation type="list" allowBlank="1" showInputMessage="1" showErrorMessage="1" sqref="C10:C11 C14:C17">
      <formula1>#REF!</formula1>
    </dataValidation>
  </dataValidations>
  <pageMargins left="0.70866141732283472" right="0.70866141732283472" top="0.74803149606299213" bottom="0.74803149606299213" header="0.31496062992125984" footer="0.31496062992125984"/>
  <pageSetup paperSize="9" scale="33" fitToHeight="0" orientation="landscape" r:id="rId1"/>
  <headerFooter>
    <oddFooter>&amp;R&amp;"-,Bold"&amp;20Page &amp;P of &amp;N</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'C:\Users\LacilP\AppData\Local\Microsoft\Windows\INetCache\Content.Outlook\ISMDARA0\[JULY SDBIP OP 23 24 FY- COMMUNITY SERVICES  BTO 23 08 25.xlsx]DROP DOWN KEY'!#REF!</xm:f>
          </x14:formula1>
          <xm:sqref>W14 W10 W16 W12 W8</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G37"/>
  <sheetViews>
    <sheetView view="pageBreakPreview" zoomScaleNormal="100" zoomScaleSheetLayoutView="100" workbookViewId="0">
      <selection activeCell="O12" sqref="O12"/>
    </sheetView>
  </sheetViews>
  <sheetFormatPr defaultColWidth="9.1640625" defaultRowHeight="14.15" x14ac:dyDescent="0.35"/>
  <cols>
    <col min="2" max="2" width="22.83203125" customWidth="1"/>
    <col min="3" max="3" width="17.83203125" bestFit="1" customWidth="1"/>
    <col min="4" max="4" width="34.83203125" bestFit="1" customWidth="1"/>
    <col min="5" max="5" width="16.83203125" customWidth="1"/>
    <col min="6" max="6" width="12.83203125" customWidth="1"/>
  </cols>
  <sheetData>
    <row r="1" spans="1:7" ht="40.5" customHeight="1" x14ac:dyDescent="0.35">
      <c r="A1" s="501" t="s">
        <v>76</v>
      </c>
      <c r="B1" s="501"/>
      <c r="C1" s="501"/>
      <c r="D1" s="501"/>
      <c r="E1" s="501"/>
      <c r="F1" s="501"/>
      <c r="G1" s="501"/>
    </row>
    <row r="2" spans="1:7" ht="38.5" customHeight="1" x14ac:dyDescent="0.35">
      <c r="A2" s="390" t="s">
        <v>270</v>
      </c>
      <c r="B2" s="390"/>
      <c r="C2" s="390"/>
      <c r="D2" s="390"/>
      <c r="E2" s="390"/>
      <c r="F2" s="390"/>
      <c r="G2" s="390"/>
    </row>
    <row r="3" spans="1:7" x14ac:dyDescent="0.35">
      <c r="A3" s="391"/>
      <c r="B3" s="391"/>
      <c r="C3" s="391"/>
      <c r="D3" s="391"/>
      <c r="E3" s="391"/>
      <c r="F3" s="391"/>
      <c r="G3" s="391"/>
    </row>
    <row r="4" spans="1:7" ht="16" x14ac:dyDescent="0.35">
      <c r="B4" s="34" t="s">
        <v>119</v>
      </c>
      <c r="C4" s="34" t="s">
        <v>127</v>
      </c>
      <c r="D4" s="34" t="s">
        <v>17</v>
      </c>
      <c r="E4" s="34" t="s">
        <v>121</v>
      </c>
      <c r="F4" s="34" t="s">
        <v>128</v>
      </c>
    </row>
    <row r="5" spans="1:7" ht="16" x14ac:dyDescent="0.35">
      <c r="B5" s="35"/>
      <c r="C5" s="4" t="s">
        <v>29</v>
      </c>
      <c r="D5" s="4" t="s">
        <v>112</v>
      </c>
      <c r="E5" s="4" t="s">
        <v>29</v>
      </c>
      <c r="F5" s="392" t="s">
        <v>128</v>
      </c>
    </row>
    <row r="6" spans="1:7" ht="16" x14ac:dyDescent="0.35">
      <c r="B6" s="36"/>
      <c r="C6" s="4">
        <v>1</v>
      </c>
      <c r="D6" s="4" t="s">
        <v>129</v>
      </c>
      <c r="E6" s="4" t="s">
        <v>130</v>
      </c>
      <c r="F6" s="392"/>
    </row>
    <row r="7" spans="1:7" ht="16" x14ac:dyDescent="0.35">
      <c r="B7" s="37"/>
      <c r="C7" s="4">
        <v>2</v>
      </c>
      <c r="D7" s="4" t="s">
        <v>131</v>
      </c>
      <c r="E7" s="4" t="s">
        <v>132</v>
      </c>
      <c r="F7" s="392"/>
    </row>
    <row r="8" spans="1:7" ht="16" x14ac:dyDescent="0.35">
      <c r="B8" s="38"/>
      <c r="C8" s="4">
        <v>3</v>
      </c>
      <c r="D8" s="4" t="s">
        <v>133</v>
      </c>
      <c r="E8" s="4" t="s">
        <v>134</v>
      </c>
      <c r="F8" s="392"/>
    </row>
    <row r="9" spans="1:7" ht="16" x14ac:dyDescent="0.35">
      <c r="B9" s="39"/>
      <c r="C9" s="4">
        <v>4</v>
      </c>
      <c r="D9" s="4" t="s">
        <v>135</v>
      </c>
      <c r="E9" s="4" t="s">
        <v>136</v>
      </c>
      <c r="F9" s="392"/>
    </row>
    <row r="10" spans="1:7" ht="16" x14ac:dyDescent="0.35">
      <c r="B10" s="40"/>
      <c r="C10" s="4">
        <v>5</v>
      </c>
      <c r="D10" s="4" t="s">
        <v>137</v>
      </c>
      <c r="E10" s="4" t="s">
        <v>138</v>
      </c>
      <c r="F10" s="392"/>
    </row>
    <row r="11" spans="1:7" ht="16" x14ac:dyDescent="0.35">
      <c r="B11" s="41"/>
      <c r="C11" s="4" t="s">
        <v>118</v>
      </c>
      <c r="D11" s="4" t="s">
        <v>29</v>
      </c>
      <c r="E11" s="4" t="s">
        <v>29</v>
      </c>
      <c r="F11" s="392"/>
    </row>
    <row r="14" spans="1:7" ht="33.299999999999997" customHeight="1" x14ac:dyDescent="0.4">
      <c r="A14" s="42">
        <v>1</v>
      </c>
      <c r="B14" s="503" t="s">
        <v>76</v>
      </c>
      <c r="C14" s="503"/>
      <c r="D14" s="503"/>
      <c r="E14" s="503"/>
      <c r="F14" s="503"/>
      <c r="G14" s="503"/>
    </row>
    <row r="15" spans="1:7" ht="16" x14ac:dyDescent="0.4">
      <c r="A15" s="43"/>
      <c r="B15" s="1"/>
      <c r="C15" s="1"/>
      <c r="D15" s="1"/>
      <c r="E15" s="1"/>
    </row>
    <row r="16" spans="1:7" ht="16" x14ac:dyDescent="0.4">
      <c r="A16" s="20">
        <v>1.1000000000000001</v>
      </c>
      <c r="B16" s="33" t="s">
        <v>139</v>
      </c>
      <c r="C16" s="1">
        <v>1</v>
      </c>
      <c r="D16" s="1"/>
      <c r="E16" s="1"/>
    </row>
    <row r="17" spans="1:6" ht="16" x14ac:dyDescent="0.4">
      <c r="A17" s="43" t="s">
        <v>3327</v>
      </c>
      <c r="B17" s="33" t="s">
        <v>3328</v>
      </c>
      <c r="C17" s="1">
        <v>0</v>
      </c>
      <c r="D17" s="1"/>
      <c r="E17" s="1"/>
    </row>
    <row r="18" spans="1:6" ht="16" x14ac:dyDescent="0.4">
      <c r="A18" s="43" t="s">
        <v>3329</v>
      </c>
      <c r="B18" s="33" t="s">
        <v>3330</v>
      </c>
      <c r="C18" s="1">
        <v>1</v>
      </c>
      <c r="D18" s="1"/>
      <c r="E18" s="1"/>
    </row>
    <row r="19" spans="1:6" ht="16" x14ac:dyDescent="0.4">
      <c r="A19" s="43"/>
      <c r="B19" s="1"/>
      <c r="C19" s="1"/>
      <c r="D19" s="1"/>
      <c r="E19" s="1"/>
    </row>
    <row r="20" spans="1:6" ht="16" x14ac:dyDescent="0.4">
      <c r="A20" s="20">
        <v>2.1</v>
      </c>
      <c r="B20" s="388" t="s">
        <v>3319</v>
      </c>
      <c r="C20" s="388"/>
      <c r="D20" s="388"/>
      <c r="E20" s="388"/>
      <c r="F20" s="388"/>
    </row>
    <row r="21" spans="1:6" ht="16" x14ac:dyDescent="0.4">
      <c r="A21" s="20"/>
      <c r="B21" s="46"/>
      <c r="C21" s="46"/>
      <c r="D21" s="46"/>
      <c r="E21" s="46"/>
      <c r="F21" s="46"/>
    </row>
    <row r="22" spans="1:6" ht="16" x14ac:dyDescent="0.4">
      <c r="A22" s="20"/>
      <c r="B22" s="46"/>
      <c r="C22" s="46"/>
      <c r="D22" s="46"/>
      <c r="E22" s="46"/>
      <c r="F22" s="46"/>
    </row>
    <row r="23" spans="1:6" ht="16" x14ac:dyDescent="0.4">
      <c r="A23" s="20"/>
      <c r="B23" s="46"/>
      <c r="C23" s="46"/>
      <c r="D23" s="46"/>
      <c r="E23" s="46"/>
      <c r="F23" s="46"/>
    </row>
    <row r="24" spans="1:6" ht="16" x14ac:dyDescent="0.4">
      <c r="A24" s="20"/>
      <c r="B24" s="46"/>
      <c r="C24" s="46"/>
      <c r="D24" s="46"/>
      <c r="E24" s="46"/>
      <c r="F24" s="46"/>
    </row>
    <row r="25" spans="1:6" ht="16" x14ac:dyDescent="0.4">
      <c r="A25" s="20"/>
      <c r="B25" s="46"/>
      <c r="C25" s="46"/>
      <c r="D25" s="46"/>
      <c r="E25" s="46"/>
      <c r="F25" s="46"/>
    </row>
    <row r="26" spans="1:6" ht="16" x14ac:dyDescent="0.4">
      <c r="A26" s="20"/>
      <c r="B26" s="46"/>
      <c r="C26" s="46"/>
      <c r="D26" s="46"/>
      <c r="E26" s="46"/>
      <c r="F26" s="46"/>
    </row>
    <row r="27" spans="1:6" ht="16" x14ac:dyDescent="0.4">
      <c r="A27" s="20"/>
      <c r="B27" s="46"/>
      <c r="C27" s="46"/>
      <c r="D27" s="46"/>
      <c r="E27" s="46"/>
      <c r="F27" s="46"/>
    </row>
    <row r="28" spans="1:6" ht="16" x14ac:dyDescent="0.4">
      <c r="A28" s="20"/>
      <c r="B28" s="46"/>
      <c r="C28" s="46"/>
      <c r="D28" s="46"/>
      <c r="E28" s="46"/>
      <c r="F28" s="46"/>
    </row>
    <row r="29" spans="1:6" ht="16" x14ac:dyDescent="0.4">
      <c r="A29" s="20"/>
      <c r="B29" s="46"/>
      <c r="C29" s="46"/>
      <c r="D29" s="46"/>
      <c r="E29" s="46"/>
      <c r="F29" s="46"/>
    </row>
    <row r="30" spans="1:6" ht="16" x14ac:dyDescent="0.4">
      <c r="A30" s="20"/>
      <c r="B30" s="46"/>
      <c r="C30" s="46"/>
      <c r="D30" s="46"/>
      <c r="E30" s="46"/>
      <c r="F30" s="46"/>
    </row>
    <row r="31" spans="1:6" ht="16" x14ac:dyDescent="0.4">
      <c r="A31" s="20"/>
      <c r="B31" s="46"/>
      <c r="C31" s="46"/>
      <c r="D31" s="46"/>
      <c r="E31" s="46"/>
      <c r="F31" s="46"/>
    </row>
    <row r="32" spans="1:6" ht="16" x14ac:dyDescent="0.4">
      <c r="A32" s="20"/>
      <c r="B32" s="46"/>
      <c r="C32" s="46"/>
      <c r="D32" s="46"/>
      <c r="E32" s="46"/>
      <c r="F32" s="46"/>
    </row>
    <row r="33" spans="1:6" ht="16" x14ac:dyDescent="0.4">
      <c r="A33" s="20"/>
      <c r="B33" s="46"/>
      <c r="C33" s="46"/>
      <c r="D33" s="46"/>
      <c r="E33" s="46"/>
      <c r="F33" s="46"/>
    </row>
    <row r="34" spans="1:6" ht="16" x14ac:dyDescent="0.4">
      <c r="A34" s="20"/>
      <c r="B34" s="46"/>
      <c r="C34" s="46"/>
      <c r="D34" s="46"/>
      <c r="E34" s="46"/>
      <c r="F34" s="46"/>
    </row>
    <row r="35" spans="1:6" ht="16" x14ac:dyDescent="0.4">
      <c r="A35" s="20"/>
      <c r="B35" s="46"/>
      <c r="C35" s="46"/>
      <c r="D35" s="46"/>
      <c r="E35" s="46"/>
      <c r="F35" s="46"/>
    </row>
    <row r="36" spans="1:6" ht="16" x14ac:dyDescent="0.4">
      <c r="A36" s="20"/>
      <c r="B36" s="46"/>
      <c r="C36" s="46"/>
      <c r="D36" s="46"/>
      <c r="E36" s="46"/>
      <c r="F36" s="46"/>
    </row>
    <row r="37" spans="1:6" ht="16" x14ac:dyDescent="0.4">
      <c r="A37" s="20"/>
      <c r="B37" s="46"/>
      <c r="C37" s="46"/>
      <c r="D37" s="46"/>
      <c r="E37" s="46"/>
      <c r="F37" s="46"/>
    </row>
  </sheetData>
  <mergeCells count="6">
    <mergeCell ref="B20:F20"/>
    <mergeCell ref="A1:G1"/>
    <mergeCell ref="A2:G2"/>
    <mergeCell ref="A3:G3"/>
    <mergeCell ref="F5:F11"/>
    <mergeCell ref="B14:G14"/>
  </mergeCells>
  <pageMargins left="0.7" right="0.7" top="0.75" bottom="0.75" header="0.3" footer="0.3"/>
  <pageSetup paperSize="9" scale="70" fitToHeight="0" orientation="portrait" r:id="rId1"/>
  <headerFooter>
    <oddFooter>&amp;RPage &amp;P of &amp;N</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A11"/>
  <sheetViews>
    <sheetView view="pageBreakPreview" topLeftCell="A7" zoomScale="40" zoomScaleNormal="90" zoomScaleSheetLayoutView="40" workbookViewId="0">
      <selection activeCell="O12" sqref="O12"/>
    </sheetView>
  </sheetViews>
  <sheetFormatPr defaultColWidth="9.1640625" defaultRowHeight="20.7" x14ac:dyDescent="0.5"/>
  <cols>
    <col min="1" max="1" width="4.9140625" customWidth="1"/>
    <col min="2" max="2" width="6.08203125" customWidth="1"/>
    <col min="3" max="3" width="11.75" customWidth="1"/>
    <col min="4" max="4" width="9.1640625" customWidth="1"/>
    <col min="5" max="5" width="15.4140625" customWidth="1"/>
    <col min="6" max="6" width="13.1640625" customWidth="1"/>
    <col min="7" max="7" width="14.83203125" customWidth="1"/>
    <col min="8" max="8" width="11.4140625" customWidth="1"/>
    <col min="9" max="9" width="13.83203125" customWidth="1"/>
    <col min="10" max="10" width="13.25" style="61" customWidth="1"/>
    <col min="11" max="11" width="14.1640625" style="61" customWidth="1"/>
    <col min="12" max="12" width="15.08203125" style="61" customWidth="1"/>
    <col min="13" max="13" width="14.33203125" style="61" customWidth="1"/>
    <col min="14" max="14" width="19.9140625" customWidth="1"/>
    <col min="15" max="15" width="13.83203125" customWidth="1"/>
    <col min="16" max="16" width="16.33203125" customWidth="1"/>
    <col min="17" max="17" width="13.4140625" customWidth="1"/>
    <col min="18" max="18" width="13.6640625" customWidth="1"/>
    <col min="19" max="19" width="9.6640625" customWidth="1"/>
    <col min="20" max="20" width="24.4140625" customWidth="1"/>
    <col min="21" max="21" width="19.1640625" customWidth="1"/>
    <col min="22" max="22" width="21" customWidth="1"/>
    <col min="23" max="23" width="16.4140625" customWidth="1"/>
    <col min="24" max="24" width="18.08203125" customWidth="1"/>
    <col min="25" max="25" width="18.75" customWidth="1"/>
    <col min="26" max="26" width="16.9140625" customWidth="1"/>
    <col min="27" max="27" width="16.5" customWidth="1"/>
  </cols>
  <sheetData>
    <row r="1" spans="1:27" x14ac:dyDescent="0.35">
      <c r="A1" s="401" t="s">
        <v>290</v>
      </c>
      <c r="B1" s="401"/>
      <c r="C1" s="401"/>
      <c r="D1" s="401"/>
      <c r="E1" s="401"/>
      <c r="F1" s="401"/>
      <c r="G1" s="401"/>
      <c r="H1" s="401"/>
      <c r="I1" s="401"/>
      <c r="J1" s="401"/>
      <c r="K1" s="401"/>
      <c r="L1" s="55"/>
      <c r="M1" s="55"/>
      <c r="N1" s="55"/>
      <c r="O1" s="55"/>
      <c r="P1" s="55"/>
      <c r="Q1" s="158"/>
      <c r="R1" s="55"/>
      <c r="S1" s="55"/>
      <c r="T1" s="55"/>
      <c r="U1" s="55"/>
      <c r="V1" s="55"/>
      <c r="W1" s="55"/>
    </row>
    <row r="2" spans="1:27" x14ac:dyDescent="0.5">
      <c r="A2" s="401" t="s">
        <v>9</v>
      </c>
      <c r="B2" s="401"/>
      <c r="C2" s="401"/>
      <c r="D2" s="401"/>
      <c r="E2" s="401"/>
      <c r="F2" s="401"/>
      <c r="G2" s="401"/>
      <c r="H2" s="401"/>
      <c r="I2" s="401"/>
      <c r="J2" s="55"/>
      <c r="K2" s="55"/>
      <c r="L2" s="55"/>
      <c r="M2" s="55"/>
      <c r="N2" s="55"/>
      <c r="O2" s="55"/>
      <c r="P2" s="55"/>
      <c r="Q2" s="158"/>
      <c r="R2" s="55"/>
      <c r="S2" s="56"/>
      <c r="T2" s="56"/>
      <c r="U2" s="56"/>
      <c r="V2" s="56"/>
      <c r="W2" s="56"/>
    </row>
    <row r="3" spans="1:27" x14ac:dyDescent="0.5">
      <c r="A3" s="401" t="s">
        <v>31</v>
      </c>
      <c r="B3" s="401"/>
      <c r="C3" s="401"/>
      <c r="D3" s="401"/>
      <c r="E3" s="401"/>
      <c r="F3" s="401"/>
      <c r="G3" s="401"/>
      <c r="H3" s="401"/>
      <c r="I3" s="401"/>
      <c r="J3" s="401"/>
      <c r="K3" s="401"/>
      <c r="L3" s="401"/>
      <c r="M3" s="401"/>
      <c r="N3" s="401"/>
      <c r="O3" s="401"/>
      <c r="P3" s="401"/>
      <c r="Q3" s="154"/>
      <c r="R3" s="112"/>
      <c r="S3" s="56"/>
      <c r="T3" s="56"/>
      <c r="U3" s="56"/>
      <c r="V3" s="56"/>
      <c r="W3" s="56"/>
    </row>
    <row r="4" spans="1:27" x14ac:dyDescent="0.5">
      <c r="A4" s="421"/>
      <c r="B4" s="421"/>
      <c r="C4" s="57"/>
      <c r="D4" s="56"/>
      <c r="E4" s="56"/>
      <c r="F4" s="56"/>
      <c r="G4" s="56"/>
      <c r="H4" s="56"/>
      <c r="I4" s="56"/>
      <c r="J4" s="56"/>
      <c r="K4" s="56"/>
      <c r="N4" s="61"/>
      <c r="O4" s="61"/>
      <c r="P4" s="61"/>
      <c r="Q4" s="61"/>
      <c r="R4" s="61"/>
      <c r="S4" s="56"/>
      <c r="T4" s="56"/>
      <c r="U4" s="56"/>
      <c r="V4" s="56"/>
      <c r="W4" s="56"/>
    </row>
    <row r="5" spans="1:27" ht="45.8" customHeight="1" x14ac:dyDescent="0.35">
      <c r="A5" s="398" t="s">
        <v>0</v>
      </c>
      <c r="B5" s="398" t="s">
        <v>1</v>
      </c>
      <c r="C5" s="398" t="s">
        <v>28</v>
      </c>
      <c r="D5" s="398" t="s">
        <v>2</v>
      </c>
      <c r="E5" s="398" t="s">
        <v>25</v>
      </c>
      <c r="F5" s="398" t="s">
        <v>203</v>
      </c>
      <c r="G5" s="398" t="s">
        <v>204</v>
      </c>
      <c r="H5" s="398" t="s">
        <v>3</v>
      </c>
      <c r="I5" s="398" t="s">
        <v>4</v>
      </c>
      <c r="J5" s="398" t="s">
        <v>5</v>
      </c>
      <c r="K5" s="398" t="s">
        <v>6</v>
      </c>
      <c r="L5" s="398" t="s">
        <v>7</v>
      </c>
      <c r="M5" s="398" t="s">
        <v>188</v>
      </c>
      <c r="N5" s="398" t="s">
        <v>8</v>
      </c>
      <c r="O5" s="398" t="s">
        <v>189</v>
      </c>
      <c r="P5" s="394" t="s">
        <v>185</v>
      </c>
      <c r="Q5" s="394"/>
      <c r="R5" s="394"/>
      <c r="S5" s="394"/>
      <c r="T5" s="405" t="s">
        <v>2031</v>
      </c>
      <c r="U5" s="406"/>
      <c r="V5" s="406"/>
      <c r="W5" s="406"/>
      <c r="X5" s="406"/>
      <c r="Y5" s="406"/>
      <c r="Z5" s="406"/>
      <c r="AA5" s="406"/>
    </row>
    <row r="6" spans="1:27" ht="38" customHeight="1" x14ac:dyDescent="0.35">
      <c r="A6" s="398"/>
      <c r="B6" s="398"/>
      <c r="C6" s="398"/>
      <c r="D6" s="398"/>
      <c r="E6" s="398"/>
      <c r="F6" s="398"/>
      <c r="G6" s="398"/>
      <c r="H6" s="398"/>
      <c r="I6" s="398"/>
      <c r="J6" s="398"/>
      <c r="K6" s="398"/>
      <c r="L6" s="398"/>
      <c r="M6" s="398"/>
      <c r="N6" s="398"/>
      <c r="O6" s="398"/>
      <c r="P6" s="404" t="s">
        <v>194</v>
      </c>
      <c r="Q6" s="396" t="s">
        <v>186</v>
      </c>
      <c r="R6" s="396" t="s">
        <v>195</v>
      </c>
      <c r="S6" s="407" t="s">
        <v>2032</v>
      </c>
      <c r="T6" s="405" t="s">
        <v>348</v>
      </c>
      <c r="U6" s="406"/>
      <c r="V6" s="406"/>
      <c r="W6" s="406"/>
      <c r="X6" s="406"/>
      <c r="Y6" s="406"/>
      <c r="Z6" s="406"/>
      <c r="AA6" s="406"/>
    </row>
    <row r="7" spans="1:27" ht="109.55" customHeight="1" x14ac:dyDescent="0.35">
      <c r="A7" s="399"/>
      <c r="B7" s="399"/>
      <c r="C7" s="399"/>
      <c r="D7" s="399"/>
      <c r="E7" s="399"/>
      <c r="F7" s="399"/>
      <c r="G7" s="399"/>
      <c r="H7" s="399"/>
      <c r="I7" s="399"/>
      <c r="J7" s="399"/>
      <c r="K7" s="399"/>
      <c r="L7" s="399"/>
      <c r="M7" s="399"/>
      <c r="N7" s="399"/>
      <c r="O7" s="399"/>
      <c r="P7" s="404"/>
      <c r="Q7" s="396"/>
      <c r="R7" s="396"/>
      <c r="S7" s="412"/>
      <c r="T7" s="202" t="s">
        <v>349</v>
      </c>
      <c r="U7" s="202" t="s">
        <v>2033</v>
      </c>
      <c r="V7" s="202" t="s">
        <v>1133</v>
      </c>
      <c r="W7" s="202" t="s">
        <v>159</v>
      </c>
      <c r="X7" s="202" t="s">
        <v>111</v>
      </c>
      <c r="Y7" s="202" t="s">
        <v>44</v>
      </c>
      <c r="Z7" s="202" t="s">
        <v>45</v>
      </c>
      <c r="AA7" s="202" t="s">
        <v>46</v>
      </c>
    </row>
    <row r="8" spans="1:27" ht="250" customHeight="1" x14ac:dyDescent="0.35">
      <c r="A8" s="446" t="s">
        <v>173</v>
      </c>
      <c r="B8" s="446" t="s">
        <v>174</v>
      </c>
      <c r="C8" s="446" t="s">
        <v>175</v>
      </c>
      <c r="D8" s="446" t="s">
        <v>2299</v>
      </c>
      <c r="E8" s="446" t="s">
        <v>1137</v>
      </c>
      <c r="F8" s="446" t="s">
        <v>2300</v>
      </c>
      <c r="G8" s="446" t="s">
        <v>2301</v>
      </c>
      <c r="H8" s="446" t="s">
        <v>2302</v>
      </c>
      <c r="I8" s="446" t="s">
        <v>2303</v>
      </c>
      <c r="J8" s="446" t="s">
        <v>2304</v>
      </c>
      <c r="K8" s="446" t="s">
        <v>2305</v>
      </c>
      <c r="L8" s="446" t="s">
        <v>2306</v>
      </c>
      <c r="M8" s="446" t="s">
        <v>2307</v>
      </c>
      <c r="N8" s="446" t="s">
        <v>2308</v>
      </c>
      <c r="O8" s="446" t="s">
        <v>2309</v>
      </c>
      <c r="P8" s="504" t="s">
        <v>2309</v>
      </c>
      <c r="Q8" s="446">
        <v>1211179</v>
      </c>
      <c r="R8" s="446" t="s">
        <v>529</v>
      </c>
      <c r="S8" s="446" t="s">
        <v>29</v>
      </c>
      <c r="T8" s="204" t="s">
        <v>2310</v>
      </c>
      <c r="U8" s="204" t="s">
        <v>29</v>
      </c>
      <c r="V8" s="204" t="s">
        <v>29</v>
      </c>
      <c r="W8" s="201" t="s">
        <v>118</v>
      </c>
      <c r="X8" s="204" t="s">
        <v>2311</v>
      </c>
      <c r="Y8" s="207" t="s">
        <v>29</v>
      </c>
      <c r="Z8" s="65" t="s">
        <v>29</v>
      </c>
      <c r="AA8" s="207" t="s">
        <v>2312</v>
      </c>
    </row>
    <row r="9" spans="1:27" ht="33.549999999999997" customHeight="1" x14ac:dyDescent="0.35">
      <c r="A9" s="447"/>
      <c r="B9" s="447"/>
      <c r="C9" s="447"/>
      <c r="D9" s="447"/>
      <c r="E9" s="447"/>
      <c r="F9" s="447"/>
      <c r="G9" s="447"/>
      <c r="H9" s="447"/>
      <c r="I9" s="447"/>
      <c r="J9" s="447"/>
      <c r="K9" s="447"/>
      <c r="L9" s="447"/>
      <c r="M9" s="447"/>
      <c r="N9" s="447"/>
      <c r="O9" s="447"/>
      <c r="P9" s="505" t="s">
        <v>29</v>
      </c>
      <c r="Q9" s="447"/>
      <c r="R9" s="447" t="s">
        <v>29</v>
      </c>
      <c r="S9" s="447"/>
      <c r="T9" s="204" t="s">
        <v>29</v>
      </c>
      <c r="U9" s="204" t="s">
        <v>29</v>
      </c>
      <c r="V9" s="204" t="s">
        <v>29</v>
      </c>
      <c r="W9" s="204" t="s">
        <v>29</v>
      </c>
      <c r="X9" s="204" t="s">
        <v>29</v>
      </c>
      <c r="Y9" s="204" t="s">
        <v>29</v>
      </c>
      <c r="Z9" s="204" t="s">
        <v>29</v>
      </c>
      <c r="AA9" s="207" t="s">
        <v>2312</v>
      </c>
    </row>
    <row r="10" spans="1:27" ht="186.5" customHeight="1" x14ac:dyDescent="0.35">
      <c r="A10" s="446" t="s">
        <v>173</v>
      </c>
      <c r="B10" s="446" t="s">
        <v>2034</v>
      </c>
      <c r="C10" s="446" t="s">
        <v>175</v>
      </c>
      <c r="D10" s="446" t="s">
        <v>2313</v>
      </c>
      <c r="E10" s="446" t="s">
        <v>1137</v>
      </c>
      <c r="F10" s="446" t="s">
        <v>2300</v>
      </c>
      <c r="G10" s="446" t="s">
        <v>2301</v>
      </c>
      <c r="H10" s="446" t="s">
        <v>2314</v>
      </c>
      <c r="I10" s="446" t="s">
        <v>2315</v>
      </c>
      <c r="J10" s="446" t="s">
        <v>2316</v>
      </c>
      <c r="K10" s="446" t="s">
        <v>2317</v>
      </c>
      <c r="L10" s="446" t="s">
        <v>2318</v>
      </c>
      <c r="M10" s="446" t="s">
        <v>2319</v>
      </c>
      <c r="N10" s="446" t="s">
        <v>2320</v>
      </c>
      <c r="O10" s="446" t="s">
        <v>2321</v>
      </c>
      <c r="P10" s="504" t="s">
        <v>2321</v>
      </c>
      <c r="Q10" s="446" t="s">
        <v>2041</v>
      </c>
      <c r="R10" s="446" t="s">
        <v>2322</v>
      </c>
      <c r="S10" s="446" t="s">
        <v>29</v>
      </c>
      <c r="T10" s="204" t="s">
        <v>2323</v>
      </c>
      <c r="U10" s="204" t="s">
        <v>2324</v>
      </c>
      <c r="V10" s="204" t="s">
        <v>2325</v>
      </c>
      <c r="W10" s="201" t="s">
        <v>113</v>
      </c>
      <c r="X10" s="208" t="s">
        <v>2326</v>
      </c>
      <c r="Y10" s="208" t="s">
        <v>2327</v>
      </c>
      <c r="Z10" s="86" t="s">
        <v>2328</v>
      </c>
      <c r="AA10" s="207" t="s">
        <v>2329</v>
      </c>
    </row>
    <row r="11" spans="1:27" ht="28" customHeight="1" x14ac:dyDescent="0.35">
      <c r="A11" s="447"/>
      <c r="B11" s="447"/>
      <c r="C11" s="447"/>
      <c r="D11" s="447"/>
      <c r="E11" s="447"/>
      <c r="F11" s="447"/>
      <c r="G11" s="447"/>
      <c r="H11" s="447"/>
      <c r="I11" s="447"/>
      <c r="J11" s="447"/>
      <c r="K11" s="447"/>
      <c r="L11" s="447"/>
      <c r="M11" s="447"/>
      <c r="N11" s="447"/>
      <c r="O11" s="447"/>
      <c r="P11" s="505"/>
      <c r="Q11" s="447"/>
      <c r="R11" s="447"/>
      <c r="S11" s="447"/>
      <c r="T11" s="204" t="s">
        <v>29</v>
      </c>
      <c r="U11" s="204" t="s">
        <v>29</v>
      </c>
      <c r="V11" s="204" t="s">
        <v>29</v>
      </c>
      <c r="W11" s="204" t="s">
        <v>29</v>
      </c>
      <c r="X11" s="204" t="s">
        <v>29</v>
      </c>
      <c r="Y11" s="204" t="s">
        <v>29</v>
      </c>
      <c r="Z11" s="204" t="s">
        <v>29</v>
      </c>
      <c r="AA11" s="207" t="s">
        <v>2312</v>
      </c>
    </row>
  </sheetData>
  <mergeCells count="64">
    <mergeCell ref="J10:J11"/>
    <mergeCell ref="K10:K11"/>
    <mergeCell ref="J8:J9"/>
    <mergeCell ref="K8:K9"/>
    <mergeCell ref="G5:G7"/>
    <mergeCell ref="H5:H7"/>
    <mergeCell ref="G8:G9"/>
    <mergeCell ref="H8:H9"/>
    <mergeCell ref="G10:G11"/>
    <mergeCell ref="H10:H11"/>
    <mergeCell ref="I10:I11"/>
    <mergeCell ref="I8:I9"/>
    <mergeCell ref="F8:F9"/>
    <mergeCell ref="F10:F11"/>
    <mergeCell ref="D5:D7"/>
    <mergeCell ref="C10:C11"/>
    <mergeCell ref="A8:A9"/>
    <mergeCell ref="B8:B9"/>
    <mergeCell ref="C8:C9"/>
    <mergeCell ref="D8:D9"/>
    <mergeCell ref="E8:E9"/>
    <mergeCell ref="E10:E11"/>
    <mergeCell ref="E5:E7"/>
    <mergeCell ref="A10:A11"/>
    <mergeCell ref="B10:B11"/>
    <mergeCell ref="D10:D11"/>
    <mergeCell ref="C5:C7"/>
    <mergeCell ref="B5:B7"/>
    <mergeCell ref="A1:K1"/>
    <mergeCell ref="A3:P3"/>
    <mergeCell ref="J5:J7"/>
    <mergeCell ref="K5:K7"/>
    <mergeCell ref="A2:I2"/>
    <mergeCell ref="F5:F7"/>
    <mergeCell ref="A4:B4"/>
    <mergeCell ref="A5:A7"/>
    <mergeCell ref="I5:I7"/>
    <mergeCell ref="L5:L7"/>
    <mergeCell ref="M5:M7"/>
    <mergeCell ref="N5:N7"/>
    <mergeCell ref="O5:O7"/>
    <mergeCell ref="P5:S5"/>
    <mergeCell ref="T5:AA5"/>
    <mergeCell ref="P6:P7"/>
    <mergeCell ref="Q6:Q7"/>
    <mergeCell ref="R6:R7"/>
    <mergeCell ref="S6:S7"/>
    <mergeCell ref="T6:AA6"/>
    <mergeCell ref="S8:S9"/>
    <mergeCell ref="L10:L11"/>
    <mergeCell ref="M10:M11"/>
    <mergeCell ref="N10:N11"/>
    <mergeCell ref="O10:O11"/>
    <mergeCell ref="P10:P11"/>
    <mergeCell ref="Q10:Q11"/>
    <mergeCell ref="R10:R11"/>
    <mergeCell ref="S10:S11"/>
    <mergeCell ref="L8:L9"/>
    <mergeCell ref="M8:M9"/>
    <mergeCell ref="N8:N9"/>
    <mergeCell ref="O8:O9"/>
    <mergeCell ref="P8:P9"/>
    <mergeCell ref="R8:R9"/>
    <mergeCell ref="Q8:Q9"/>
  </mergeCells>
  <conditionalFormatting sqref="W8">
    <cfRule type="cellIs" dxfId="4298" priority="31" operator="equal">
      <formula>"NOT APPLICABLE"</formula>
    </cfRule>
    <cfRule type="cellIs" dxfId="4297" priority="32" operator="equal">
      <formula>"5 (150% - 167%) "</formula>
    </cfRule>
    <cfRule type="cellIs" dxfId="4296" priority="33" operator="equal">
      <formula>"4 (130% -149%)"</formula>
    </cfRule>
    <cfRule type="cellIs" dxfId="4295" priority="34" operator="equal">
      <formula>"3 (100% - 129%)"</formula>
    </cfRule>
    <cfRule type="cellIs" dxfId="4294" priority="35" operator="equal">
      <formula>"2 (70% - 99%)"</formula>
    </cfRule>
    <cfRule type="cellIs" dxfId="4293" priority="36" operator="equal">
      <formula>"1 (69% &amp; below)"</formula>
    </cfRule>
  </conditionalFormatting>
  <conditionalFormatting sqref="W8">
    <cfRule type="cellIs" dxfId="4292" priority="19" operator="equal">
      <formula>"NOT APPLICABLE"</formula>
    </cfRule>
    <cfRule type="cellIs" dxfId="4291" priority="20" operator="equal">
      <formula>"5 (150% - 167%) "</formula>
    </cfRule>
    <cfRule type="cellIs" dxfId="4290" priority="21" operator="equal">
      <formula>"4 (130% -149%)"</formula>
    </cfRule>
    <cfRule type="cellIs" dxfId="4289" priority="22" operator="equal">
      <formula>"3 (100% - 129%)"</formula>
    </cfRule>
    <cfRule type="cellIs" dxfId="4288" priority="23" operator="equal">
      <formula>"2 (70% - 99%)"</formula>
    </cfRule>
    <cfRule type="cellIs" dxfId="4287" priority="24" operator="equal">
      <formula>"1 (69% &amp; below)"</formula>
    </cfRule>
  </conditionalFormatting>
  <conditionalFormatting sqref="W8">
    <cfRule type="cellIs" dxfId="4286" priority="25" operator="equal">
      <formula>"NOT APPLICABLE"</formula>
    </cfRule>
    <cfRule type="cellIs" dxfId="4285" priority="26" operator="equal">
      <formula>"5 (150% - 167%) "</formula>
    </cfRule>
    <cfRule type="cellIs" dxfId="4284" priority="27" operator="equal">
      <formula>"4 (130% -149%)"</formula>
    </cfRule>
    <cfRule type="cellIs" dxfId="4283" priority="28" operator="equal">
      <formula>"3 (100% - 129%)"</formula>
    </cfRule>
    <cfRule type="cellIs" dxfId="4282" priority="29" operator="equal">
      <formula>"2 (70% - 99%)"</formula>
    </cfRule>
    <cfRule type="cellIs" dxfId="4281" priority="30" operator="equal">
      <formula>"1 (69% &amp; below)"</formula>
    </cfRule>
  </conditionalFormatting>
  <conditionalFormatting sqref="W10">
    <cfRule type="cellIs" dxfId="4280" priority="13" operator="equal">
      <formula>"NOT APPLICABLE"</formula>
    </cfRule>
    <cfRule type="cellIs" dxfId="4279" priority="14" operator="equal">
      <formula>"5 (150% - 167%) "</formula>
    </cfRule>
    <cfRule type="cellIs" dxfId="4278" priority="15" operator="equal">
      <formula>"4 (130% -149%)"</formula>
    </cfRule>
    <cfRule type="cellIs" dxfId="4277" priority="16" operator="equal">
      <formula>"3 (100% - 129%)"</formula>
    </cfRule>
    <cfRule type="cellIs" dxfId="4276" priority="17" operator="equal">
      <formula>"2 (70% - 99%)"</formula>
    </cfRule>
    <cfRule type="cellIs" dxfId="4275" priority="18" operator="equal">
      <formula>"1 (69% &amp; below)"</formula>
    </cfRule>
  </conditionalFormatting>
  <conditionalFormatting sqref="W10">
    <cfRule type="cellIs" dxfId="4274" priority="1" operator="equal">
      <formula>"NOT APPLICABLE"</formula>
    </cfRule>
    <cfRule type="cellIs" dxfId="4273" priority="2" operator="equal">
      <formula>"5 (150% - 167%) "</formula>
    </cfRule>
    <cfRule type="cellIs" dxfId="4272" priority="3" operator="equal">
      <formula>"4 (130% -149%)"</formula>
    </cfRule>
    <cfRule type="cellIs" dxfId="4271" priority="4" operator="equal">
      <formula>"3 (100% - 129%)"</formula>
    </cfRule>
    <cfRule type="cellIs" dxfId="4270" priority="5" operator="equal">
      <formula>"2 (70% - 99%)"</formula>
    </cfRule>
    <cfRule type="cellIs" dxfId="4269" priority="6" operator="equal">
      <formula>"1 (69% &amp; below)"</formula>
    </cfRule>
  </conditionalFormatting>
  <conditionalFormatting sqref="W10">
    <cfRule type="cellIs" dxfId="4268" priority="7" operator="equal">
      <formula>"NOT APPLICABLE"</formula>
    </cfRule>
    <cfRule type="cellIs" dxfId="4267" priority="8" operator="equal">
      <formula>"5 (150% - 167%) "</formula>
    </cfRule>
    <cfRule type="cellIs" dxfId="4266" priority="9" operator="equal">
      <formula>"4 (130% -149%)"</formula>
    </cfRule>
    <cfRule type="cellIs" dxfId="4265" priority="10" operator="equal">
      <formula>"3 (100% - 129%)"</formula>
    </cfRule>
    <cfRule type="cellIs" dxfId="4264" priority="11" operator="equal">
      <formula>"2 (70% - 99%)"</formula>
    </cfRule>
    <cfRule type="cellIs" dxfId="4263" priority="12" operator="equal">
      <formula>"1 (69% &amp; below)"</formula>
    </cfRule>
  </conditionalFormatting>
  <pageMargins left="0.70866141732283472" right="0.70866141732283472" top="0.74803149606299213" bottom="0.74803149606299213" header="0.31496062992125984" footer="0.31496062992125984"/>
  <pageSetup paperSize="9" scale="33" fitToHeight="0" orientation="landscape" r:id="rId1"/>
  <headerFooter>
    <oddFooter>&amp;R&amp;"-,Bold"&amp;20Page &amp;P of &amp;N</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'C:\Users\LacilP\AppData\Local\Microsoft\Windows\INetCache\Content.Outlook\ISMDARA0\[JULY SDBIP OP 23 24 FY- COMMUNITY SERVICES  BTO 23 08 25.xlsx]DROP DOWN KEY'!#REF!</xm:f>
          </x14:formula1>
          <xm:sqref>W8 W10</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G21"/>
  <sheetViews>
    <sheetView view="pageBreakPreview" zoomScale="90" zoomScaleNormal="100" zoomScaleSheetLayoutView="90" workbookViewId="0">
      <selection activeCell="O12" sqref="O12"/>
    </sheetView>
  </sheetViews>
  <sheetFormatPr defaultColWidth="9.1640625" defaultRowHeight="14.15" x14ac:dyDescent="0.35"/>
  <cols>
    <col min="2" max="2" width="22.83203125" customWidth="1"/>
    <col min="3" max="3" width="17.83203125" bestFit="1" customWidth="1"/>
    <col min="4" max="4" width="34.83203125" bestFit="1" customWidth="1"/>
    <col min="5" max="5" width="16.83203125" customWidth="1"/>
    <col min="6" max="6" width="12.83203125" customWidth="1"/>
  </cols>
  <sheetData>
    <row r="1" spans="1:7" ht="20.7" x14ac:dyDescent="0.5">
      <c r="A1" s="389" t="s">
        <v>70</v>
      </c>
      <c r="B1" s="389"/>
      <c r="C1" s="389"/>
      <c r="D1" s="389"/>
      <c r="E1" s="389"/>
      <c r="F1" s="389"/>
      <c r="G1" s="389"/>
    </row>
    <row r="2" spans="1:7" ht="37.299999999999997" customHeight="1" x14ac:dyDescent="0.35">
      <c r="A2" s="390" t="s">
        <v>270</v>
      </c>
      <c r="B2" s="390"/>
      <c r="C2" s="390"/>
      <c r="D2" s="390"/>
      <c r="E2" s="390"/>
      <c r="F2" s="390"/>
      <c r="G2" s="390"/>
    </row>
    <row r="3" spans="1:7" x14ac:dyDescent="0.35">
      <c r="A3" s="391"/>
      <c r="B3" s="391"/>
      <c r="C3" s="391"/>
      <c r="D3" s="391"/>
      <c r="E3" s="391"/>
      <c r="F3" s="391"/>
      <c r="G3" s="391"/>
    </row>
    <row r="4" spans="1:7" ht="16" x14ac:dyDescent="0.35">
      <c r="B4" s="34" t="s">
        <v>119</v>
      </c>
      <c r="C4" s="34" t="s">
        <v>127</v>
      </c>
      <c r="D4" s="34" t="s">
        <v>17</v>
      </c>
      <c r="E4" s="34" t="s">
        <v>121</v>
      </c>
      <c r="F4" s="34" t="s">
        <v>128</v>
      </c>
    </row>
    <row r="5" spans="1:7" ht="16" x14ac:dyDescent="0.35">
      <c r="B5" s="35"/>
      <c r="C5" s="4" t="s">
        <v>29</v>
      </c>
      <c r="D5" s="4" t="s">
        <v>112</v>
      </c>
      <c r="E5" s="4" t="s">
        <v>29</v>
      </c>
      <c r="F5" s="392" t="s">
        <v>128</v>
      </c>
    </row>
    <row r="6" spans="1:7" ht="16" x14ac:dyDescent="0.35">
      <c r="B6" s="36"/>
      <c r="C6" s="4">
        <v>1</v>
      </c>
      <c r="D6" s="4" t="s">
        <v>129</v>
      </c>
      <c r="E6" s="4" t="s">
        <v>130</v>
      </c>
      <c r="F6" s="392"/>
    </row>
    <row r="7" spans="1:7" ht="16" x14ac:dyDescent="0.35">
      <c r="B7" s="37"/>
      <c r="C7" s="4">
        <v>2</v>
      </c>
      <c r="D7" s="4" t="s">
        <v>131</v>
      </c>
      <c r="E7" s="4" t="s">
        <v>132</v>
      </c>
      <c r="F7" s="392"/>
    </row>
    <row r="8" spans="1:7" ht="16" x14ac:dyDescent="0.35">
      <c r="B8" s="38"/>
      <c r="C8" s="4">
        <v>3</v>
      </c>
      <c r="D8" s="4" t="s">
        <v>133</v>
      </c>
      <c r="E8" s="4" t="s">
        <v>134</v>
      </c>
      <c r="F8" s="392"/>
    </row>
    <row r="9" spans="1:7" ht="16" x14ac:dyDescent="0.35">
      <c r="B9" s="39"/>
      <c r="C9" s="4">
        <v>4</v>
      </c>
      <c r="D9" s="4" t="s">
        <v>135</v>
      </c>
      <c r="E9" s="4" t="s">
        <v>136</v>
      </c>
      <c r="F9" s="392"/>
    </row>
    <row r="10" spans="1:7" ht="16" x14ac:dyDescent="0.35">
      <c r="B10" s="40"/>
      <c r="C10" s="4">
        <v>5</v>
      </c>
      <c r="D10" s="4" t="s">
        <v>137</v>
      </c>
      <c r="E10" s="4" t="s">
        <v>138</v>
      </c>
      <c r="F10" s="392"/>
    </row>
    <row r="11" spans="1:7" ht="16" x14ac:dyDescent="0.35">
      <c r="B11" s="41"/>
      <c r="C11" s="4" t="s">
        <v>118</v>
      </c>
      <c r="D11" s="4" t="s">
        <v>29</v>
      </c>
      <c r="E11" s="4" t="s">
        <v>29</v>
      </c>
      <c r="F11" s="392"/>
    </row>
    <row r="14" spans="1:7" ht="16" x14ac:dyDescent="0.4">
      <c r="A14" s="42">
        <v>1</v>
      </c>
      <c r="B14" s="393" t="s">
        <v>70</v>
      </c>
      <c r="C14" s="393"/>
      <c r="D14" s="393"/>
      <c r="E14" s="393"/>
    </row>
    <row r="15" spans="1:7" ht="16" x14ac:dyDescent="0.4">
      <c r="A15" s="43"/>
      <c r="B15" s="1"/>
      <c r="C15" s="1"/>
      <c r="D15" s="1"/>
      <c r="E15" s="1"/>
    </row>
    <row r="16" spans="1:7" ht="16" x14ac:dyDescent="0.4">
      <c r="A16" s="20">
        <v>1.1000000000000001</v>
      </c>
      <c r="B16" s="33" t="s">
        <v>139</v>
      </c>
      <c r="C16" s="1">
        <v>7</v>
      </c>
      <c r="D16" s="1"/>
      <c r="E16" s="1"/>
    </row>
    <row r="17" spans="1:6" ht="16" x14ac:dyDescent="0.4">
      <c r="A17" s="43" t="s">
        <v>3327</v>
      </c>
      <c r="B17" s="33" t="s">
        <v>3328</v>
      </c>
      <c r="C17" s="1">
        <v>7</v>
      </c>
      <c r="D17" s="1"/>
      <c r="E17" s="1"/>
    </row>
    <row r="18" spans="1:6" ht="16" x14ac:dyDescent="0.4">
      <c r="A18" s="43" t="s">
        <v>3329</v>
      </c>
      <c r="B18" s="33" t="s">
        <v>3330</v>
      </c>
      <c r="C18" s="1">
        <v>0</v>
      </c>
      <c r="D18" s="1"/>
      <c r="E18" s="1"/>
    </row>
    <row r="19" spans="1:6" ht="16" x14ac:dyDescent="0.4">
      <c r="A19" s="43"/>
      <c r="B19" s="1"/>
      <c r="C19" s="1"/>
      <c r="D19" s="1"/>
      <c r="E19" s="1"/>
    </row>
    <row r="20" spans="1:6" ht="16" x14ac:dyDescent="0.4">
      <c r="A20" s="20">
        <v>2.1</v>
      </c>
      <c r="B20" s="388" t="s">
        <v>140</v>
      </c>
      <c r="C20" s="388"/>
      <c r="D20" s="388"/>
      <c r="E20" s="388"/>
      <c r="F20" s="388"/>
    </row>
    <row r="21" spans="1:6" ht="16" x14ac:dyDescent="0.4">
      <c r="A21" s="1"/>
      <c r="B21" s="1"/>
      <c r="C21" s="1"/>
      <c r="D21" s="1"/>
      <c r="E21" s="1"/>
    </row>
  </sheetData>
  <mergeCells count="6">
    <mergeCell ref="B20:F20"/>
    <mergeCell ref="A1:G1"/>
    <mergeCell ref="A2:G2"/>
    <mergeCell ref="A3:G3"/>
    <mergeCell ref="F5:F11"/>
    <mergeCell ref="B14:E14"/>
  </mergeCells>
  <pageMargins left="0.7" right="0.7" top="0.75" bottom="0.75" header="0.3" footer="0.3"/>
  <pageSetup paperSize="9" scale="70" fitToHeight="0" orientation="portrait" r:id="rId1"/>
  <headerFooter>
    <oddFooter>&amp;RPage &amp;P of &amp;N</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AA25"/>
  <sheetViews>
    <sheetView view="pageBreakPreview" topLeftCell="A7" zoomScale="40" zoomScaleNormal="90" zoomScaleSheetLayoutView="40" workbookViewId="0">
      <selection activeCell="O12" sqref="O12"/>
    </sheetView>
  </sheetViews>
  <sheetFormatPr defaultColWidth="9.1640625" defaultRowHeight="20.7" x14ac:dyDescent="0.5"/>
  <cols>
    <col min="1" max="1" width="6" customWidth="1"/>
    <col min="2" max="2" width="6.83203125" customWidth="1"/>
    <col min="3" max="3" width="11.08203125" customWidth="1"/>
    <col min="4" max="4" width="9" customWidth="1"/>
    <col min="5" max="5" width="11.83203125" customWidth="1"/>
    <col min="6" max="6" width="16.9140625" customWidth="1"/>
    <col min="7" max="7" width="19.25" customWidth="1"/>
    <col min="8" max="8" width="11.6640625" customWidth="1"/>
    <col min="9" max="9" width="13.9140625" customWidth="1"/>
    <col min="10" max="10" width="7.9140625" style="56" customWidth="1"/>
    <col min="11" max="11" width="18" style="56" customWidth="1"/>
    <col min="12" max="12" width="16.83203125" style="56" customWidth="1"/>
    <col min="13" max="13" width="18.75" customWidth="1"/>
    <col min="14" max="14" width="20.83203125" customWidth="1"/>
    <col min="15" max="15" width="13.1640625" customWidth="1"/>
    <col min="16" max="16" width="10.4140625" customWidth="1"/>
    <col min="17" max="17" width="12.08203125" customWidth="1"/>
    <col min="18" max="18" width="10.25" customWidth="1"/>
    <col min="19" max="19" width="13.33203125" customWidth="1"/>
    <col min="20" max="20" width="22" customWidth="1"/>
    <col min="21" max="21" width="21.4140625" customWidth="1"/>
    <col min="22" max="22" width="20.5" customWidth="1"/>
    <col min="23" max="23" width="16.4140625" customWidth="1"/>
    <col min="24" max="24" width="15" customWidth="1"/>
    <col min="25" max="25" width="17.1640625" customWidth="1"/>
    <col min="26" max="26" width="18.08203125" customWidth="1"/>
    <col min="27" max="27" width="17.33203125" customWidth="1"/>
  </cols>
  <sheetData>
    <row r="1" spans="1:27" x14ac:dyDescent="0.35">
      <c r="A1" s="401" t="s">
        <v>290</v>
      </c>
      <c r="B1" s="401"/>
      <c r="C1" s="401"/>
      <c r="D1" s="401"/>
      <c r="E1" s="401"/>
      <c r="F1" s="401"/>
      <c r="G1" s="401"/>
      <c r="H1" s="401"/>
      <c r="I1" s="401"/>
      <c r="J1" s="401"/>
      <c r="K1" s="401"/>
      <c r="L1" s="401"/>
      <c r="M1" s="55"/>
      <c r="N1" s="55"/>
      <c r="O1" s="55"/>
      <c r="P1" s="158"/>
      <c r="Q1" s="55"/>
      <c r="R1" s="55"/>
      <c r="S1" s="55"/>
      <c r="T1" s="55"/>
      <c r="U1" s="55"/>
      <c r="V1" s="55"/>
    </row>
    <row r="2" spans="1:27" x14ac:dyDescent="0.5">
      <c r="A2" s="401" t="s">
        <v>9</v>
      </c>
      <c r="B2" s="401"/>
      <c r="C2" s="401"/>
      <c r="D2" s="401"/>
      <c r="E2" s="401"/>
      <c r="F2" s="401"/>
      <c r="G2" s="401"/>
      <c r="H2" s="401"/>
      <c r="I2" s="401"/>
      <c r="J2" s="55"/>
      <c r="K2" s="55"/>
      <c r="L2" s="55"/>
      <c r="M2" s="55"/>
      <c r="N2" s="55"/>
      <c r="O2" s="55"/>
      <c r="P2" s="158"/>
      <c r="Q2" s="56"/>
      <c r="R2" s="56"/>
      <c r="S2" s="56"/>
      <c r="T2" s="56"/>
      <c r="U2" s="56"/>
      <c r="V2" s="56"/>
    </row>
    <row r="3" spans="1:27" x14ac:dyDescent="0.5">
      <c r="A3" s="401" t="s">
        <v>30</v>
      </c>
      <c r="B3" s="401"/>
      <c r="C3" s="401"/>
      <c r="D3" s="401"/>
      <c r="E3" s="401"/>
      <c r="F3" s="401"/>
      <c r="G3" s="401"/>
      <c r="H3" s="401"/>
      <c r="I3" s="401"/>
      <c r="J3" s="401"/>
      <c r="K3" s="401"/>
      <c r="L3" s="401"/>
      <c r="M3" s="401"/>
      <c r="N3" s="401"/>
      <c r="O3" s="401"/>
      <c r="P3" s="154"/>
      <c r="Q3" s="56"/>
      <c r="R3" s="56"/>
      <c r="S3" s="56"/>
      <c r="T3" s="56"/>
      <c r="U3" s="56"/>
      <c r="V3" s="56"/>
    </row>
    <row r="4" spans="1:27" x14ac:dyDescent="0.5">
      <c r="A4" s="421"/>
      <c r="B4" s="421"/>
      <c r="C4" s="57"/>
      <c r="D4" s="56"/>
      <c r="E4" s="56"/>
      <c r="F4" s="56"/>
      <c r="G4" s="56"/>
      <c r="H4" s="56"/>
      <c r="I4" s="56"/>
      <c r="M4" s="56"/>
      <c r="N4" s="56"/>
      <c r="O4" s="56"/>
      <c r="P4" s="56"/>
      <c r="Q4" s="56"/>
      <c r="R4" s="56"/>
      <c r="S4" s="56"/>
      <c r="T4" s="56"/>
      <c r="U4" s="56"/>
      <c r="V4" s="56"/>
    </row>
    <row r="5" spans="1:27" ht="50.25" customHeight="1" x14ac:dyDescent="0.35">
      <c r="A5" s="398" t="s">
        <v>0</v>
      </c>
      <c r="B5" s="398" t="s">
        <v>1</v>
      </c>
      <c r="C5" s="398" t="s">
        <v>28</v>
      </c>
      <c r="D5" s="398" t="s">
        <v>2</v>
      </c>
      <c r="E5" s="398" t="s">
        <v>25</v>
      </c>
      <c r="F5" s="398" t="s">
        <v>200</v>
      </c>
      <c r="G5" s="398" t="s">
        <v>201</v>
      </c>
      <c r="H5" s="398" t="s">
        <v>3</v>
      </c>
      <c r="I5" s="398" t="s">
        <v>4</v>
      </c>
      <c r="J5" s="398" t="s">
        <v>5</v>
      </c>
      <c r="K5" s="398" t="s">
        <v>6</v>
      </c>
      <c r="L5" s="398" t="s">
        <v>208</v>
      </c>
      <c r="M5" s="398" t="s">
        <v>188</v>
      </c>
      <c r="N5" s="398" t="s">
        <v>196</v>
      </c>
      <c r="O5" s="398" t="s">
        <v>189</v>
      </c>
      <c r="P5" s="394" t="s">
        <v>185</v>
      </c>
      <c r="Q5" s="394"/>
      <c r="R5" s="394"/>
      <c r="S5" s="394"/>
      <c r="T5" s="405" t="s">
        <v>2031</v>
      </c>
      <c r="U5" s="406"/>
      <c r="V5" s="406"/>
      <c r="W5" s="406"/>
      <c r="X5" s="406"/>
      <c r="Y5" s="406"/>
      <c r="Z5" s="406"/>
      <c r="AA5" s="406"/>
    </row>
    <row r="6" spans="1:27" ht="45.8" customHeight="1" x14ac:dyDescent="0.35">
      <c r="A6" s="398"/>
      <c r="B6" s="398"/>
      <c r="C6" s="398"/>
      <c r="D6" s="398"/>
      <c r="E6" s="398"/>
      <c r="F6" s="398"/>
      <c r="G6" s="398"/>
      <c r="H6" s="398"/>
      <c r="I6" s="398"/>
      <c r="J6" s="398"/>
      <c r="K6" s="398"/>
      <c r="L6" s="398"/>
      <c r="M6" s="398"/>
      <c r="N6" s="398"/>
      <c r="O6" s="398"/>
      <c r="P6" s="404" t="s">
        <v>194</v>
      </c>
      <c r="Q6" s="396" t="s">
        <v>186</v>
      </c>
      <c r="R6" s="396" t="s">
        <v>195</v>
      </c>
      <c r="S6" s="407" t="s">
        <v>2032</v>
      </c>
      <c r="T6" s="405" t="s">
        <v>348</v>
      </c>
      <c r="U6" s="406"/>
      <c r="V6" s="406"/>
      <c r="W6" s="406"/>
      <c r="X6" s="406"/>
      <c r="Y6" s="406"/>
      <c r="Z6" s="406"/>
      <c r="AA6" s="406"/>
    </row>
    <row r="7" spans="1:27" ht="126" customHeight="1" x14ac:dyDescent="0.35">
      <c r="A7" s="399"/>
      <c r="B7" s="399"/>
      <c r="C7" s="399"/>
      <c r="D7" s="399"/>
      <c r="E7" s="399"/>
      <c r="F7" s="399"/>
      <c r="G7" s="399"/>
      <c r="H7" s="399"/>
      <c r="I7" s="399"/>
      <c r="J7" s="399"/>
      <c r="K7" s="399"/>
      <c r="L7" s="399"/>
      <c r="M7" s="399"/>
      <c r="N7" s="399"/>
      <c r="O7" s="399"/>
      <c r="P7" s="404"/>
      <c r="Q7" s="396"/>
      <c r="R7" s="396"/>
      <c r="S7" s="412"/>
      <c r="T7" s="202" t="s">
        <v>349</v>
      </c>
      <c r="U7" s="202" t="s">
        <v>2033</v>
      </c>
      <c r="V7" s="202" t="s">
        <v>1133</v>
      </c>
      <c r="W7" s="202" t="s">
        <v>159</v>
      </c>
      <c r="X7" s="202" t="s">
        <v>111</v>
      </c>
      <c r="Y7" s="202" t="s">
        <v>44</v>
      </c>
      <c r="Z7" s="202" t="s">
        <v>45</v>
      </c>
      <c r="AA7" s="202" t="s">
        <v>46</v>
      </c>
    </row>
    <row r="8" spans="1:27" ht="317.55" customHeight="1" x14ac:dyDescent="0.35">
      <c r="A8" s="446" t="s">
        <v>1206</v>
      </c>
      <c r="B8" s="446" t="s">
        <v>1581</v>
      </c>
      <c r="C8" s="446" t="s">
        <v>175</v>
      </c>
      <c r="D8" s="446" t="s">
        <v>2216</v>
      </c>
      <c r="E8" s="446" t="s">
        <v>1108</v>
      </c>
      <c r="F8" s="446" t="s">
        <v>2217</v>
      </c>
      <c r="G8" s="446" t="s">
        <v>2218</v>
      </c>
      <c r="H8" s="446" t="s">
        <v>2219</v>
      </c>
      <c r="I8" s="446" t="s">
        <v>2220</v>
      </c>
      <c r="J8" s="446" t="s">
        <v>721</v>
      </c>
      <c r="K8" s="446" t="s">
        <v>2221</v>
      </c>
      <c r="L8" s="446" t="s">
        <v>2222</v>
      </c>
      <c r="M8" s="446" t="s">
        <v>2223</v>
      </c>
      <c r="N8" s="446" t="s">
        <v>2224</v>
      </c>
      <c r="O8" s="446" t="s">
        <v>2225</v>
      </c>
      <c r="P8" s="446" t="s">
        <v>29</v>
      </c>
      <c r="Q8" s="446" t="s">
        <v>29</v>
      </c>
      <c r="R8" s="446" t="s">
        <v>29</v>
      </c>
      <c r="S8" s="446" t="s">
        <v>29</v>
      </c>
      <c r="T8" s="204" t="s">
        <v>2226</v>
      </c>
      <c r="U8" s="204" t="s">
        <v>2227</v>
      </c>
      <c r="V8" s="204" t="s">
        <v>2227</v>
      </c>
      <c r="W8" s="201" t="s">
        <v>115</v>
      </c>
      <c r="X8" s="201" t="s">
        <v>29</v>
      </c>
      <c r="Y8" s="201" t="s">
        <v>29</v>
      </c>
      <c r="Z8" s="201" t="s">
        <v>29</v>
      </c>
      <c r="AA8" s="204" t="s">
        <v>2228</v>
      </c>
    </row>
    <row r="9" spans="1:27" ht="30" customHeight="1" x14ac:dyDescent="0.35">
      <c r="A9" s="447"/>
      <c r="B9" s="447"/>
      <c r="C9" s="447"/>
      <c r="D9" s="447"/>
      <c r="E9" s="447"/>
      <c r="F9" s="447"/>
      <c r="G9" s="447"/>
      <c r="H9" s="447"/>
      <c r="I9" s="447"/>
      <c r="J9" s="447"/>
      <c r="K9" s="447"/>
      <c r="L9" s="447"/>
      <c r="M9" s="447"/>
      <c r="N9" s="447"/>
      <c r="O9" s="447"/>
      <c r="P9" s="447" t="s">
        <v>29</v>
      </c>
      <c r="Q9" s="447" t="s">
        <v>29</v>
      </c>
      <c r="R9" s="447" t="s">
        <v>29</v>
      </c>
      <c r="S9" s="447" t="s">
        <v>29</v>
      </c>
      <c r="T9" s="204" t="s">
        <v>29</v>
      </c>
      <c r="U9" s="204" t="s">
        <v>29</v>
      </c>
      <c r="V9" s="204" t="s">
        <v>29</v>
      </c>
      <c r="W9" s="204" t="s">
        <v>29</v>
      </c>
      <c r="X9" s="204" t="s">
        <v>29</v>
      </c>
      <c r="Y9" s="204" t="s">
        <v>29</v>
      </c>
      <c r="Z9" s="204" t="s">
        <v>29</v>
      </c>
      <c r="AA9" s="204" t="s">
        <v>29</v>
      </c>
    </row>
    <row r="10" spans="1:27" ht="193.1" customHeight="1" x14ac:dyDescent="0.35">
      <c r="A10" s="446" t="s">
        <v>1206</v>
      </c>
      <c r="B10" s="446" t="s">
        <v>1207</v>
      </c>
      <c r="C10" s="446" t="s">
        <v>175</v>
      </c>
      <c r="D10" s="446" t="s">
        <v>2229</v>
      </c>
      <c r="E10" s="446" t="s">
        <v>1108</v>
      </c>
      <c r="F10" s="446" t="s">
        <v>2230</v>
      </c>
      <c r="G10" s="446" t="s">
        <v>2231</v>
      </c>
      <c r="H10" s="446" t="s">
        <v>2219</v>
      </c>
      <c r="I10" s="446" t="s">
        <v>2232</v>
      </c>
      <c r="J10" s="446" t="s">
        <v>721</v>
      </c>
      <c r="K10" s="446" t="s">
        <v>2230</v>
      </c>
      <c r="L10" s="446" t="s">
        <v>2231</v>
      </c>
      <c r="M10" s="446" t="s">
        <v>2233</v>
      </c>
      <c r="N10" s="446" t="s">
        <v>2234</v>
      </c>
      <c r="O10" s="446" t="s">
        <v>2233</v>
      </c>
      <c r="P10" s="446" t="s">
        <v>29</v>
      </c>
      <c r="Q10" s="446" t="s">
        <v>29</v>
      </c>
      <c r="R10" s="446" t="s">
        <v>29</v>
      </c>
      <c r="S10" s="446" t="s">
        <v>29</v>
      </c>
      <c r="T10" s="204" t="s">
        <v>2235</v>
      </c>
      <c r="U10" s="204" t="s">
        <v>29</v>
      </c>
      <c r="V10" s="210" t="s">
        <v>29</v>
      </c>
      <c r="W10" s="201" t="s">
        <v>118</v>
      </c>
      <c r="X10" s="204" t="s">
        <v>29</v>
      </c>
      <c r="Y10" s="204" t="s">
        <v>29</v>
      </c>
      <c r="Z10" s="204" t="s">
        <v>29</v>
      </c>
      <c r="AA10" s="204" t="s">
        <v>29</v>
      </c>
    </row>
    <row r="11" spans="1:27" ht="29.3" customHeight="1" x14ac:dyDescent="0.35">
      <c r="A11" s="447" t="s">
        <v>1206</v>
      </c>
      <c r="B11" s="447"/>
      <c r="C11" s="447"/>
      <c r="D11" s="447"/>
      <c r="E11" s="447"/>
      <c r="F11" s="447"/>
      <c r="G11" s="447"/>
      <c r="H11" s="447"/>
      <c r="I11" s="447"/>
      <c r="J11" s="447"/>
      <c r="K11" s="447"/>
      <c r="L11" s="447"/>
      <c r="M11" s="447"/>
      <c r="N11" s="447"/>
      <c r="O11" s="447"/>
      <c r="P11" s="447" t="s">
        <v>29</v>
      </c>
      <c r="Q11" s="447" t="s">
        <v>29</v>
      </c>
      <c r="R11" s="447" t="s">
        <v>29</v>
      </c>
      <c r="S11" s="447" t="s">
        <v>29</v>
      </c>
      <c r="T11" s="204" t="s">
        <v>29</v>
      </c>
      <c r="U11" s="204" t="s">
        <v>29</v>
      </c>
      <c r="V11" s="204" t="s">
        <v>29</v>
      </c>
      <c r="W11" s="204" t="s">
        <v>29</v>
      </c>
      <c r="X11" s="204" t="s">
        <v>29</v>
      </c>
      <c r="Y11" s="204" t="s">
        <v>29</v>
      </c>
      <c r="Z11" s="204" t="s">
        <v>29</v>
      </c>
      <c r="AA11" s="204" t="s">
        <v>29</v>
      </c>
    </row>
    <row r="12" spans="1:27" ht="267.10000000000002" customHeight="1" x14ac:dyDescent="0.35">
      <c r="A12" s="446" t="s">
        <v>1206</v>
      </c>
      <c r="B12" s="446" t="s">
        <v>1581</v>
      </c>
      <c r="C12" s="446" t="s">
        <v>175</v>
      </c>
      <c r="D12" s="446" t="s">
        <v>2236</v>
      </c>
      <c r="E12" s="446" t="s">
        <v>1108</v>
      </c>
      <c r="F12" s="446" t="s">
        <v>2237</v>
      </c>
      <c r="G12" s="446" t="s">
        <v>2237</v>
      </c>
      <c r="H12" s="446" t="s">
        <v>29</v>
      </c>
      <c r="I12" s="446" t="s">
        <v>2238</v>
      </c>
      <c r="J12" s="446" t="s">
        <v>721</v>
      </c>
      <c r="K12" s="446" t="s">
        <v>2239</v>
      </c>
      <c r="L12" s="446" t="s">
        <v>2237</v>
      </c>
      <c r="M12" s="446" t="s">
        <v>2240</v>
      </c>
      <c r="N12" s="446" t="s">
        <v>2239</v>
      </c>
      <c r="O12" s="446" t="s">
        <v>2241</v>
      </c>
      <c r="P12" s="446" t="s">
        <v>29</v>
      </c>
      <c r="Q12" s="446" t="s">
        <v>29</v>
      </c>
      <c r="R12" s="446" t="s">
        <v>29</v>
      </c>
      <c r="S12" s="446" t="s">
        <v>29</v>
      </c>
      <c r="T12" s="204" t="s">
        <v>2242</v>
      </c>
      <c r="U12" s="204" t="s">
        <v>2243</v>
      </c>
      <c r="V12" s="204" t="s">
        <v>2243</v>
      </c>
      <c r="W12" s="201" t="s">
        <v>115</v>
      </c>
      <c r="X12" s="201" t="s">
        <v>29</v>
      </c>
      <c r="Y12" s="201" t="s">
        <v>29</v>
      </c>
      <c r="Z12" s="201" t="s">
        <v>29</v>
      </c>
      <c r="AA12" s="201" t="s">
        <v>2244</v>
      </c>
    </row>
    <row r="13" spans="1:27" ht="28" customHeight="1" x14ac:dyDescent="0.35">
      <c r="A13" s="447"/>
      <c r="B13" s="447"/>
      <c r="C13" s="447"/>
      <c r="D13" s="447"/>
      <c r="E13" s="447"/>
      <c r="F13" s="447"/>
      <c r="G13" s="447"/>
      <c r="H13" s="447"/>
      <c r="I13" s="447"/>
      <c r="J13" s="447"/>
      <c r="K13" s="447"/>
      <c r="L13" s="447"/>
      <c r="M13" s="447"/>
      <c r="N13" s="447"/>
      <c r="O13" s="447"/>
      <c r="P13" s="447" t="s">
        <v>29</v>
      </c>
      <c r="Q13" s="447" t="s">
        <v>29</v>
      </c>
      <c r="R13" s="447" t="s">
        <v>29</v>
      </c>
      <c r="S13" s="447" t="s">
        <v>29</v>
      </c>
      <c r="T13" s="204" t="s">
        <v>29</v>
      </c>
      <c r="U13" s="204" t="s">
        <v>29</v>
      </c>
      <c r="V13" s="204" t="s">
        <v>29</v>
      </c>
      <c r="W13" s="204" t="s">
        <v>29</v>
      </c>
      <c r="X13" s="204" t="s">
        <v>29</v>
      </c>
      <c r="Y13" s="204" t="s">
        <v>29</v>
      </c>
      <c r="Z13" s="204" t="s">
        <v>29</v>
      </c>
      <c r="AA13" s="204" t="s">
        <v>29</v>
      </c>
    </row>
    <row r="14" spans="1:27" ht="334" customHeight="1" x14ac:dyDescent="0.35">
      <c r="A14" s="446" t="s">
        <v>1206</v>
      </c>
      <c r="B14" s="446" t="s">
        <v>1565</v>
      </c>
      <c r="C14" s="446" t="s">
        <v>175</v>
      </c>
      <c r="D14" s="446" t="s">
        <v>2245</v>
      </c>
      <c r="E14" s="446" t="s">
        <v>1108</v>
      </c>
      <c r="F14" s="446" t="s">
        <v>2246</v>
      </c>
      <c r="G14" s="446" t="s">
        <v>2246</v>
      </c>
      <c r="H14" s="446" t="s">
        <v>2219</v>
      </c>
      <c r="I14" s="446" t="s">
        <v>2247</v>
      </c>
      <c r="J14" s="446" t="s">
        <v>721</v>
      </c>
      <c r="K14" s="446" t="s">
        <v>2248</v>
      </c>
      <c r="L14" s="446" t="s">
        <v>2249</v>
      </c>
      <c r="M14" s="446" t="s">
        <v>2250</v>
      </c>
      <c r="N14" s="446" t="s">
        <v>3283</v>
      </c>
      <c r="O14" s="446" t="s">
        <v>2251</v>
      </c>
      <c r="P14" s="446" t="s">
        <v>29</v>
      </c>
      <c r="Q14" s="446" t="s">
        <v>29</v>
      </c>
      <c r="R14" s="446" t="s">
        <v>29</v>
      </c>
      <c r="S14" s="446" t="s">
        <v>29</v>
      </c>
      <c r="T14" s="204" t="s">
        <v>29</v>
      </c>
      <c r="U14" s="204" t="s">
        <v>29</v>
      </c>
      <c r="V14" s="204" t="s">
        <v>29</v>
      </c>
      <c r="W14" s="201" t="s">
        <v>118</v>
      </c>
      <c r="X14" s="201" t="s">
        <v>29</v>
      </c>
      <c r="Y14" s="201" t="s">
        <v>29</v>
      </c>
      <c r="Z14" s="201" t="s">
        <v>29</v>
      </c>
      <c r="AA14" s="201" t="s">
        <v>29</v>
      </c>
    </row>
    <row r="15" spans="1:27" ht="27.3" customHeight="1" x14ac:dyDescent="0.35">
      <c r="A15" s="447" t="s">
        <v>1206</v>
      </c>
      <c r="B15" s="447"/>
      <c r="C15" s="447"/>
      <c r="D15" s="447"/>
      <c r="E15" s="447"/>
      <c r="F15" s="447"/>
      <c r="G15" s="447"/>
      <c r="H15" s="447"/>
      <c r="I15" s="447"/>
      <c r="J15" s="447"/>
      <c r="K15" s="447"/>
      <c r="L15" s="447"/>
      <c r="M15" s="447"/>
      <c r="N15" s="447"/>
      <c r="O15" s="447" t="s">
        <v>29</v>
      </c>
      <c r="P15" s="447" t="s">
        <v>29</v>
      </c>
      <c r="Q15" s="447" t="s">
        <v>29</v>
      </c>
      <c r="R15" s="447" t="s">
        <v>29</v>
      </c>
      <c r="S15" s="447" t="s">
        <v>29</v>
      </c>
      <c r="T15" s="204" t="s">
        <v>29</v>
      </c>
      <c r="U15" s="204" t="s">
        <v>29</v>
      </c>
      <c r="V15" s="204" t="s">
        <v>29</v>
      </c>
      <c r="W15" s="204" t="s">
        <v>29</v>
      </c>
      <c r="X15" s="204" t="s">
        <v>29</v>
      </c>
      <c r="Y15" s="204" t="s">
        <v>29</v>
      </c>
      <c r="Z15" s="204" t="s">
        <v>29</v>
      </c>
      <c r="AA15" s="204" t="s">
        <v>29</v>
      </c>
    </row>
    <row r="16" spans="1:27" ht="353.55" customHeight="1" x14ac:dyDescent="0.35">
      <c r="A16" s="446" t="s">
        <v>1206</v>
      </c>
      <c r="B16" s="446" t="s">
        <v>1207</v>
      </c>
      <c r="C16" s="446" t="s">
        <v>175</v>
      </c>
      <c r="D16" s="446" t="s">
        <v>2252</v>
      </c>
      <c r="E16" s="446" t="s">
        <v>1108</v>
      </c>
      <c r="F16" s="446" t="s">
        <v>2253</v>
      </c>
      <c r="G16" s="446" t="s">
        <v>2253</v>
      </c>
      <c r="H16" s="446" t="s">
        <v>2219</v>
      </c>
      <c r="I16" s="446" t="s">
        <v>2254</v>
      </c>
      <c r="J16" s="446" t="s">
        <v>721</v>
      </c>
      <c r="K16" s="446" t="s">
        <v>2255</v>
      </c>
      <c r="L16" s="446" t="s">
        <v>2253</v>
      </c>
      <c r="M16" s="446" t="s">
        <v>2256</v>
      </c>
      <c r="N16" s="446" t="s">
        <v>2255</v>
      </c>
      <c r="O16" s="446" t="s">
        <v>2256</v>
      </c>
      <c r="P16" s="446" t="s">
        <v>29</v>
      </c>
      <c r="Q16" s="446" t="s">
        <v>29</v>
      </c>
      <c r="R16" s="446" t="s">
        <v>29</v>
      </c>
      <c r="S16" s="446" t="s">
        <v>29</v>
      </c>
      <c r="T16" s="204" t="s">
        <v>2257</v>
      </c>
      <c r="U16" s="204" t="s">
        <v>2258</v>
      </c>
      <c r="V16" s="204" t="s">
        <v>2258</v>
      </c>
      <c r="W16" s="201" t="s">
        <v>115</v>
      </c>
      <c r="X16" s="201" t="s">
        <v>29</v>
      </c>
      <c r="Y16" s="201" t="s">
        <v>29</v>
      </c>
      <c r="Z16" s="201" t="s">
        <v>29</v>
      </c>
      <c r="AA16" s="204" t="s">
        <v>2259</v>
      </c>
    </row>
    <row r="17" spans="1:27" ht="27.55" customHeight="1" x14ac:dyDescent="0.35">
      <c r="A17" s="447" t="s">
        <v>1206</v>
      </c>
      <c r="B17" s="447"/>
      <c r="C17" s="447"/>
      <c r="D17" s="447"/>
      <c r="E17" s="447"/>
      <c r="F17" s="447"/>
      <c r="G17" s="447"/>
      <c r="H17" s="447"/>
      <c r="I17" s="447"/>
      <c r="J17" s="447"/>
      <c r="K17" s="447"/>
      <c r="L17" s="447"/>
      <c r="M17" s="447"/>
      <c r="N17" s="447"/>
      <c r="O17" s="447"/>
      <c r="P17" s="447" t="s">
        <v>29</v>
      </c>
      <c r="Q17" s="447" t="s">
        <v>29</v>
      </c>
      <c r="R17" s="447" t="s">
        <v>29</v>
      </c>
      <c r="S17" s="447" t="s">
        <v>29</v>
      </c>
      <c r="T17" s="204" t="s">
        <v>29</v>
      </c>
      <c r="U17" s="204" t="s">
        <v>29</v>
      </c>
      <c r="V17" s="204" t="s">
        <v>29</v>
      </c>
      <c r="W17" s="204" t="s">
        <v>29</v>
      </c>
      <c r="X17" s="204" t="s">
        <v>29</v>
      </c>
      <c r="Y17" s="204" t="s">
        <v>29</v>
      </c>
      <c r="Z17" s="204" t="s">
        <v>29</v>
      </c>
      <c r="AA17" s="204" t="s">
        <v>29</v>
      </c>
    </row>
    <row r="18" spans="1:27" ht="263.10000000000002" customHeight="1" x14ac:dyDescent="0.35">
      <c r="A18" s="446" t="s">
        <v>1206</v>
      </c>
      <c r="B18" s="446" t="s">
        <v>1207</v>
      </c>
      <c r="C18" s="446" t="s">
        <v>175</v>
      </c>
      <c r="D18" s="446" t="s">
        <v>2260</v>
      </c>
      <c r="E18" s="446" t="s">
        <v>1108</v>
      </c>
      <c r="F18" s="446" t="s">
        <v>2261</v>
      </c>
      <c r="G18" s="446" t="s">
        <v>2261</v>
      </c>
      <c r="H18" s="446" t="s">
        <v>2262</v>
      </c>
      <c r="I18" s="446" t="s">
        <v>2263</v>
      </c>
      <c r="J18" s="446" t="s">
        <v>721</v>
      </c>
      <c r="K18" s="446" t="s">
        <v>2264</v>
      </c>
      <c r="L18" s="446" t="s">
        <v>2264</v>
      </c>
      <c r="M18" s="446" t="s">
        <v>2265</v>
      </c>
      <c r="N18" s="446" t="s">
        <v>2266</v>
      </c>
      <c r="O18" s="446" t="s">
        <v>2267</v>
      </c>
      <c r="P18" s="446" t="s">
        <v>29</v>
      </c>
      <c r="Q18" s="446" t="s">
        <v>29</v>
      </c>
      <c r="R18" s="446" t="s">
        <v>29</v>
      </c>
      <c r="S18" s="446" t="s">
        <v>29</v>
      </c>
      <c r="T18" s="204" t="s">
        <v>2268</v>
      </c>
      <c r="U18" s="204" t="s">
        <v>2269</v>
      </c>
      <c r="V18" s="191" t="s">
        <v>2270</v>
      </c>
      <c r="W18" s="201" t="s">
        <v>115</v>
      </c>
      <c r="X18" s="201" t="s">
        <v>29</v>
      </c>
      <c r="Y18" s="201" t="s">
        <v>29</v>
      </c>
      <c r="Z18" s="201" t="s">
        <v>29</v>
      </c>
      <c r="AA18" s="204" t="s">
        <v>2271</v>
      </c>
    </row>
    <row r="19" spans="1:27" ht="23.55" customHeight="1" x14ac:dyDescent="0.35">
      <c r="A19" s="447"/>
      <c r="B19" s="447"/>
      <c r="C19" s="447"/>
      <c r="D19" s="447"/>
      <c r="E19" s="447"/>
      <c r="F19" s="447"/>
      <c r="G19" s="447"/>
      <c r="H19" s="447"/>
      <c r="I19" s="447"/>
      <c r="J19" s="447"/>
      <c r="K19" s="447"/>
      <c r="L19" s="447"/>
      <c r="M19" s="447"/>
      <c r="N19" s="447"/>
      <c r="O19" s="447"/>
      <c r="P19" s="447" t="s">
        <v>29</v>
      </c>
      <c r="Q19" s="447" t="s">
        <v>29</v>
      </c>
      <c r="R19" s="447" t="s">
        <v>29</v>
      </c>
      <c r="S19" s="447" t="s">
        <v>29</v>
      </c>
      <c r="T19" s="204" t="s">
        <v>29</v>
      </c>
      <c r="U19" s="204" t="s">
        <v>29</v>
      </c>
      <c r="V19" s="204" t="s">
        <v>29</v>
      </c>
      <c r="W19" s="204" t="s">
        <v>29</v>
      </c>
      <c r="X19" s="204" t="s">
        <v>29</v>
      </c>
      <c r="Y19" s="204" t="s">
        <v>29</v>
      </c>
      <c r="Z19" s="204" t="s">
        <v>29</v>
      </c>
      <c r="AA19" s="204" t="s">
        <v>29</v>
      </c>
    </row>
    <row r="20" spans="1:27" ht="226" customHeight="1" x14ac:dyDescent="0.35">
      <c r="A20" s="446" t="s">
        <v>1206</v>
      </c>
      <c r="B20" s="446" t="s">
        <v>1565</v>
      </c>
      <c r="C20" s="446" t="s">
        <v>175</v>
      </c>
      <c r="D20" s="446" t="s">
        <v>2272</v>
      </c>
      <c r="E20" s="446" t="s">
        <v>1108</v>
      </c>
      <c r="F20" s="446" t="s">
        <v>2273</v>
      </c>
      <c r="G20" s="446" t="s">
        <v>2273</v>
      </c>
      <c r="H20" s="446" t="s">
        <v>2262</v>
      </c>
      <c r="I20" s="446" t="s">
        <v>2274</v>
      </c>
      <c r="J20" s="446" t="s">
        <v>721</v>
      </c>
      <c r="K20" s="446" t="s">
        <v>2275</v>
      </c>
      <c r="L20" s="446" t="s">
        <v>2275</v>
      </c>
      <c r="M20" s="446" t="s">
        <v>2276</v>
      </c>
      <c r="N20" s="446" t="s">
        <v>2277</v>
      </c>
      <c r="O20" s="446" t="s">
        <v>2278</v>
      </c>
      <c r="P20" s="446" t="s">
        <v>29</v>
      </c>
      <c r="Q20" s="446" t="s">
        <v>29</v>
      </c>
      <c r="R20" s="446" t="s">
        <v>29</v>
      </c>
      <c r="S20" s="446" t="s">
        <v>29</v>
      </c>
      <c r="T20" s="204" t="s">
        <v>2279</v>
      </c>
      <c r="U20" s="204" t="s">
        <v>2280</v>
      </c>
      <c r="V20" s="204" t="s">
        <v>3285</v>
      </c>
      <c r="W20" s="201" t="s">
        <v>117</v>
      </c>
      <c r="X20" s="201" t="s">
        <v>29</v>
      </c>
      <c r="Y20" s="201" t="s">
        <v>29</v>
      </c>
      <c r="Z20" s="201" t="s">
        <v>29</v>
      </c>
      <c r="AA20" s="204" t="s">
        <v>2271</v>
      </c>
    </row>
    <row r="21" spans="1:27" ht="26.25" customHeight="1" x14ac:dyDescent="0.35">
      <c r="A21" s="447"/>
      <c r="B21" s="447"/>
      <c r="C21" s="447"/>
      <c r="D21" s="447"/>
      <c r="E21" s="447"/>
      <c r="F21" s="447"/>
      <c r="G21" s="447"/>
      <c r="H21" s="447"/>
      <c r="I21" s="447"/>
      <c r="J21" s="447"/>
      <c r="K21" s="447"/>
      <c r="L21" s="447"/>
      <c r="M21" s="447"/>
      <c r="N21" s="447"/>
      <c r="O21" s="447"/>
      <c r="P21" s="447" t="s">
        <v>29</v>
      </c>
      <c r="Q21" s="447" t="s">
        <v>29</v>
      </c>
      <c r="R21" s="447" t="s">
        <v>29</v>
      </c>
      <c r="S21" s="447" t="s">
        <v>29</v>
      </c>
      <c r="T21" s="204" t="s">
        <v>29</v>
      </c>
      <c r="U21" s="204" t="s">
        <v>29</v>
      </c>
      <c r="V21" s="204" t="s">
        <v>29</v>
      </c>
      <c r="W21" s="204" t="s">
        <v>29</v>
      </c>
      <c r="X21" s="204" t="s">
        <v>29</v>
      </c>
      <c r="Y21" s="204" t="s">
        <v>29</v>
      </c>
      <c r="Z21" s="204" t="s">
        <v>29</v>
      </c>
      <c r="AA21" s="204" t="s">
        <v>29</v>
      </c>
    </row>
    <row r="22" spans="1:27" ht="203.55" customHeight="1" x14ac:dyDescent="0.35">
      <c r="A22" s="446" t="s">
        <v>1206</v>
      </c>
      <c r="B22" s="446" t="s">
        <v>1565</v>
      </c>
      <c r="C22" s="446" t="s">
        <v>175</v>
      </c>
      <c r="D22" s="446" t="s">
        <v>2281</v>
      </c>
      <c r="E22" s="446" t="s">
        <v>1108</v>
      </c>
      <c r="F22" s="446" t="s">
        <v>2282</v>
      </c>
      <c r="G22" s="446" t="s">
        <v>2282</v>
      </c>
      <c r="H22" s="446" t="s">
        <v>2262</v>
      </c>
      <c r="I22" s="446" t="s">
        <v>2283</v>
      </c>
      <c r="J22" s="446" t="s">
        <v>721</v>
      </c>
      <c r="K22" s="446" t="s">
        <v>2284</v>
      </c>
      <c r="L22" s="446" t="s">
        <v>2284</v>
      </c>
      <c r="M22" s="446" t="s">
        <v>2285</v>
      </c>
      <c r="N22" s="446" t="s">
        <v>2286</v>
      </c>
      <c r="O22" s="446" t="s">
        <v>2287</v>
      </c>
      <c r="P22" s="446" t="s">
        <v>29</v>
      </c>
      <c r="Q22" s="446" t="s">
        <v>29</v>
      </c>
      <c r="R22" s="446" t="s">
        <v>29</v>
      </c>
      <c r="S22" s="446" t="s">
        <v>29</v>
      </c>
      <c r="T22" s="204" t="s">
        <v>2288</v>
      </c>
      <c r="U22" s="204" t="s">
        <v>2289</v>
      </c>
      <c r="V22" s="210" t="s">
        <v>2290</v>
      </c>
      <c r="W22" s="201" t="s">
        <v>117</v>
      </c>
      <c r="X22" s="201" t="s">
        <v>29</v>
      </c>
      <c r="Y22" s="201" t="s">
        <v>29</v>
      </c>
      <c r="Z22" s="201" t="s">
        <v>29</v>
      </c>
      <c r="AA22" s="204" t="s">
        <v>2271</v>
      </c>
    </row>
    <row r="23" spans="1:27" ht="28" customHeight="1" x14ac:dyDescent="0.35">
      <c r="A23" s="447" t="s">
        <v>1206</v>
      </c>
      <c r="B23" s="447"/>
      <c r="C23" s="447"/>
      <c r="D23" s="447"/>
      <c r="E23" s="447"/>
      <c r="F23" s="447"/>
      <c r="G23" s="447"/>
      <c r="H23" s="447"/>
      <c r="I23" s="447"/>
      <c r="J23" s="447"/>
      <c r="K23" s="447"/>
      <c r="L23" s="447"/>
      <c r="M23" s="447"/>
      <c r="N23" s="447"/>
      <c r="O23" s="447"/>
      <c r="P23" s="447" t="s">
        <v>29</v>
      </c>
      <c r="Q23" s="447" t="s">
        <v>29</v>
      </c>
      <c r="R23" s="447" t="s">
        <v>29</v>
      </c>
      <c r="S23" s="447" t="s">
        <v>29</v>
      </c>
      <c r="T23" s="204" t="s">
        <v>29</v>
      </c>
      <c r="U23" s="204" t="s">
        <v>29</v>
      </c>
      <c r="V23" s="204" t="s">
        <v>29</v>
      </c>
      <c r="W23" s="204" t="s">
        <v>29</v>
      </c>
      <c r="X23" s="204" t="s">
        <v>29</v>
      </c>
      <c r="Y23" s="204" t="s">
        <v>29</v>
      </c>
      <c r="Z23" s="204" t="s">
        <v>29</v>
      </c>
      <c r="AA23" s="204" t="s">
        <v>29</v>
      </c>
    </row>
    <row r="24" spans="1:27" ht="288" customHeight="1" x14ac:dyDescent="0.35">
      <c r="A24" s="446" t="s">
        <v>1206</v>
      </c>
      <c r="B24" s="446" t="s">
        <v>1565</v>
      </c>
      <c r="C24" s="446" t="s">
        <v>175</v>
      </c>
      <c r="D24" s="446" t="s">
        <v>2291</v>
      </c>
      <c r="E24" s="446" t="s">
        <v>1108</v>
      </c>
      <c r="F24" s="446" t="s">
        <v>2292</v>
      </c>
      <c r="G24" s="446" t="s">
        <v>2292</v>
      </c>
      <c r="H24" s="446" t="s">
        <v>2293</v>
      </c>
      <c r="I24" s="446" t="s">
        <v>2294</v>
      </c>
      <c r="J24" s="446" t="s">
        <v>721</v>
      </c>
      <c r="K24" s="446" t="s">
        <v>2292</v>
      </c>
      <c r="L24" s="446" t="s">
        <v>2292</v>
      </c>
      <c r="M24" s="446" t="s">
        <v>2295</v>
      </c>
      <c r="N24" s="446" t="s">
        <v>2296</v>
      </c>
      <c r="O24" s="446" t="s">
        <v>2295</v>
      </c>
      <c r="P24" s="446" t="s">
        <v>29</v>
      </c>
      <c r="Q24" s="446" t="s">
        <v>29</v>
      </c>
      <c r="R24" s="446" t="s">
        <v>29</v>
      </c>
      <c r="S24" s="446" t="s">
        <v>29</v>
      </c>
      <c r="T24" s="204" t="s">
        <v>2297</v>
      </c>
      <c r="U24" s="204" t="s">
        <v>2298</v>
      </c>
      <c r="V24" s="191" t="s">
        <v>3284</v>
      </c>
      <c r="W24" s="201" t="s">
        <v>114</v>
      </c>
      <c r="X24" s="204" t="s">
        <v>29</v>
      </c>
      <c r="Y24" s="204" t="s">
        <v>29</v>
      </c>
      <c r="Z24" s="204" t="s">
        <v>29</v>
      </c>
      <c r="AA24" s="204" t="s">
        <v>29</v>
      </c>
    </row>
    <row r="25" spans="1:27" x14ac:dyDescent="0.35">
      <c r="A25" s="447" t="s">
        <v>1206</v>
      </c>
      <c r="B25" s="447"/>
      <c r="C25" s="447"/>
      <c r="D25" s="447"/>
      <c r="E25" s="447"/>
      <c r="F25" s="447"/>
      <c r="G25" s="447"/>
      <c r="H25" s="447"/>
      <c r="I25" s="447"/>
      <c r="J25" s="447"/>
      <c r="K25" s="447"/>
      <c r="L25" s="447"/>
      <c r="M25" s="447"/>
      <c r="N25" s="447"/>
      <c r="O25" s="447"/>
      <c r="P25" s="447" t="s">
        <v>29</v>
      </c>
      <c r="Q25" s="447" t="s">
        <v>29</v>
      </c>
      <c r="R25" s="447" t="s">
        <v>29</v>
      </c>
      <c r="S25" s="447" t="s">
        <v>29</v>
      </c>
      <c r="T25" s="204" t="s">
        <v>29</v>
      </c>
      <c r="U25" s="204" t="s">
        <v>29</v>
      </c>
      <c r="V25" s="204" t="s">
        <v>29</v>
      </c>
      <c r="W25" s="204" t="s">
        <v>29</v>
      </c>
      <c r="X25" s="204" t="s">
        <v>29</v>
      </c>
      <c r="Y25" s="204" t="s">
        <v>29</v>
      </c>
      <c r="Z25" s="204" t="s">
        <v>29</v>
      </c>
      <c r="AA25" s="204" t="s">
        <v>29</v>
      </c>
    </row>
  </sheetData>
  <mergeCells count="197">
    <mergeCell ref="O24:O25"/>
    <mergeCell ref="P24:P25"/>
    <mergeCell ref="Q24:Q25"/>
    <mergeCell ref="R24:R25"/>
    <mergeCell ref="S24:S25"/>
    <mergeCell ref="K24:K25"/>
    <mergeCell ref="L24:L25"/>
    <mergeCell ref="M24:M25"/>
    <mergeCell ref="N24:N25"/>
    <mergeCell ref="F24:F25"/>
    <mergeCell ref="G24:G25"/>
    <mergeCell ref="H24:H25"/>
    <mergeCell ref="I24:I25"/>
    <mergeCell ref="J24:J25"/>
    <mergeCell ref="A24:A25"/>
    <mergeCell ref="B24:B25"/>
    <mergeCell ref="C24:C25"/>
    <mergeCell ref="D24:D25"/>
    <mergeCell ref="E24:E25"/>
    <mergeCell ref="O22:O23"/>
    <mergeCell ref="P22:P23"/>
    <mergeCell ref="Q22:Q23"/>
    <mergeCell ref="R22:R23"/>
    <mergeCell ref="S22:S23"/>
    <mergeCell ref="K22:K23"/>
    <mergeCell ref="L22:L23"/>
    <mergeCell ref="M22:M23"/>
    <mergeCell ref="N22:N23"/>
    <mergeCell ref="F22:F23"/>
    <mergeCell ref="G22:G23"/>
    <mergeCell ref="H22:H23"/>
    <mergeCell ref="I22:I23"/>
    <mergeCell ref="J22:J23"/>
    <mergeCell ref="A22:A23"/>
    <mergeCell ref="B22:B23"/>
    <mergeCell ref="C22:C23"/>
    <mergeCell ref="D22:D23"/>
    <mergeCell ref="E22:E23"/>
    <mergeCell ref="O20:O21"/>
    <mergeCell ref="P20:P21"/>
    <mergeCell ref="Q20:Q21"/>
    <mergeCell ref="R20:R21"/>
    <mergeCell ref="S20:S21"/>
    <mergeCell ref="K20:K21"/>
    <mergeCell ref="L20:L21"/>
    <mergeCell ref="M20:M21"/>
    <mergeCell ref="N20:N21"/>
    <mergeCell ref="F20:F21"/>
    <mergeCell ref="G20:G21"/>
    <mergeCell ref="H20:H21"/>
    <mergeCell ref="I20:I21"/>
    <mergeCell ref="J20:J21"/>
    <mergeCell ref="A20:A21"/>
    <mergeCell ref="B20:B21"/>
    <mergeCell ref="C20:C21"/>
    <mergeCell ref="D20:D21"/>
    <mergeCell ref="E20:E21"/>
    <mergeCell ref="O18:O19"/>
    <mergeCell ref="P18:P19"/>
    <mergeCell ref="Q18:Q19"/>
    <mergeCell ref="R18:R19"/>
    <mergeCell ref="S18:S19"/>
    <mergeCell ref="K18:K19"/>
    <mergeCell ref="L18:L19"/>
    <mergeCell ref="M18:M19"/>
    <mergeCell ref="N18:N19"/>
    <mergeCell ref="F18:F19"/>
    <mergeCell ref="G18:G19"/>
    <mergeCell ref="H18:H19"/>
    <mergeCell ref="I18:I19"/>
    <mergeCell ref="J18:J19"/>
    <mergeCell ref="A18:A19"/>
    <mergeCell ref="B18:B19"/>
    <mergeCell ref="C18:C19"/>
    <mergeCell ref="D18:D19"/>
    <mergeCell ref="E18:E19"/>
    <mergeCell ref="O16:O17"/>
    <mergeCell ref="P16:P17"/>
    <mergeCell ref="Q16:Q17"/>
    <mergeCell ref="R16:R17"/>
    <mergeCell ref="S16:S17"/>
    <mergeCell ref="K16:K17"/>
    <mergeCell ref="L16:L17"/>
    <mergeCell ref="M16:M17"/>
    <mergeCell ref="N16:N17"/>
    <mergeCell ref="F16:F17"/>
    <mergeCell ref="G16:G17"/>
    <mergeCell ref="H16:H17"/>
    <mergeCell ref="I16:I17"/>
    <mergeCell ref="J16:J17"/>
    <mergeCell ref="A16:A17"/>
    <mergeCell ref="B16:B17"/>
    <mergeCell ref="C16:C17"/>
    <mergeCell ref="D16:D17"/>
    <mergeCell ref="E16:E17"/>
    <mergeCell ref="O14:O15"/>
    <mergeCell ref="P14:P15"/>
    <mergeCell ref="Q14:Q15"/>
    <mergeCell ref="R14:R15"/>
    <mergeCell ref="S14:S15"/>
    <mergeCell ref="S12:S13"/>
    <mergeCell ref="A14:A15"/>
    <mergeCell ref="B14:B15"/>
    <mergeCell ref="C14:C15"/>
    <mergeCell ref="D14:D15"/>
    <mergeCell ref="E14:E15"/>
    <mergeCell ref="F14:F15"/>
    <mergeCell ref="G14:G15"/>
    <mergeCell ref="H14:H15"/>
    <mergeCell ref="I14:I15"/>
    <mergeCell ref="J14:J15"/>
    <mergeCell ref="K14:K15"/>
    <mergeCell ref="L14:L15"/>
    <mergeCell ref="M14:M15"/>
    <mergeCell ref="N14:N15"/>
    <mergeCell ref="N12:N13"/>
    <mergeCell ref="O12:O13"/>
    <mergeCell ref="P12:P13"/>
    <mergeCell ref="Q12:Q13"/>
    <mergeCell ref="R12:R13"/>
    <mergeCell ref="R10:R11"/>
    <mergeCell ref="S10:S11"/>
    <mergeCell ref="A12:A13"/>
    <mergeCell ref="B12:B13"/>
    <mergeCell ref="C12:C13"/>
    <mergeCell ref="D12:D13"/>
    <mergeCell ref="E12:E13"/>
    <mergeCell ref="F12:F13"/>
    <mergeCell ref="G12:G13"/>
    <mergeCell ref="H12:H13"/>
    <mergeCell ref="I12:I13"/>
    <mergeCell ref="J12:J13"/>
    <mergeCell ref="K12:K13"/>
    <mergeCell ref="L12:L13"/>
    <mergeCell ref="M12:M13"/>
    <mergeCell ref="M10:M11"/>
    <mergeCell ref="N10:N11"/>
    <mergeCell ref="O10:O11"/>
    <mergeCell ref="P10:P11"/>
    <mergeCell ref="Q10:Q11"/>
    <mergeCell ref="Q8:Q9"/>
    <mergeCell ref="R8:R9"/>
    <mergeCell ref="S8:S9"/>
    <mergeCell ref="A10:A11"/>
    <mergeCell ref="B10:B11"/>
    <mergeCell ref="C10:C11"/>
    <mergeCell ref="D10:D11"/>
    <mergeCell ref="E10:E11"/>
    <mergeCell ref="F10:F11"/>
    <mergeCell ref="G10:G11"/>
    <mergeCell ref="H10:H11"/>
    <mergeCell ref="I10:I11"/>
    <mergeCell ref="J10:J11"/>
    <mergeCell ref="K10:K11"/>
    <mergeCell ref="L10:L11"/>
    <mergeCell ref="M8:M9"/>
    <mergeCell ref="N8:N9"/>
    <mergeCell ref="O8:O9"/>
    <mergeCell ref="P8:P9"/>
    <mergeCell ref="A1:L1"/>
    <mergeCell ref="A8:A9"/>
    <mergeCell ref="B8:B9"/>
    <mergeCell ref="C8:C9"/>
    <mergeCell ref="D8:D9"/>
    <mergeCell ref="E8:E9"/>
    <mergeCell ref="F8:F9"/>
    <mergeCell ref="G8:G9"/>
    <mergeCell ref="H8:H9"/>
    <mergeCell ref="I8:I9"/>
    <mergeCell ref="J8:J9"/>
    <mergeCell ref="K8:K9"/>
    <mergeCell ref="L8:L9"/>
    <mergeCell ref="D5:D7"/>
    <mergeCell ref="A5:A7"/>
    <mergeCell ref="B5:B7"/>
    <mergeCell ref="A3:O3"/>
    <mergeCell ref="J5:J7"/>
    <mergeCell ref="K5:K7"/>
    <mergeCell ref="C5:C7"/>
    <mergeCell ref="A2:I2"/>
    <mergeCell ref="A4:B4"/>
    <mergeCell ref="H5:H7"/>
    <mergeCell ref="I5:I7"/>
    <mergeCell ref="T5:AA5"/>
    <mergeCell ref="P6:P7"/>
    <mergeCell ref="Q6:Q7"/>
    <mergeCell ref="R6:R7"/>
    <mergeCell ref="S6:S7"/>
    <mergeCell ref="T6:AA6"/>
    <mergeCell ref="E5:E7"/>
    <mergeCell ref="F5:F7"/>
    <mergeCell ref="G5:G7"/>
    <mergeCell ref="L5:L7"/>
    <mergeCell ref="M5:M7"/>
    <mergeCell ref="N5:N7"/>
    <mergeCell ref="O5:O7"/>
    <mergeCell ref="P5:S5"/>
  </mergeCells>
  <conditionalFormatting sqref="W20">
    <cfRule type="cellIs" dxfId="4262" priority="49" operator="equal">
      <formula>"NOT APPLICABLE"</formula>
    </cfRule>
    <cfRule type="cellIs" dxfId="4261" priority="50" operator="equal">
      <formula>"5 (150% - 167%) "</formula>
    </cfRule>
    <cfRule type="cellIs" dxfId="4260" priority="51" operator="equal">
      <formula>"4 (130% -149%)"</formula>
    </cfRule>
    <cfRule type="cellIs" dxfId="4259" priority="52" operator="equal">
      <formula>"3 (100% - 129%)"</formula>
    </cfRule>
    <cfRule type="cellIs" dxfId="4258" priority="53" operator="equal">
      <formula>"2 (70% - 99%)"</formula>
    </cfRule>
    <cfRule type="cellIs" dxfId="4257" priority="54" operator="equal">
      <formula>"1 (69% &amp; below)"</formula>
    </cfRule>
  </conditionalFormatting>
  <conditionalFormatting sqref="W20">
    <cfRule type="cellIs" dxfId="4256" priority="37" operator="equal">
      <formula>"NOT APPLICABLE"</formula>
    </cfRule>
    <cfRule type="cellIs" dxfId="4255" priority="38" operator="equal">
      <formula>"5 (150% - 167%) "</formula>
    </cfRule>
    <cfRule type="cellIs" dxfId="4254" priority="39" operator="equal">
      <formula>"4 (130% -149%)"</formula>
    </cfRule>
    <cfRule type="cellIs" dxfId="4253" priority="40" operator="equal">
      <formula>"3 (100% - 129%)"</formula>
    </cfRule>
    <cfRule type="cellIs" dxfId="4252" priority="41" operator="equal">
      <formula>"2 (70% - 99%)"</formula>
    </cfRule>
    <cfRule type="cellIs" dxfId="4251" priority="42" operator="equal">
      <formula>"1 (69% &amp; below)"</formula>
    </cfRule>
  </conditionalFormatting>
  <conditionalFormatting sqref="W20">
    <cfRule type="cellIs" dxfId="4250" priority="43" operator="equal">
      <formula>"NOT APPLICABLE"</formula>
    </cfRule>
    <cfRule type="cellIs" dxfId="4249" priority="44" operator="equal">
      <formula>"5 (150% - 167%) "</formula>
    </cfRule>
    <cfRule type="cellIs" dxfId="4248" priority="45" operator="equal">
      <formula>"4 (130% -149%)"</formula>
    </cfRule>
    <cfRule type="cellIs" dxfId="4247" priority="46" operator="equal">
      <formula>"3 (100% - 129%)"</formula>
    </cfRule>
    <cfRule type="cellIs" dxfId="4246" priority="47" operator="equal">
      <formula>"2 (70% - 99%)"</formula>
    </cfRule>
    <cfRule type="cellIs" dxfId="4245" priority="48" operator="equal">
      <formula>"1 (69% &amp; below)"</formula>
    </cfRule>
  </conditionalFormatting>
  <conditionalFormatting sqref="W22">
    <cfRule type="cellIs" dxfId="4244" priority="31" operator="equal">
      <formula>"NOT APPLICABLE"</formula>
    </cfRule>
    <cfRule type="cellIs" dxfId="4243" priority="32" operator="equal">
      <formula>"5 (150% - 167%) "</formula>
    </cfRule>
    <cfRule type="cellIs" dxfId="4242" priority="33" operator="equal">
      <formula>"4 (130% -149%)"</formula>
    </cfRule>
    <cfRule type="cellIs" dxfId="4241" priority="34" operator="equal">
      <formula>"3 (100% - 129%)"</formula>
    </cfRule>
    <cfRule type="cellIs" dxfId="4240" priority="35" operator="equal">
      <formula>"2 (70% - 99%)"</formula>
    </cfRule>
    <cfRule type="cellIs" dxfId="4239" priority="36" operator="equal">
      <formula>"1 (69% &amp; below)"</formula>
    </cfRule>
  </conditionalFormatting>
  <conditionalFormatting sqref="W22">
    <cfRule type="cellIs" dxfId="4238" priority="19" operator="equal">
      <formula>"NOT APPLICABLE"</formula>
    </cfRule>
    <cfRule type="cellIs" dxfId="4237" priority="20" operator="equal">
      <formula>"5 (150% - 167%) "</formula>
    </cfRule>
    <cfRule type="cellIs" dxfId="4236" priority="21" operator="equal">
      <formula>"4 (130% -149%)"</formula>
    </cfRule>
    <cfRule type="cellIs" dxfId="4235" priority="22" operator="equal">
      <formula>"3 (100% - 129%)"</formula>
    </cfRule>
    <cfRule type="cellIs" dxfId="4234" priority="23" operator="equal">
      <formula>"2 (70% - 99%)"</formula>
    </cfRule>
    <cfRule type="cellIs" dxfId="4233" priority="24" operator="equal">
      <formula>"1 (69% &amp; below)"</formula>
    </cfRule>
  </conditionalFormatting>
  <conditionalFormatting sqref="W22">
    <cfRule type="cellIs" dxfId="4232" priority="25" operator="equal">
      <formula>"NOT APPLICABLE"</formula>
    </cfRule>
    <cfRule type="cellIs" dxfId="4231" priority="26" operator="equal">
      <formula>"5 (150% - 167%) "</formula>
    </cfRule>
    <cfRule type="cellIs" dxfId="4230" priority="27" operator="equal">
      <formula>"4 (130% -149%)"</formula>
    </cfRule>
    <cfRule type="cellIs" dxfId="4229" priority="28" operator="equal">
      <formula>"3 (100% - 129%)"</formula>
    </cfRule>
    <cfRule type="cellIs" dxfId="4228" priority="29" operator="equal">
      <formula>"2 (70% - 99%)"</formula>
    </cfRule>
    <cfRule type="cellIs" dxfId="4227" priority="30" operator="equal">
      <formula>"1 (69% &amp; below)"</formula>
    </cfRule>
  </conditionalFormatting>
  <conditionalFormatting sqref="W24">
    <cfRule type="cellIs" dxfId="4226" priority="13" operator="equal">
      <formula>"NOT APPLICABLE"</formula>
    </cfRule>
    <cfRule type="cellIs" dxfId="4225" priority="14" operator="equal">
      <formula>"5 (150% - 167%) "</formula>
    </cfRule>
    <cfRule type="cellIs" dxfId="4224" priority="15" operator="equal">
      <formula>"4 (130% -149%)"</formula>
    </cfRule>
    <cfRule type="cellIs" dxfId="4223" priority="16" operator="equal">
      <formula>"3 (100% - 129%)"</formula>
    </cfRule>
    <cfRule type="cellIs" dxfId="4222" priority="17" operator="equal">
      <formula>"2 (70% - 99%)"</formula>
    </cfRule>
    <cfRule type="cellIs" dxfId="4221" priority="18" operator="equal">
      <formula>"1 (69% &amp; below)"</formula>
    </cfRule>
  </conditionalFormatting>
  <conditionalFormatting sqref="W24">
    <cfRule type="cellIs" dxfId="4220" priority="1" operator="equal">
      <formula>"NOT APPLICABLE"</formula>
    </cfRule>
    <cfRule type="cellIs" dxfId="4219" priority="2" operator="equal">
      <formula>"5 (150% - 167%) "</formula>
    </cfRule>
    <cfRule type="cellIs" dxfId="4218" priority="3" operator="equal">
      <formula>"4 (130% -149%)"</formula>
    </cfRule>
    <cfRule type="cellIs" dxfId="4217" priority="4" operator="equal">
      <formula>"3 (100% - 129%)"</formula>
    </cfRule>
    <cfRule type="cellIs" dxfId="4216" priority="5" operator="equal">
      <formula>"2 (70% - 99%)"</formula>
    </cfRule>
    <cfRule type="cellIs" dxfId="4215" priority="6" operator="equal">
      <formula>"1 (69% &amp; below)"</formula>
    </cfRule>
  </conditionalFormatting>
  <conditionalFormatting sqref="W24">
    <cfRule type="cellIs" dxfId="4214" priority="7" operator="equal">
      <formula>"NOT APPLICABLE"</formula>
    </cfRule>
    <cfRule type="cellIs" dxfId="4213" priority="8" operator="equal">
      <formula>"5 (150% - 167%) "</formula>
    </cfRule>
    <cfRule type="cellIs" dxfId="4212" priority="9" operator="equal">
      <formula>"4 (130% -149%)"</formula>
    </cfRule>
    <cfRule type="cellIs" dxfId="4211" priority="10" operator="equal">
      <formula>"3 (100% - 129%)"</formula>
    </cfRule>
    <cfRule type="cellIs" dxfId="4210" priority="11" operator="equal">
      <formula>"2 (70% - 99%)"</formula>
    </cfRule>
    <cfRule type="cellIs" dxfId="4209" priority="12" operator="equal">
      <formula>"1 (69% &amp; below)"</formula>
    </cfRule>
  </conditionalFormatting>
  <conditionalFormatting sqref="W8">
    <cfRule type="cellIs" dxfId="4208" priority="157" operator="equal">
      <formula>"NOT APPLICABLE"</formula>
    </cfRule>
    <cfRule type="cellIs" dxfId="4207" priority="158" operator="equal">
      <formula>"5 (150% - 167%) "</formula>
    </cfRule>
    <cfRule type="cellIs" dxfId="4206" priority="159" operator="equal">
      <formula>"4 (130% -149%)"</formula>
    </cfRule>
    <cfRule type="cellIs" dxfId="4205" priority="160" operator="equal">
      <formula>"3 (100% - 129%)"</formula>
    </cfRule>
    <cfRule type="cellIs" dxfId="4204" priority="161" operator="equal">
      <formula>"2 (70% - 99%)"</formula>
    </cfRule>
    <cfRule type="cellIs" dxfId="4203" priority="162" operator="equal">
      <formula>"1 (69% &amp; below)"</formula>
    </cfRule>
  </conditionalFormatting>
  <conditionalFormatting sqref="W8">
    <cfRule type="cellIs" dxfId="4202" priority="145" operator="equal">
      <formula>"NOT APPLICABLE"</formula>
    </cfRule>
    <cfRule type="cellIs" dxfId="4201" priority="146" operator="equal">
      <formula>"5 (150% - 167%) "</formula>
    </cfRule>
    <cfRule type="cellIs" dxfId="4200" priority="147" operator="equal">
      <formula>"4 (130% -149%)"</formula>
    </cfRule>
    <cfRule type="cellIs" dxfId="4199" priority="148" operator="equal">
      <formula>"3 (100% - 129%)"</formula>
    </cfRule>
    <cfRule type="cellIs" dxfId="4198" priority="149" operator="equal">
      <formula>"2 (70% - 99%)"</formula>
    </cfRule>
    <cfRule type="cellIs" dxfId="4197" priority="150" operator="equal">
      <formula>"1 (69% &amp; below)"</formula>
    </cfRule>
  </conditionalFormatting>
  <conditionalFormatting sqref="W8">
    <cfRule type="cellIs" dxfId="4196" priority="151" operator="equal">
      <formula>"NOT APPLICABLE"</formula>
    </cfRule>
    <cfRule type="cellIs" dxfId="4195" priority="152" operator="equal">
      <formula>"5 (150% - 167%) "</formula>
    </cfRule>
    <cfRule type="cellIs" dxfId="4194" priority="153" operator="equal">
      <formula>"4 (130% -149%)"</formula>
    </cfRule>
    <cfRule type="cellIs" dxfId="4193" priority="154" operator="equal">
      <formula>"3 (100% - 129%)"</formula>
    </cfRule>
    <cfRule type="cellIs" dxfId="4192" priority="155" operator="equal">
      <formula>"2 (70% - 99%)"</formula>
    </cfRule>
    <cfRule type="cellIs" dxfId="4191" priority="156" operator="equal">
      <formula>"1 (69% &amp; below)"</formula>
    </cfRule>
  </conditionalFormatting>
  <conditionalFormatting sqref="W10">
    <cfRule type="cellIs" dxfId="4190" priority="139" operator="equal">
      <formula>"NOT APPLICABLE"</formula>
    </cfRule>
    <cfRule type="cellIs" dxfId="4189" priority="140" operator="equal">
      <formula>"5 (150% - 167%) "</formula>
    </cfRule>
    <cfRule type="cellIs" dxfId="4188" priority="141" operator="equal">
      <formula>"4 (130% -149%)"</formula>
    </cfRule>
    <cfRule type="cellIs" dxfId="4187" priority="142" operator="equal">
      <formula>"3 (100% - 129%)"</formula>
    </cfRule>
    <cfRule type="cellIs" dxfId="4186" priority="143" operator="equal">
      <formula>"2 (70% - 99%)"</formula>
    </cfRule>
    <cfRule type="cellIs" dxfId="4185" priority="144" operator="equal">
      <formula>"1 (69% &amp; below)"</formula>
    </cfRule>
  </conditionalFormatting>
  <conditionalFormatting sqref="W10">
    <cfRule type="cellIs" dxfId="4184" priority="127" operator="equal">
      <formula>"NOT APPLICABLE"</formula>
    </cfRule>
    <cfRule type="cellIs" dxfId="4183" priority="128" operator="equal">
      <formula>"5 (150% - 167%) "</formula>
    </cfRule>
    <cfRule type="cellIs" dxfId="4182" priority="129" operator="equal">
      <formula>"4 (130% -149%)"</formula>
    </cfRule>
    <cfRule type="cellIs" dxfId="4181" priority="130" operator="equal">
      <formula>"3 (100% - 129%)"</formula>
    </cfRule>
    <cfRule type="cellIs" dxfId="4180" priority="131" operator="equal">
      <formula>"2 (70% - 99%)"</formula>
    </cfRule>
    <cfRule type="cellIs" dxfId="4179" priority="132" operator="equal">
      <formula>"1 (69% &amp; below)"</formula>
    </cfRule>
  </conditionalFormatting>
  <conditionalFormatting sqref="W10">
    <cfRule type="cellIs" dxfId="4178" priority="133" operator="equal">
      <formula>"NOT APPLICABLE"</formula>
    </cfRule>
    <cfRule type="cellIs" dxfId="4177" priority="134" operator="equal">
      <formula>"5 (150% - 167%) "</formula>
    </cfRule>
    <cfRule type="cellIs" dxfId="4176" priority="135" operator="equal">
      <formula>"4 (130% -149%)"</formula>
    </cfRule>
    <cfRule type="cellIs" dxfId="4175" priority="136" operator="equal">
      <formula>"3 (100% - 129%)"</formula>
    </cfRule>
    <cfRule type="cellIs" dxfId="4174" priority="137" operator="equal">
      <formula>"2 (70% - 99%)"</formula>
    </cfRule>
    <cfRule type="cellIs" dxfId="4173" priority="138" operator="equal">
      <formula>"1 (69% &amp; below)"</formula>
    </cfRule>
  </conditionalFormatting>
  <conditionalFormatting sqref="W12">
    <cfRule type="cellIs" dxfId="4172" priority="121" operator="equal">
      <formula>"NOT APPLICABLE"</formula>
    </cfRule>
    <cfRule type="cellIs" dxfId="4171" priority="122" operator="equal">
      <formula>"5 (150% - 167%) "</formula>
    </cfRule>
    <cfRule type="cellIs" dxfId="4170" priority="123" operator="equal">
      <formula>"4 (130% -149%)"</formula>
    </cfRule>
    <cfRule type="cellIs" dxfId="4169" priority="124" operator="equal">
      <formula>"3 (100% - 129%)"</formula>
    </cfRule>
    <cfRule type="cellIs" dxfId="4168" priority="125" operator="equal">
      <formula>"2 (70% - 99%)"</formula>
    </cfRule>
    <cfRule type="cellIs" dxfId="4167" priority="126" operator="equal">
      <formula>"1 (69% &amp; below)"</formula>
    </cfRule>
  </conditionalFormatting>
  <conditionalFormatting sqref="W12">
    <cfRule type="cellIs" dxfId="4166" priority="109" operator="equal">
      <formula>"NOT APPLICABLE"</formula>
    </cfRule>
    <cfRule type="cellIs" dxfId="4165" priority="110" operator="equal">
      <formula>"5 (150% - 167%) "</formula>
    </cfRule>
    <cfRule type="cellIs" dxfId="4164" priority="111" operator="equal">
      <formula>"4 (130% -149%)"</formula>
    </cfRule>
    <cfRule type="cellIs" dxfId="4163" priority="112" operator="equal">
      <formula>"3 (100% - 129%)"</formula>
    </cfRule>
    <cfRule type="cellIs" dxfId="4162" priority="113" operator="equal">
      <formula>"2 (70% - 99%)"</formula>
    </cfRule>
    <cfRule type="cellIs" dxfId="4161" priority="114" operator="equal">
      <formula>"1 (69% &amp; below)"</formula>
    </cfRule>
  </conditionalFormatting>
  <conditionalFormatting sqref="W12">
    <cfRule type="cellIs" dxfId="4160" priority="115" operator="equal">
      <formula>"NOT APPLICABLE"</formula>
    </cfRule>
    <cfRule type="cellIs" dxfId="4159" priority="116" operator="equal">
      <formula>"5 (150% - 167%) "</formula>
    </cfRule>
    <cfRule type="cellIs" dxfId="4158" priority="117" operator="equal">
      <formula>"4 (130% -149%)"</formula>
    </cfRule>
    <cfRule type="cellIs" dxfId="4157" priority="118" operator="equal">
      <formula>"3 (100% - 129%)"</formula>
    </cfRule>
    <cfRule type="cellIs" dxfId="4156" priority="119" operator="equal">
      <formula>"2 (70% - 99%)"</formula>
    </cfRule>
    <cfRule type="cellIs" dxfId="4155" priority="120" operator="equal">
      <formula>"1 (69% &amp; below)"</formula>
    </cfRule>
  </conditionalFormatting>
  <conditionalFormatting sqref="W14">
    <cfRule type="cellIs" dxfId="4154" priority="103" operator="equal">
      <formula>"NOT APPLICABLE"</formula>
    </cfRule>
    <cfRule type="cellIs" dxfId="4153" priority="104" operator="equal">
      <formula>"5 (150% - 167%) "</formula>
    </cfRule>
    <cfRule type="cellIs" dxfId="4152" priority="105" operator="equal">
      <formula>"4 (130% -149%)"</formula>
    </cfRule>
    <cfRule type="cellIs" dxfId="4151" priority="106" operator="equal">
      <formula>"3 (100% - 129%)"</formula>
    </cfRule>
    <cfRule type="cellIs" dxfId="4150" priority="107" operator="equal">
      <formula>"2 (70% - 99%)"</formula>
    </cfRule>
    <cfRule type="cellIs" dxfId="4149" priority="108" operator="equal">
      <formula>"1 (69% &amp; below)"</formula>
    </cfRule>
  </conditionalFormatting>
  <conditionalFormatting sqref="W14">
    <cfRule type="cellIs" dxfId="4148" priority="91" operator="equal">
      <formula>"NOT APPLICABLE"</formula>
    </cfRule>
    <cfRule type="cellIs" dxfId="4147" priority="92" operator="equal">
      <formula>"5 (150% - 167%) "</formula>
    </cfRule>
    <cfRule type="cellIs" dxfId="4146" priority="93" operator="equal">
      <formula>"4 (130% -149%)"</formula>
    </cfRule>
    <cfRule type="cellIs" dxfId="4145" priority="94" operator="equal">
      <formula>"3 (100% - 129%)"</formula>
    </cfRule>
    <cfRule type="cellIs" dxfId="4144" priority="95" operator="equal">
      <formula>"2 (70% - 99%)"</formula>
    </cfRule>
    <cfRule type="cellIs" dxfId="4143" priority="96" operator="equal">
      <formula>"1 (69% &amp; below)"</formula>
    </cfRule>
  </conditionalFormatting>
  <conditionalFormatting sqref="W14">
    <cfRule type="cellIs" dxfId="4142" priority="97" operator="equal">
      <formula>"NOT APPLICABLE"</formula>
    </cfRule>
    <cfRule type="cellIs" dxfId="4141" priority="98" operator="equal">
      <formula>"5 (150% - 167%) "</formula>
    </cfRule>
    <cfRule type="cellIs" dxfId="4140" priority="99" operator="equal">
      <formula>"4 (130% -149%)"</formula>
    </cfRule>
    <cfRule type="cellIs" dxfId="4139" priority="100" operator="equal">
      <formula>"3 (100% - 129%)"</formula>
    </cfRule>
    <cfRule type="cellIs" dxfId="4138" priority="101" operator="equal">
      <formula>"2 (70% - 99%)"</formula>
    </cfRule>
    <cfRule type="cellIs" dxfId="4137" priority="102" operator="equal">
      <formula>"1 (69% &amp; below)"</formula>
    </cfRule>
  </conditionalFormatting>
  <conditionalFormatting sqref="W16">
    <cfRule type="cellIs" dxfId="4136" priority="85" operator="equal">
      <formula>"NOT APPLICABLE"</formula>
    </cfRule>
    <cfRule type="cellIs" dxfId="4135" priority="86" operator="equal">
      <formula>"5 (150% - 167%) "</formula>
    </cfRule>
    <cfRule type="cellIs" dxfId="4134" priority="87" operator="equal">
      <formula>"4 (130% -149%)"</formula>
    </cfRule>
    <cfRule type="cellIs" dxfId="4133" priority="88" operator="equal">
      <formula>"3 (100% - 129%)"</formula>
    </cfRule>
    <cfRule type="cellIs" dxfId="4132" priority="89" operator="equal">
      <formula>"2 (70% - 99%)"</formula>
    </cfRule>
    <cfRule type="cellIs" dxfId="4131" priority="90" operator="equal">
      <formula>"1 (69% &amp; below)"</formula>
    </cfRule>
  </conditionalFormatting>
  <conditionalFormatting sqref="W16">
    <cfRule type="cellIs" dxfId="4130" priority="73" operator="equal">
      <formula>"NOT APPLICABLE"</formula>
    </cfRule>
    <cfRule type="cellIs" dxfId="4129" priority="74" operator="equal">
      <formula>"5 (150% - 167%) "</formula>
    </cfRule>
    <cfRule type="cellIs" dxfId="4128" priority="75" operator="equal">
      <formula>"4 (130% -149%)"</formula>
    </cfRule>
    <cfRule type="cellIs" dxfId="4127" priority="76" operator="equal">
      <formula>"3 (100% - 129%)"</formula>
    </cfRule>
    <cfRule type="cellIs" dxfId="4126" priority="77" operator="equal">
      <formula>"2 (70% - 99%)"</formula>
    </cfRule>
    <cfRule type="cellIs" dxfId="4125" priority="78" operator="equal">
      <formula>"1 (69% &amp; below)"</formula>
    </cfRule>
  </conditionalFormatting>
  <conditionalFormatting sqref="W16">
    <cfRule type="cellIs" dxfId="4124" priority="79" operator="equal">
      <formula>"NOT APPLICABLE"</formula>
    </cfRule>
    <cfRule type="cellIs" dxfId="4123" priority="80" operator="equal">
      <formula>"5 (150% - 167%) "</formula>
    </cfRule>
    <cfRule type="cellIs" dxfId="4122" priority="81" operator="equal">
      <formula>"4 (130% -149%)"</formula>
    </cfRule>
    <cfRule type="cellIs" dxfId="4121" priority="82" operator="equal">
      <formula>"3 (100% - 129%)"</formula>
    </cfRule>
    <cfRule type="cellIs" dxfId="4120" priority="83" operator="equal">
      <formula>"2 (70% - 99%)"</formula>
    </cfRule>
    <cfRule type="cellIs" dxfId="4119" priority="84" operator="equal">
      <formula>"1 (69% &amp; below)"</formula>
    </cfRule>
  </conditionalFormatting>
  <conditionalFormatting sqref="W18">
    <cfRule type="cellIs" dxfId="4118" priority="67" operator="equal">
      <formula>"NOT APPLICABLE"</formula>
    </cfRule>
    <cfRule type="cellIs" dxfId="4117" priority="68" operator="equal">
      <formula>"5 (150% - 167%) "</formula>
    </cfRule>
    <cfRule type="cellIs" dxfId="4116" priority="69" operator="equal">
      <formula>"4 (130% -149%)"</formula>
    </cfRule>
    <cfRule type="cellIs" dxfId="4115" priority="70" operator="equal">
      <formula>"3 (100% - 129%)"</formula>
    </cfRule>
    <cfRule type="cellIs" dxfId="4114" priority="71" operator="equal">
      <formula>"2 (70% - 99%)"</formula>
    </cfRule>
    <cfRule type="cellIs" dxfId="4113" priority="72" operator="equal">
      <formula>"1 (69% &amp; below)"</formula>
    </cfRule>
  </conditionalFormatting>
  <conditionalFormatting sqref="W18">
    <cfRule type="cellIs" dxfId="4112" priority="55" operator="equal">
      <formula>"NOT APPLICABLE"</formula>
    </cfRule>
    <cfRule type="cellIs" dxfId="4111" priority="56" operator="equal">
      <formula>"5 (150% - 167%) "</formula>
    </cfRule>
    <cfRule type="cellIs" dxfId="4110" priority="57" operator="equal">
      <formula>"4 (130% -149%)"</formula>
    </cfRule>
    <cfRule type="cellIs" dxfId="4109" priority="58" operator="equal">
      <formula>"3 (100% - 129%)"</formula>
    </cfRule>
    <cfRule type="cellIs" dxfId="4108" priority="59" operator="equal">
      <formula>"2 (70% - 99%)"</formula>
    </cfRule>
    <cfRule type="cellIs" dxfId="4107" priority="60" operator="equal">
      <formula>"1 (69% &amp; below)"</formula>
    </cfRule>
  </conditionalFormatting>
  <conditionalFormatting sqref="W18">
    <cfRule type="cellIs" dxfId="4106" priority="61" operator="equal">
      <formula>"NOT APPLICABLE"</formula>
    </cfRule>
    <cfRule type="cellIs" dxfId="4105" priority="62" operator="equal">
      <formula>"5 (150% - 167%) "</formula>
    </cfRule>
    <cfRule type="cellIs" dxfId="4104" priority="63" operator="equal">
      <formula>"4 (130% -149%)"</formula>
    </cfRule>
    <cfRule type="cellIs" dxfId="4103" priority="64" operator="equal">
      <formula>"3 (100% - 129%)"</formula>
    </cfRule>
    <cfRule type="cellIs" dxfId="4102" priority="65" operator="equal">
      <formula>"2 (70% - 99%)"</formula>
    </cfRule>
    <cfRule type="cellIs" dxfId="4101" priority="66" operator="equal">
      <formula>"1 (69% &amp; below)"</formula>
    </cfRule>
  </conditionalFormatting>
  <pageMargins left="0.70866141732283472" right="0.70866141732283472" top="0.74803149606299213" bottom="0.74803149606299213" header="0.31496062992125984" footer="0.31496062992125984"/>
  <pageSetup paperSize="9" scale="33" fitToHeight="0" orientation="landscape" r:id="rId1"/>
  <headerFooter>
    <oddFooter>&amp;R&amp;"-,Bold"&amp;20Page &amp;P of &amp;N</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'C:\Users\LacilP\AppData\Local\Microsoft\Windows\INetCache\Content.Outlook\ISMDARA0\[JULY SDBIP OP 23 24 FY- COMMUNITY SERVICES  BTO 23 08 25.xlsx]DROP DOWN KEY'!#REF!</xm:f>
          </x14:formula1>
          <xm:sqref>W8 W22 W10 W12 W14 W16 W18 W20 W24</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G21"/>
  <sheetViews>
    <sheetView view="pageBreakPreview" zoomScaleNormal="100" zoomScaleSheetLayoutView="100" workbookViewId="0">
      <selection activeCell="O12" sqref="O12"/>
    </sheetView>
  </sheetViews>
  <sheetFormatPr defaultColWidth="9.1640625" defaultRowHeight="14.15" x14ac:dyDescent="0.35"/>
  <cols>
    <col min="2" max="2" width="22.83203125" customWidth="1"/>
    <col min="3" max="3" width="17.83203125" bestFit="1" customWidth="1"/>
    <col min="4" max="4" width="34.83203125" bestFit="1" customWidth="1"/>
    <col min="5" max="5" width="16.83203125" customWidth="1"/>
    <col min="6" max="6" width="12.83203125" customWidth="1"/>
  </cols>
  <sheetData>
    <row r="1" spans="1:7" ht="41.55" customHeight="1" x14ac:dyDescent="0.35">
      <c r="A1" s="501" t="s">
        <v>68</v>
      </c>
      <c r="B1" s="501"/>
      <c r="C1" s="501"/>
      <c r="D1" s="501"/>
      <c r="E1" s="501"/>
      <c r="F1" s="501"/>
      <c r="G1" s="501"/>
    </row>
    <row r="2" spans="1:7" ht="39.299999999999997" customHeight="1" x14ac:dyDescent="0.35">
      <c r="A2" s="390" t="s">
        <v>270</v>
      </c>
      <c r="B2" s="390"/>
      <c r="C2" s="390"/>
      <c r="D2" s="390"/>
      <c r="E2" s="390"/>
      <c r="F2" s="390"/>
      <c r="G2" s="390"/>
    </row>
    <row r="3" spans="1:7" x14ac:dyDescent="0.35">
      <c r="A3" s="391"/>
      <c r="B3" s="391"/>
      <c r="C3" s="391"/>
      <c r="D3" s="391"/>
      <c r="E3" s="391"/>
      <c r="F3" s="391"/>
      <c r="G3" s="391"/>
    </row>
    <row r="4" spans="1:7" ht="16" x14ac:dyDescent="0.35">
      <c r="B4" s="34" t="s">
        <v>119</v>
      </c>
      <c r="C4" s="34" t="s">
        <v>127</v>
      </c>
      <c r="D4" s="34" t="s">
        <v>17</v>
      </c>
      <c r="E4" s="34" t="s">
        <v>121</v>
      </c>
      <c r="F4" s="34" t="s">
        <v>128</v>
      </c>
    </row>
    <row r="5" spans="1:7" ht="16" x14ac:dyDescent="0.35">
      <c r="B5" s="35"/>
      <c r="C5" s="4" t="s">
        <v>29</v>
      </c>
      <c r="D5" s="4" t="s">
        <v>112</v>
      </c>
      <c r="E5" s="4" t="s">
        <v>29</v>
      </c>
      <c r="F5" s="392" t="s">
        <v>128</v>
      </c>
    </row>
    <row r="6" spans="1:7" ht="16" x14ac:dyDescent="0.35">
      <c r="B6" s="36"/>
      <c r="C6" s="4">
        <v>1</v>
      </c>
      <c r="D6" s="4" t="s">
        <v>129</v>
      </c>
      <c r="E6" s="4" t="s">
        <v>130</v>
      </c>
      <c r="F6" s="392"/>
    </row>
    <row r="7" spans="1:7" ht="16" x14ac:dyDescent="0.35">
      <c r="B7" s="37"/>
      <c r="C7" s="4">
        <v>2</v>
      </c>
      <c r="D7" s="4" t="s">
        <v>131</v>
      </c>
      <c r="E7" s="4" t="s">
        <v>132</v>
      </c>
      <c r="F7" s="392"/>
    </row>
    <row r="8" spans="1:7" ht="16" x14ac:dyDescent="0.35">
      <c r="B8" s="38"/>
      <c r="C8" s="4">
        <v>3</v>
      </c>
      <c r="D8" s="4" t="s">
        <v>133</v>
      </c>
      <c r="E8" s="4" t="s">
        <v>134</v>
      </c>
      <c r="F8" s="392"/>
    </row>
    <row r="9" spans="1:7" ht="16" x14ac:dyDescent="0.35">
      <c r="B9" s="39"/>
      <c r="C9" s="4">
        <v>4</v>
      </c>
      <c r="D9" s="4" t="s">
        <v>135</v>
      </c>
      <c r="E9" s="4" t="s">
        <v>136</v>
      </c>
      <c r="F9" s="392"/>
    </row>
    <row r="10" spans="1:7" ht="16" x14ac:dyDescent="0.35">
      <c r="B10" s="40"/>
      <c r="C10" s="4">
        <v>5</v>
      </c>
      <c r="D10" s="4" t="s">
        <v>137</v>
      </c>
      <c r="E10" s="4" t="s">
        <v>138</v>
      </c>
      <c r="F10" s="392"/>
    </row>
    <row r="11" spans="1:7" ht="16" x14ac:dyDescent="0.35">
      <c r="B11" s="41"/>
      <c r="C11" s="4" t="s">
        <v>118</v>
      </c>
      <c r="D11" s="4" t="s">
        <v>29</v>
      </c>
      <c r="E11" s="4" t="s">
        <v>29</v>
      </c>
      <c r="F11" s="392"/>
    </row>
    <row r="13" spans="1:7" ht="16" x14ac:dyDescent="0.4">
      <c r="G13" s="1"/>
    </row>
    <row r="14" spans="1:7" ht="16" x14ac:dyDescent="0.4">
      <c r="A14" s="42">
        <v>1</v>
      </c>
      <c r="B14" s="502" t="s">
        <v>68</v>
      </c>
      <c r="C14" s="502"/>
      <c r="D14" s="502"/>
      <c r="E14" s="502"/>
      <c r="F14" s="502"/>
      <c r="G14" s="502"/>
    </row>
    <row r="15" spans="1:7" ht="16" x14ac:dyDescent="0.4">
      <c r="A15" s="43"/>
      <c r="B15" s="1"/>
      <c r="C15" s="1"/>
      <c r="D15" s="1"/>
      <c r="E15" s="1"/>
    </row>
    <row r="16" spans="1:7" ht="16" x14ac:dyDescent="0.4">
      <c r="A16" s="20">
        <v>1.1000000000000001</v>
      </c>
      <c r="B16" s="33" t="s">
        <v>139</v>
      </c>
      <c r="C16" s="1">
        <v>8</v>
      </c>
      <c r="D16" s="1"/>
      <c r="E16" s="1"/>
    </row>
    <row r="17" spans="1:6" ht="16" x14ac:dyDescent="0.4">
      <c r="A17" s="43" t="s">
        <v>3327</v>
      </c>
      <c r="B17" s="33" t="s">
        <v>3328</v>
      </c>
      <c r="C17" s="1">
        <v>8</v>
      </c>
      <c r="D17" s="1"/>
      <c r="E17" s="1"/>
    </row>
    <row r="18" spans="1:6" ht="16" x14ac:dyDescent="0.4">
      <c r="A18" s="43" t="s">
        <v>3329</v>
      </c>
      <c r="B18" s="33" t="s">
        <v>3330</v>
      </c>
      <c r="C18" s="1">
        <v>0</v>
      </c>
      <c r="D18" s="1"/>
      <c r="E18" s="1"/>
    </row>
    <row r="19" spans="1:6" ht="16" x14ac:dyDescent="0.4">
      <c r="A19" s="43"/>
      <c r="B19" s="1"/>
      <c r="C19" s="1"/>
      <c r="D19" s="1"/>
      <c r="E19" s="1"/>
    </row>
    <row r="20" spans="1:6" ht="16" x14ac:dyDescent="0.4">
      <c r="A20" s="20">
        <v>2.1</v>
      </c>
      <c r="B20" s="388" t="s">
        <v>140</v>
      </c>
      <c r="C20" s="388"/>
      <c r="D20" s="388"/>
      <c r="E20" s="388"/>
      <c r="F20" s="388"/>
    </row>
    <row r="21" spans="1:6" ht="16" x14ac:dyDescent="0.4">
      <c r="A21" s="1"/>
      <c r="B21" s="1"/>
      <c r="C21" s="1"/>
      <c r="D21" s="1"/>
      <c r="E21" s="1"/>
    </row>
  </sheetData>
  <mergeCells count="6">
    <mergeCell ref="A1:G1"/>
    <mergeCell ref="A2:G2"/>
    <mergeCell ref="A3:G3"/>
    <mergeCell ref="F5:F11"/>
    <mergeCell ref="B20:F20"/>
    <mergeCell ref="B14:G14"/>
  </mergeCells>
  <pageMargins left="0.7" right="0.7" top="0.75" bottom="0.75" header="0.3" footer="0.3"/>
  <pageSetup paperSize="9" scale="70" fitToHeight="0" orientation="portrait" r:id="rId1"/>
  <headerFooter>
    <oddFooter>&amp;RPage &amp;P of &amp;N</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A33"/>
  <sheetViews>
    <sheetView view="pageBreakPreview" topLeftCell="A13" zoomScale="40" zoomScaleNormal="90" zoomScaleSheetLayoutView="40" workbookViewId="0">
      <selection activeCell="O12" sqref="O12"/>
    </sheetView>
  </sheetViews>
  <sheetFormatPr defaultColWidth="9.1640625" defaultRowHeight="20.7" x14ac:dyDescent="0.35"/>
  <cols>
    <col min="1" max="1" width="4.83203125" style="124" customWidth="1"/>
    <col min="2" max="2" width="6" style="124" customWidth="1"/>
    <col min="3" max="3" width="15.08203125" style="124" customWidth="1"/>
    <col min="4" max="4" width="9" style="124" customWidth="1"/>
    <col min="5" max="5" width="15.4140625" style="124" customWidth="1"/>
    <col min="6" max="6" width="13.83203125" style="124" customWidth="1"/>
    <col min="7" max="7" width="17.33203125" style="124" customWidth="1"/>
    <col min="8" max="8" width="13.9140625" style="124" customWidth="1"/>
    <col min="9" max="9" width="16.1640625" style="124" customWidth="1"/>
    <col min="10" max="10" width="10" style="112" customWidth="1"/>
    <col min="11" max="11" width="18.25" style="112" customWidth="1"/>
    <col min="12" max="12" width="15.6640625" style="112" customWidth="1"/>
    <col min="13" max="13" width="14.5" style="112" customWidth="1"/>
    <col min="14" max="14" width="18" style="124" customWidth="1"/>
    <col min="15" max="15" width="16.75" style="124" customWidth="1"/>
    <col min="16" max="16" width="11.25" style="124" customWidth="1"/>
    <col min="17" max="17" width="12.1640625" style="156" customWidth="1"/>
    <col min="18" max="18" width="12.9140625" style="124" customWidth="1"/>
    <col min="19" max="19" width="12.33203125" style="124" customWidth="1"/>
    <col min="20" max="20" width="20.08203125" style="124" customWidth="1"/>
    <col min="21" max="21" width="19.83203125" style="124" customWidth="1"/>
    <col min="22" max="22" width="19.75" style="124" customWidth="1"/>
    <col min="23" max="23" width="16.25" style="124" customWidth="1"/>
    <col min="24" max="24" width="17" style="124" customWidth="1"/>
    <col min="25" max="25" width="17.1640625" style="124" customWidth="1"/>
    <col min="26" max="26" width="16.1640625" style="124" customWidth="1"/>
    <col min="27" max="27" width="16.25" style="124" customWidth="1"/>
    <col min="28" max="16384" width="9.1640625" style="124"/>
  </cols>
  <sheetData>
    <row r="1" spans="1:27" x14ac:dyDescent="0.35">
      <c r="A1" s="401" t="s">
        <v>290</v>
      </c>
      <c r="B1" s="401"/>
      <c r="C1" s="401"/>
      <c r="D1" s="401"/>
      <c r="E1" s="401"/>
      <c r="F1" s="401"/>
      <c r="G1" s="401"/>
      <c r="H1" s="401"/>
      <c r="I1" s="401"/>
      <c r="J1" s="401"/>
      <c r="K1" s="401"/>
      <c r="L1" s="96"/>
      <c r="M1" s="96"/>
      <c r="N1" s="96"/>
      <c r="O1" s="96"/>
      <c r="P1" s="96"/>
      <c r="Q1" s="96"/>
      <c r="R1" s="96"/>
      <c r="S1" s="97"/>
      <c r="T1" s="97"/>
      <c r="U1" s="97"/>
      <c r="V1" s="97"/>
      <c r="W1" s="132"/>
      <c r="X1" s="132"/>
      <c r="Y1" s="132"/>
      <c r="Z1" s="132"/>
      <c r="AA1" s="132"/>
    </row>
    <row r="2" spans="1:27" x14ac:dyDescent="0.35">
      <c r="A2" s="402" t="s">
        <v>9</v>
      </c>
      <c r="B2" s="403"/>
      <c r="C2" s="403"/>
      <c r="D2" s="403"/>
      <c r="E2" s="403"/>
      <c r="F2" s="403"/>
      <c r="G2" s="403"/>
      <c r="H2" s="403"/>
      <c r="I2" s="403"/>
      <c r="J2" s="131"/>
      <c r="K2" s="131"/>
      <c r="L2" s="131"/>
      <c r="M2" s="131"/>
      <c r="N2" s="131"/>
      <c r="O2" s="131"/>
      <c r="P2" s="131"/>
      <c r="Q2" s="155"/>
      <c r="R2" s="131"/>
      <c r="S2" s="132"/>
      <c r="T2" s="132"/>
      <c r="U2" s="132"/>
      <c r="V2" s="132"/>
      <c r="W2" s="132"/>
      <c r="X2" s="132"/>
      <c r="Y2" s="132"/>
      <c r="Z2" s="132"/>
      <c r="AA2" s="132"/>
    </row>
    <row r="3" spans="1:27" x14ac:dyDescent="0.35">
      <c r="A3" s="402" t="s">
        <v>67</v>
      </c>
      <c r="B3" s="403"/>
      <c r="C3" s="403"/>
      <c r="D3" s="403"/>
      <c r="E3" s="403"/>
      <c r="F3" s="403"/>
      <c r="G3" s="403"/>
      <c r="H3" s="403"/>
      <c r="I3" s="403"/>
      <c r="J3" s="403"/>
      <c r="K3" s="403"/>
      <c r="L3" s="403"/>
      <c r="M3" s="403"/>
      <c r="N3" s="403"/>
      <c r="O3" s="403"/>
      <c r="P3" s="403"/>
      <c r="Q3" s="155"/>
      <c r="R3" s="131"/>
      <c r="S3" s="132"/>
      <c r="T3" s="132"/>
      <c r="U3" s="132"/>
      <c r="V3" s="132"/>
      <c r="W3" s="132"/>
      <c r="X3" s="132"/>
      <c r="Y3" s="132"/>
      <c r="Z3" s="132"/>
      <c r="AA3" s="132"/>
    </row>
    <row r="4" spans="1:27" x14ac:dyDescent="0.35">
      <c r="A4" s="98"/>
      <c r="B4" s="133"/>
      <c r="C4" s="132"/>
      <c r="D4" s="132"/>
      <c r="E4" s="132"/>
      <c r="F4" s="132"/>
      <c r="G4" s="132"/>
      <c r="H4" s="132"/>
      <c r="I4" s="132"/>
      <c r="J4" s="132"/>
      <c r="K4" s="132"/>
      <c r="L4" s="131"/>
      <c r="M4" s="131"/>
      <c r="N4" s="131"/>
      <c r="O4" s="131"/>
      <c r="P4" s="131"/>
      <c r="Q4" s="155"/>
      <c r="R4" s="131"/>
      <c r="S4" s="132"/>
      <c r="T4" s="132"/>
      <c r="U4" s="132"/>
      <c r="V4" s="132"/>
      <c r="W4" s="132"/>
      <c r="X4" s="132"/>
      <c r="Y4" s="132"/>
      <c r="Z4" s="132"/>
      <c r="AA4" s="132"/>
    </row>
    <row r="5" spans="1:27" ht="41.3" customHeight="1" x14ac:dyDescent="0.35">
      <c r="A5" s="398" t="s">
        <v>0</v>
      </c>
      <c r="B5" s="398" t="s">
        <v>1</v>
      </c>
      <c r="C5" s="398" t="s">
        <v>28</v>
      </c>
      <c r="D5" s="398" t="s">
        <v>2</v>
      </c>
      <c r="E5" s="398" t="s">
        <v>25</v>
      </c>
      <c r="F5" s="398" t="s">
        <v>203</v>
      </c>
      <c r="G5" s="398" t="s">
        <v>204</v>
      </c>
      <c r="H5" s="398" t="s">
        <v>3</v>
      </c>
      <c r="I5" s="398" t="s">
        <v>4</v>
      </c>
      <c r="J5" s="398" t="s">
        <v>5</v>
      </c>
      <c r="K5" s="398" t="s">
        <v>6</v>
      </c>
      <c r="L5" s="398" t="s">
        <v>7</v>
      </c>
      <c r="M5" s="398" t="s">
        <v>188</v>
      </c>
      <c r="N5" s="398" t="s">
        <v>8</v>
      </c>
      <c r="O5" s="398" t="s">
        <v>189</v>
      </c>
      <c r="P5" s="394" t="s">
        <v>185</v>
      </c>
      <c r="Q5" s="394"/>
      <c r="R5" s="394"/>
      <c r="S5" s="394"/>
      <c r="T5" s="405" t="s">
        <v>2031</v>
      </c>
      <c r="U5" s="406"/>
      <c r="V5" s="406"/>
      <c r="W5" s="406"/>
      <c r="X5" s="406"/>
      <c r="Y5" s="406"/>
      <c r="Z5" s="406"/>
      <c r="AA5" s="406"/>
    </row>
    <row r="6" spans="1:27" ht="53.3" customHeight="1" x14ac:dyDescent="0.35">
      <c r="A6" s="398"/>
      <c r="B6" s="398"/>
      <c r="C6" s="398"/>
      <c r="D6" s="398"/>
      <c r="E6" s="398"/>
      <c r="F6" s="398"/>
      <c r="G6" s="398"/>
      <c r="H6" s="398"/>
      <c r="I6" s="398"/>
      <c r="J6" s="398"/>
      <c r="K6" s="398"/>
      <c r="L6" s="398"/>
      <c r="M6" s="398"/>
      <c r="N6" s="398"/>
      <c r="O6" s="398"/>
      <c r="P6" s="404" t="s">
        <v>194</v>
      </c>
      <c r="Q6" s="396" t="s">
        <v>186</v>
      </c>
      <c r="R6" s="396" t="s">
        <v>195</v>
      </c>
      <c r="S6" s="407" t="s">
        <v>2032</v>
      </c>
      <c r="T6" s="405" t="s">
        <v>348</v>
      </c>
      <c r="U6" s="406"/>
      <c r="V6" s="406"/>
      <c r="W6" s="406"/>
      <c r="X6" s="406"/>
      <c r="Y6" s="406"/>
      <c r="Z6" s="406"/>
      <c r="AA6" s="406"/>
    </row>
    <row r="7" spans="1:27" ht="126" customHeight="1" x14ac:dyDescent="0.35">
      <c r="A7" s="399"/>
      <c r="B7" s="399"/>
      <c r="C7" s="399"/>
      <c r="D7" s="399"/>
      <c r="E7" s="399"/>
      <c r="F7" s="399"/>
      <c r="G7" s="399"/>
      <c r="H7" s="399"/>
      <c r="I7" s="399"/>
      <c r="J7" s="399"/>
      <c r="K7" s="399"/>
      <c r="L7" s="399"/>
      <c r="M7" s="399"/>
      <c r="N7" s="399"/>
      <c r="O7" s="399"/>
      <c r="P7" s="404"/>
      <c r="Q7" s="396"/>
      <c r="R7" s="396"/>
      <c r="S7" s="412"/>
      <c r="T7" s="202" t="s">
        <v>349</v>
      </c>
      <c r="U7" s="202" t="s">
        <v>2033</v>
      </c>
      <c r="V7" s="202" t="s">
        <v>1133</v>
      </c>
      <c r="W7" s="202" t="s">
        <v>159</v>
      </c>
      <c r="X7" s="202" t="s">
        <v>111</v>
      </c>
      <c r="Y7" s="202" t="s">
        <v>44</v>
      </c>
      <c r="Z7" s="202" t="s">
        <v>45</v>
      </c>
      <c r="AA7" s="202" t="s">
        <v>46</v>
      </c>
    </row>
    <row r="8" spans="1:27" ht="160.5" customHeight="1" x14ac:dyDescent="0.35">
      <c r="A8" s="446" t="s">
        <v>351</v>
      </c>
      <c r="B8" s="446" t="s">
        <v>483</v>
      </c>
      <c r="C8" s="446" t="s">
        <v>1753</v>
      </c>
      <c r="D8" s="446" t="s">
        <v>2090</v>
      </c>
      <c r="E8" s="446" t="s">
        <v>2091</v>
      </c>
      <c r="F8" s="446" t="s">
        <v>2036</v>
      </c>
      <c r="G8" s="446" t="s">
        <v>2092</v>
      </c>
      <c r="H8" s="446" t="s">
        <v>2093</v>
      </c>
      <c r="I8" s="446" t="s">
        <v>2094</v>
      </c>
      <c r="J8" s="446" t="s">
        <v>721</v>
      </c>
      <c r="K8" s="446" t="s">
        <v>2095</v>
      </c>
      <c r="L8" s="446" t="s">
        <v>2096</v>
      </c>
      <c r="M8" s="446" t="s">
        <v>2097</v>
      </c>
      <c r="N8" s="446" t="s">
        <v>2098</v>
      </c>
      <c r="O8" s="446" t="s">
        <v>2099</v>
      </c>
      <c r="P8" s="446" t="s">
        <v>29</v>
      </c>
      <c r="Q8" s="446" t="s">
        <v>29</v>
      </c>
      <c r="R8" s="446" t="s">
        <v>29</v>
      </c>
      <c r="S8" s="446" t="s">
        <v>29</v>
      </c>
      <c r="T8" s="204" t="s">
        <v>2100</v>
      </c>
      <c r="U8" s="204" t="s">
        <v>2101</v>
      </c>
      <c r="V8" s="204" t="s">
        <v>2102</v>
      </c>
      <c r="W8" s="201" t="s">
        <v>115</v>
      </c>
      <c r="X8" s="204" t="s">
        <v>29</v>
      </c>
      <c r="Y8" s="204" t="s">
        <v>29</v>
      </c>
      <c r="Z8" s="204" t="s">
        <v>29</v>
      </c>
      <c r="AA8" s="204" t="s">
        <v>2103</v>
      </c>
    </row>
    <row r="9" spans="1:27" ht="23.3" customHeight="1" x14ac:dyDescent="0.35">
      <c r="A9" s="447"/>
      <c r="B9" s="447"/>
      <c r="C9" s="447"/>
      <c r="D9" s="447"/>
      <c r="E9" s="447"/>
      <c r="F9" s="447"/>
      <c r="G9" s="447"/>
      <c r="H9" s="447"/>
      <c r="I9" s="447"/>
      <c r="J9" s="447"/>
      <c r="K9" s="447"/>
      <c r="L9" s="447"/>
      <c r="M9" s="447"/>
      <c r="N9" s="447"/>
      <c r="O9" s="447"/>
      <c r="P9" s="447" t="s">
        <v>29</v>
      </c>
      <c r="Q9" s="447" t="s">
        <v>29</v>
      </c>
      <c r="R9" s="447" t="s">
        <v>29</v>
      </c>
      <c r="S9" s="447" t="s">
        <v>29</v>
      </c>
      <c r="T9" s="204" t="s">
        <v>29</v>
      </c>
      <c r="U9" s="204" t="s">
        <v>29</v>
      </c>
      <c r="V9" s="204" t="s">
        <v>29</v>
      </c>
      <c r="W9" s="204" t="s">
        <v>29</v>
      </c>
      <c r="X9" s="204" t="s">
        <v>29</v>
      </c>
      <c r="Y9" s="204" t="s">
        <v>29</v>
      </c>
      <c r="Z9" s="204" t="s">
        <v>29</v>
      </c>
      <c r="AA9" s="204" t="s">
        <v>29</v>
      </c>
    </row>
    <row r="10" spans="1:27" ht="147.1" customHeight="1" x14ac:dyDescent="0.35">
      <c r="A10" s="446" t="s">
        <v>351</v>
      </c>
      <c r="B10" s="446" t="s">
        <v>483</v>
      </c>
      <c r="C10" s="446" t="s">
        <v>1753</v>
      </c>
      <c r="D10" s="446" t="s">
        <v>2104</v>
      </c>
      <c r="E10" s="446" t="s">
        <v>2105</v>
      </c>
      <c r="F10" s="446" t="s">
        <v>2036</v>
      </c>
      <c r="G10" s="446" t="s">
        <v>2092</v>
      </c>
      <c r="H10" s="446" t="s">
        <v>2093</v>
      </c>
      <c r="I10" s="446" t="s">
        <v>2106</v>
      </c>
      <c r="J10" s="446" t="s">
        <v>721</v>
      </c>
      <c r="K10" s="446" t="s">
        <v>2107</v>
      </c>
      <c r="L10" s="446" t="s">
        <v>2108</v>
      </c>
      <c r="M10" s="446" t="s">
        <v>29</v>
      </c>
      <c r="N10" s="446" t="s">
        <v>2108</v>
      </c>
      <c r="O10" s="446" t="s">
        <v>2109</v>
      </c>
      <c r="P10" s="446" t="s">
        <v>29</v>
      </c>
      <c r="Q10" s="446" t="s">
        <v>29</v>
      </c>
      <c r="R10" s="446" t="s">
        <v>29</v>
      </c>
      <c r="S10" s="446" t="s">
        <v>29</v>
      </c>
      <c r="T10" s="204" t="s">
        <v>2110</v>
      </c>
      <c r="U10" s="204" t="s">
        <v>2111</v>
      </c>
      <c r="V10" s="204" t="s">
        <v>2112</v>
      </c>
      <c r="W10" s="201" t="s">
        <v>116</v>
      </c>
      <c r="X10" s="204" t="s">
        <v>29</v>
      </c>
      <c r="Y10" s="204" t="s">
        <v>29</v>
      </c>
      <c r="Z10" s="204" t="s">
        <v>29</v>
      </c>
      <c r="AA10" s="204" t="s">
        <v>2113</v>
      </c>
    </row>
    <row r="11" spans="1:27" ht="24" customHeight="1" x14ac:dyDescent="0.35">
      <c r="A11" s="447"/>
      <c r="B11" s="447"/>
      <c r="C11" s="447"/>
      <c r="D11" s="447"/>
      <c r="E11" s="447"/>
      <c r="F11" s="447"/>
      <c r="G11" s="447"/>
      <c r="H11" s="447"/>
      <c r="I11" s="447"/>
      <c r="J11" s="447"/>
      <c r="K11" s="447"/>
      <c r="L11" s="447"/>
      <c r="M11" s="447"/>
      <c r="N11" s="447"/>
      <c r="O11" s="447"/>
      <c r="P11" s="447" t="s">
        <v>29</v>
      </c>
      <c r="Q11" s="447" t="s">
        <v>29</v>
      </c>
      <c r="R11" s="447" t="s">
        <v>29</v>
      </c>
      <c r="S11" s="447" t="s">
        <v>29</v>
      </c>
      <c r="T11" s="204" t="s">
        <v>29</v>
      </c>
      <c r="U11" s="204" t="s">
        <v>29</v>
      </c>
      <c r="V11" s="204" t="s">
        <v>29</v>
      </c>
      <c r="W11" s="204" t="s">
        <v>29</v>
      </c>
      <c r="X11" s="204" t="s">
        <v>29</v>
      </c>
      <c r="Y11" s="204" t="s">
        <v>29</v>
      </c>
      <c r="Z11" s="204" t="s">
        <v>29</v>
      </c>
      <c r="AA11" s="204" t="s">
        <v>29</v>
      </c>
    </row>
    <row r="12" spans="1:27" ht="205.55" customHeight="1" x14ac:dyDescent="0.35">
      <c r="A12" s="446" t="s">
        <v>351</v>
      </c>
      <c r="B12" s="446" t="s">
        <v>483</v>
      </c>
      <c r="C12" s="446" t="s">
        <v>1753</v>
      </c>
      <c r="D12" s="446" t="s">
        <v>2114</v>
      </c>
      <c r="E12" s="446" t="s">
        <v>2105</v>
      </c>
      <c r="F12" s="446" t="s">
        <v>2036</v>
      </c>
      <c r="G12" s="446" t="s">
        <v>2092</v>
      </c>
      <c r="H12" s="446" t="s">
        <v>2093</v>
      </c>
      <c r="I12" s="446" t="s">
        <v>2115</v>
      </c>
      <c r="J12" s="446" t="s">
        <v>721</v>
      </c>
      <c r="K12" s="446" t="s">
        <v>2116</v>
      </c>
      <c r="L12" s="446" t="s">
        <v>2117</v>
      </c>
      <c r="M12" s="446" t="s">
        <v>29</v>
      </c>
      <c r="N12" s="446" t="s">
        <v>2118</v>
      </c>
      <c r="O12" s="446" t="s">
        <v>2119</v>
      </c>
      <c r="P12" s="446" t="s">
        <v>29</v>
      </c>
      <c r="Q12" s="446" t="s">
        <v>29</v>
      </c>
      <c r="R12" s="446" t="s">
        <v>29</v>
      </c>
      <c r="S12" s="446" t="s">
        <v>29</v>
      </c>
      <c r="T12" s="204" t="s">
        <v>2120</v>
      </c>
      <c r="U12" s="204" t="s">
        <v>2121</v>
      </c>
      <c r="V12" s="204" t="s">
        <v>2122</v>
      </c>
      <c r="W12" s="201" t="s">
        <v>116</v>
      </c>
      <c r="X12" s="204" t="s">
        <v>29</v>
      </c>
      <c r="Y12" s="204" t="s">
        <v>29</v>
      </c>
      <c r="Z12" s="204" t="s">
        <v>29</v>
      </c>
      <c r="AA12" s="204" t="s">
        <v>2123</v>
      </c>
    </row>
    <row r="13" spans="1:27" ht="26" customHeight="1" x14ac:dyDescent="0.35">
      <c r="A13" s="447"/>
      <c r="B13" s="447"/>
      <c r="C13" s="447"/>
      <c r="D13" s="447"/>
      <c r="E13" s="447"/>
      <c r="F13" s="447"/>
      <c r="G13" s="447"/>
      <c r="H13" s="447"/>
      <c r="I13" s="447"/>
      <c r="J13" s="447"/>
      <c r="K13" s="447"/>
      <c r="L13" s="447"/>
      <c r="M13" s="447"/>
      <c r="N13" s="447"/>
      <c r="O13" s="447"/>
      <c r="P13" s="447" t="s">
        <v>29</v>
      </c>
      <c r="Q13" s="447" t="s">
        <v>29</v>
      </c>
      <c r="R13" s="447" t="s">
        <v>29</v>
      </c>
      <c r="S13" s="447" t="s">
        <v>29</v>
      </c>
      <c r="T13" s="204" t="s">
        <v>29</v>
      </c>
      <c r="U13" s="204" t="s">
        <v>29</v>
      </c>
      <c r="V13" s="204" t="s">
        <v>29</v>
      </c>
      <c r="W13" s="204" t="s">
        <v>29</v>
      </c>
      <c r="X13" s="204" t="s">
        <v>29</v>
      </c>
      <c r="Y13" s="204" t="s">
        <v>29</v>
      </c>
      <c r="Z13" s="204" t="s">
        <v>29</v>
      </c>
      <c r="AA13" s="204" t="s">
        <v>29</v>
      </c>
    </row>
    <row r="14" spans="1:27" ht="201.1" customHeight="1" x14ac:dyDescent="0.35">
      <c r="A14" s="446" t="s">
        <v>1206</v>
      </c>
      <c r="B14" s="446" t="s">
        <v>1565</v>
      </c>
      <c r="C14" s="446" t="s">
        <v>2124</v>
      </c>
      <c r="D14" s="446" t="s">
        <v>2125</v>
      </c>
      <c r="E14" s="446" t="s">
        <v>1137</v>
      </c>
      <c r="F14" s="446" t="s">
        <v>2126</v>
      </c>
      <c r="G14" s="446" t="s">
        <v>2092</v>
      </c>
      <c r="H14" s="446" t="s">
        <v>2127</v>
      </c>
      <c r="I14" s="446" t="s">
        <v>2128</v>
      </c>
      <c r="J14" s="446" t="s">
        <v>543</v>
      </c>
      <c r="K14" s="446" t="s">
        <v>2129</v>
      </c>
      <c r="L14" s="446" t="s">
        <v>2130</v>
      </c>
      <c r="M14" s="446" t="s">
        <v>29</v>
      </c>
      <c r="N14" s="446" t="s">
        <v>2131</v>
      </c>
      <c r="O14" s="446" t="s">
        <v>2132</v>
      </c>
      <c r="P14" s="446" t="s">
        <v>29</v>
      </c>
      <c r="Q14" s="446" t="s">
        <v>29</v>
      </c>
      <c r="R14" s="446" t="s">
        <v>29</v>
      </c>
      <c r="S14" s="446" t="s">
        <v>29</v>
      </c>
      <c r="T14" s="204" t="s">
        <v>2133</v>
      </c>
      <c r="U14" s="204" t="s">
        <v>2134</v>
      </c>
      <c r="V14" s="204" t="s">
        <v>2135</v>
      </c>
      <c r="W14" s="201" t="s">
        <v>115</v>
      </c>
      <c r="X14" s="201" t="s">
        <v>29</v>
      </c>
      <c r="Y14" s="201" t="s">
        <v>29</v>
      </c>
      <c r="Z14" s="201" t="s">
        <v>29</v>
      </c>
      <c r="AA14" s="201" t="s">
        <v>2136</v>
      </c>
    </row>
    <row r="15" spans="1:27" ht="31.55" customHeight="1" x14ac:dyDescent="0.35">
      <c r="A15" s="447"/>
      <c r="B15" s="447"/>
      <c r="C15" s="447"/>
      <c r="D15" s="447" t="s">
        <v>2114</v>
      </c>
      <c r="E15" s="447"/>
      <c r="F15" s="447"/>
      <c r="G15" s="447"/>
      <c r="H15" s="447"/>
      <c r="I15" s="447"/>
      <c r="J15" s="447"/>
      <c r="K15" s="447"/>
      <c r="L15" s="447"/>
      <c r="M15" s="447"/>
      <c r="N15" s="447"/>
      <c r="O15" s="447"/>
      <c r="P15" s="447" t="s">
        <v>29</v>
      </c>
      <c r="Q15" s="447" t="s">
        <v>29</v>
      </c>
      <c r="R15" s="447" t="s">
        <v>29</v>
      </c>
      <c r="S15" s="447" t="s">
        <v>29</v>
      </c>
      <c r="T15" s="204" t="s">
        <v>29</v>
      </c>
      <c r="U15" s="204" t="s">
        <v>29</v>
      </c>
      <c r="V15" s="204" t="s">
        <v>29</v>
      </c>
      <c r="W15" s="204" t="s">
        <v>29</v>
      </c>
      <c r="X15" s="204" t="s">
        <v>29</v>
      </c>
      <c r="Y15" s="204" t="s">
        <v>29</v>
      </c>
      <c r="Z15" s="204" t="s">
        <v>29</v>
      </c>
      <c r="AA15" s="204" t="s">
        <v>29</v>
      </c>
    </row>
    <row r="16" spans="1:27" ht="168.5" customHeight="1" x14ac:dyDescent="0.35">
      <c r="A16" s="446" t="s">
        <v>1206</v>
      </c>
      <c r="B16" s="446" t="s">
        <v>1207</v>
      </c>
      <c r="C16" s="446" t="s">
        <v>1096</v>
      </c>
      <c r="D16" s="446" t="s">
        <v>2137</v>
      </c>
      <c r="E16" s="446" t="s">
        <v>1137</v>
      </c>
      <c r="F16" s="446" t="s">
        <v>2138</v>
      </c>
      <c r="G16" s="446" t="s">
        <v>2139</v>
      </c>
      <c r="H16" s="446" t="s">
        <v>2140</v>
      </c>
      <c r="I16" s="446" t="s">
        <v>2141</v>
      </c>
      <c r="J16" s="446" t="s">
        <v>721</v>
      </c>
      <c r="K16" s="446" t="s">
        <v>2142</v>
      </c>
      <c r="L16" s="446" t="s">
        <v>2143</v>
      </c>
      <c r="M16" s="446" t="s">
        <v>29</v>
      </c>
      <c r="N16" s="446" t="s">
        <v>2144</v>
      </c>
      <c r="O16" s="446" t="s">
        <v>2145</v>
      </c>
      <c r="P16" s="446" t="s">
        <v>29</v>
      </c>
      <c r="Q16" s="446" t="s">
        <v>29</v>
      </c>
      <c r="R16" s="446" t="s">
        <v>29</v>
      </c>
      <c r="S16" s="446" t="s">
        <v>29</v>
      </c>
      <c r="T16" s="204" t="s">
        <v>2146</v>
      </c>
      <c r="U16" s="204" t="s">
        <v>29</v>
      </c>
      <c r="V16" s="204" t="s">
        <v>29</v>
      </c>
      <c r="W16" s="201" t="s">
        <v>118</v>
      </c>
      <c r="X16" s="201" t="s">
        <v>29</v>
      </c>
      <c r="Y16" s="201" t="s">
        <v>29</v>
      </c>
      <c r="Z16" s="201" t="s">
        <v>29</v>
      </c>
      <c r="AA16" s="201" t="s">
        <v>29</v>
      </c>
    </row>
    <row r="17" spans="1:27" ht="20" customHeight="1" x14ac:dyDescent="0.35">
      <c r="A17" s="447"/>
      <c r="B17" s="447"/>
      <c r="C17" s="447"/>
      <c r="D17" s="447"/>
      <c r="E17" s="447"/>
      <c r="F17" s="447"/>
      <c r="G17" s="447"/>
      <c r="H17" s="447"/>
      <c r="I17" s="447"/>
      <c r="J17" s="447"/>
      <c r="K17" s="447"/>
      <c r="L17" s="447"/>
      <c r="M17" s="447"/>
      <c r="N17" s="447"/>
      <c r="O17" s="447"/>
      <c r="P17" s="447" t="s">
        <v>29</v>
      </c>
      <c r="Q17" s="447" t="s">
        <v>29</v>
      </c>
      <c r="R17" s="447" t="s">
        <v>29</v>
      </c>
      <c r="S17" s="447" t="s">
        <v>29</v>
      </c>
      <c r="T17" s="204" t="s">
        <v>29</v>
      </c>
      <c r="U17" s="204" t="s">
        <v>29</v>
      </c>
      <c r="V17" s="204" t="s">
        <v>29</v>
      </c>
      <c r="W17" s="204" t="s">
        <v>29</v>
      </c>
      <c r="X17" s="204" t="s">
        <v>29</v>
      </c>
      <c r="Y17" s="204" t="s">
        <v>29</v>
      </c>
      <c r="Z17" s="204" t="s">
        <v>29</v>
      </c>
      <c r="AA17" s="201" t="s">
        <v>29</v>
      </c>
    </row>
    <row r="18" spans="1:27" ht="257.55" customHeight="1" x14ac:dyDescent="0.35">
      <c r="A18" s="446" t="s">
        <v>1206</v>
      </c>
      <c r="B18" s="446" t="s">
        <v>1207</v>
      </c>
      <c r="C18" s="446" t="s">
        <v>175</v>
      </c>
      <c r="D18" s="446" t="s">
        <v>2147</v>
      </c>
      <c r="E18" s="446" t="s">
        <v>1137</v>
      </c>
      <c r="F18" s="446" t="s">
        <v>2138</v>
      </c>
      <c r="G18" s="446" t="s">
        <v>2139</v>
      </c>
      <c r="H18" s="446" t="s">
        <v>2140</v>
      </c>
      <c r="I18" s="446" t="s">
        <v>2148</v>
      </c>
      <c r="J18" s="446" t="s">
        <v>721</v>
      </c>
      <c r="K18" s="446" t="s">
        <v>2149</v>
      </c>
      <c r="L18" s="446" t="s">
        <v>2150</v>
      </c>
      <c r="M18" s="446" t="s">
        <v>29</v>
      </c>
      <c r="N18" s="446" t="s">
        <v>2151</v>
      </c>
      <c r="O18" s="446" t="s">
        <v>2152</v>
      </c>
      <c r="P18" s="446" t="s">
        <v>29</v>
      </c>
      <c r="Q18" s="446" t="s">
        <v>29</v>
      </c>
      <c r="R18" s="446" t="s">
        <v>29</v>
      </c>
      <c r="S18" s="446" t="s">
        <v>29</v>
      </c>
      <c r="T18" s="204" t="s">
        <v>2153</v>
      </c>
      <c r="U18" s="204" t="s">
        <v>29</v>
      </c>
      <c r="V18" s="204" t="s">
        <v>29</v>
      </c>
      <c r="W18" s="201" t="s">
        <v>118</v>
      </c>
      <c r="X18" s="201" t="s">
        <v>29</v>
      </c>
      <c r="Y18" s="201" t="s">
        <v>29</v>
      </c>
      <c r="Z18" s="201" t="s">
        <v>29</v>
      </c>
      <c r="AA18" s="204" t="s">
        <v>29</v>
      </c>
    </row>
    <row r="19" spans="1:27" ht="21.3" customHeight="1" x14ac:dyDescent="0.35">
      <c r="A19" s="447"/>
      <c r="B19" s="447"/>
      <c r="C19" s="447"/>
      <c r="D19" s="447"/>
      <c r="E19" s="447"/>
      <c r="F19" s="447"/>
      <c r="G19" s="447"/>
      <c r="H19" s="447"/>
      <c r="I19" s="447"/>
      <c r="J19" s="447"/>
      <c r="K19" s="447"/>
      <c r="L19" s="447"/>
      <c r="M19" s="447"/>
      <c r="N19" s="447"/>
      <c r="O19" s="447"/>
      <c r="P19" s="447" t="s">
        <v>29</v>
      </c>
      <c r="Q19" s="447" t="s">
        <v>29</v>
      </c>
      <c r="R19" s="447" t="s">
        <v>29</v>
      </c>
      <c r="S19" s="447" t="s">
        <v>29</v>
      </c>
      <c r="T19" s="204" t="s">
        <v>29</v>
      </c>
      <c r="U19" s="204" t="s">
        <v>29</v>
      </c>
      <c r="V19" s="204" t="s">
        <v>29</v>
      </c>
      <c r="W19" s="204" t="s">
        <v>29</v>
      </c>
      <c r="X19" s="204" t="s">
        <v>29</v>
      </c>
      <c r="Y19" s="204" t="s">
        <v>29</v>
      </c>
      <c r="Z19" s="204" t="s">
        <v>29</v>
      </c>
      <c r="AA19" s="201" t="s">
        <v>29</v>
      </c>
    </row>
    <row r="20" spans="1:27" ht="166" customHeight="1" x14ac:dyDescent="0.35">
      <c r="A20" s="446" t="s">
        <v>1206</v>
      </c>
      <c r="B20" s="446" t="s">
        <v>1565</v>
      </c>
      <c r="C20" s="446" t="s">
        <v>1052</v>
      </c>
      <c r="D20" s="446" t="s">
        <v>2154</v>
      </c>
      <c r="E20" s="446" t="s">
        <v>1137</v>
      </c>
      <c r="F20" s="446" t="s">
        <v>2138</v>
      </c>
      <c r="G20" s="446" t="s">
        <v>2139</v>
      </c>
      <c r="H20" s="446" t="s">
        <v>2140</v>
      </c>
      <c r="I20" s="446" t="s">
        <v>2155</v>
      </c>
      <c r="J20" s="446" t="s">
        <v>721</v>
      </c>
      <c r="K20" s="446" t="s">
        <v>2156</v>
      </c>
      <c r="L20" s="446" t="s">
        <v>2157</v>
      </c>
      <c r="M20" s="446" t="s">
        <v>29</v>
      </c>
      <c r="N20" s="446" t="s">
        <v>2158</v>
      </c>
      <c r="O20" s="446" t="s">
        <v>2159</v>
      </c>
      <c r="P20" s="446" t="s">
        <v>29</v>
      </c>
      <c r="Q20" s="446" t="s">
        <v>29</v>
      </c>
      <c r="R20" s="446" t="s">
        <v>29</v>
      </c>
      <c r="S20" s="446" t="s">
        <v>29</v>
      </c>
      <c r="T20" s="204" t="s">
        <v>2160</v>
      </c>
      <c r="U20" s="204" t="s">
        <v>2161</v>
      </c>
      <c r="V20" s="204" t="s">
        <v>2161</v>
      </c>
      <c r="W20" s="201" t="s">
        <v>115</v>
      </c>
      <c r="X20" s="204" t="s">
        <v>29</v>
      </c>
      <c r="Y20" s="204" t="s">
        <v>29</v>
      </c>
      <c r="Z20" s="204" t="s">
        <v>29</v>
      </c>
      <c r="AA20" s="204" t="s">
        <v>2162</v>
      </c>
    </row>
    <row r="21" spans="1:27" ht="28.5" customHeight="1" x14ac:dyDescent="0.35">
      <c r="A21" s="447"/>
      <c r="B21" s="447"/>
      <c r="C21" s="447"/>
      <c r="D21" s="447"/>
      <c r="E21" s="447"/>
      <c r="F21" s="447"/>
      <c r="G21" s="447"/>
      <c r="H21" s="447"/>
      <c r="I21" s="447"/>
      <c r="J21" s="447"/>
      <c r="K21" s="447"/>
      <c r="L21" s="447"/>
      <c r="M21" s="447"/>
      <c r="N21" s="447"/>
      <c r="O21" s="447"/>
      <c r="P21" s="447" t="s">
        <v>29</v>
      </c>
      <c r="Q21" s="447" t="s">
        <v>29</v>
      </c>
      <c r="R21" s="447" t="s">
        <v>29</v>
      </c>
      <c r="S21" s="447" t="s">
        <v>29</v>
      </c>
      <c r="T21" s="204" t="s">
        <v>29</v>
      </c>
      <c r="U21" s="204" t="s">
        <v>29</v>
      </c>
      <c r="V21" s="204" t="s">
        <v>29</v>
      </c>
      <c r="W21" s="204" t="s">
        <v>29</v>
      </c>
      <c r="X21" s="204" t="s">
        <v>29</v>
      </c>
      <c r="Y21" s="204" t="s">
        <v>29</v>
      </c>
      <c r="Z21" s="204" t="s">
        <v>29</v>
      </c>
      <c r="AA21" s="204" t="s">
        <v>29</v>
      </c>
    </row>
    <row r="22" spans="1:27" ht="161.55000000000001" customHeight="1" x14ac:dyDescent="0.35">
      <c r="A22" s="446" t="s">
        <v>1206</v>
      </c>
      <c r="B22" s="446" t="s">
        <v>1565</v>
      </c>
      <c r="C22" s="446" t="s">
        <v>1052</v>
      </c>
      <c r="D22" s="446" t="s">
        <v>2163</v>
      </c>
      <c r="E22" s="446" t="s">
        <v>1137</v>
      </c>
      <c r="F22" s="446" t="s">
        <v>2138</v>
      </c>
      <c r="G22" s="446" t="s">
        <v>2139</v>
      </c>
      <c r="H22" s="446" t="s">
        <v>2140</v>
      </c>
      <c r="I22" s="446" t="s">
        <v>2164</v>
      </c>
      <c r="J22" s="446" t="s">
        <v>721</v>
      </c>
      <c r="K22" s="446" t="s">
        <v>2165</v>
      </c>
      <c r="L22" s="446" t="s">
        <v>2166</v>
      </c>
      <c r="M22" s="446" t="s">
        <v>29</v>
      </c>
      <c r="N22" s="446" t="s">
        <v>2167</v>
      </c>
      <c r="O22" s="446" t="s">
        <v>2168</v>
      </c>
      <c r="P22" s="446" t="s">
        <v>29</v>
      </c>
      <c r="Q22" s="446" t="s">
        <v>29</v>
      </c>
      <c r="R22" s="446" t="s">
        <v>29</v>
      </c>
      <c r="S22" s="446" t="s">
        <v>29</v>
      </c>
      <c r="T22" s="204" t="s">
        <v>2169</v>
      </c>
      <c r="U22" s="204" t="s">
        <v>2170</v>
      </c>
      <c r="V22" s="204" t="s">
        <v>2170</v>
      </c>
      <c r="W22" s="201" t="s">
        <v>115</v>
      </c>
      <c r="X22" s="204" t="s">
        <v>29</v>
      </c>
      <c r="Y22" s="204" t="s">
        <v>29</v>
      </c>
      <c r="Z22" s="204" t="s">
        <v>29</v>
      </c>
      <c r="AA22" s="204" t="s">
        <v>2171</v>
      </c>
    </row>
    <row r="23" spans="1:27" ht="22" customHeight="1" x14ac:dyDescent="0.35">
      <c r="A23" s="447"/>
      <c r="B23" s="447"/>
      <c r="C23" s="447"/>
      <c r="D23" s="447"/>
      <c r="E23" s="447"/>
      <c r="F23" s="447"/>
      <c r="G23" s="447"/>
      <c r="H23" s="447"/>
      <c r="I23" s="447"/>
      <c r="J23" s="447"/>
      <c r="K23" s="447"/>
      <c r="L23" s="447"/>
      <c r="M23" s="447"/>
      <c r="N23" s="447"/>
      <c r="O23" s="447"/>
      <c r="P23" s="447" t="s">
        <v>29</v>
      </c>
      <c r="Q23" s="447" t="s">
        <v>29</v>
      </c>
      <c r="R23" s="447" t="s">
        <v>29</v>
      </c>
      <c r="S23" s="447" t="s">
        <v>29</v>
      </c>
      <c r="T23" s="204" t="s">
        <v>29</v>
      </c>
      <c r="U23" s="204" t="s">
        <v>29</v>
      </c>
      <c r="V23" s="204" t="s">
        <v>29</v>
      </c>
      <c r="W23" s="204" t="s">
        <v>29</v>
      </c>
      <c r="X23" s="204" t="s">
        <v>29</v>
      </c>
      <c r="Y23" s="204" t="s">
        <v>29</v>
      </c>
      <c r="Z23" s="204" t="s">
        <v>29</v>
      </c>
      <c r="AA23" s="204" t="s">
        <v>29</v>
      </c>
    </row>
    <row r="24" spans="1:27" ht="308" customHeight="1" x14ac:dyDescent="0.35">
      <c r="A24" s="504" t="s">
        <v>1207</v>
      </c>
      <c r="B24" s="504" t="s">
        <v>1096</v>
      </c>
      <c r="C24" s="446" t="s">
        <v>2104</v>
      </c>
      <c r="D24" s="446" t="s">
        <v>2172</v>
      </c>
      <c r="E24" s="446" t="s">
        <v>1137</v>
      </c>
      <c r="F24" s="446" t="s">
        <v>2127</v>
      </c>
      <c r="G24" s="446" t="s">
        <v>2173</v>
      </c>
      <c r="H24" s="446" t="s">
        <v>2092</v>
      </c>
      <c r="I24" s="446" t="s">
        <v>2174</v>
      </c>
      <c r="J24" s="446" t="s">
        <v>543</v>
      </c>
      <c r="K24" s="446" t="s">
        <v>2175</v>
      </c>
      <c r="L24" s="446" t="s">
        <v>2174</v>
      </c>
      <c r="M24" s="446" t="s">
        <v>29</v>
      </c>
      <c r="N24" s="446" t="s">
        <v>2176</v>
      </c>
      <c r="O24" s="446" t="s">
        <v>2177</v>
      </c>
      <c r="P24" s="446" t="s">
        <v>29</v>
      </c>
      <c r="Q24" s="446" t="s">
        <v>29</v>
      </c>
      <c r="R24" s="446" t="s">
        <v>29</v>
      </c>
      <c r="S24" s="446" t="s">
        <v>29</v>
      </c>
      <c r="T24" s="204" t="s">
        <v>2178</v>
      </c>
      <c r="U24" s="204" t="s">
        <v>29</v>
      </c>
      <c r="V24" s="204" t="s">
        <v>29</v>
      </c>
      <c r="W24" s="201" t="s">
        <v>118</v>
      </c>
      <c r="X24" s="204" t="s">
        <v>29</v>
      </c>
      <c r="Y24" s="204" t="s">
        <v>29</v>
      </c>
      <c r="Z24" s="204" t="s">
        <v>29</v>
      </c>
      <c r="AA24" s="204" t="s">
        <v>29</v>
      </c>
    </row>
    <row r="25" spans="1:27" ht="20" customHeight="1" x14ac:dyDescent="0.35">
      <c r="A25" s="505"/>
      <c r="B25" s="505"/>
      <c r="C25" s="447"/>
      <c r="D25" s="447"/>
      <c r="E25" s="447"/>
      <c r="F25" s="447"/>
      <c r="G25" s="447"/>
      <c r="H25" s="447"/>
      <c r="I25" s="447"/>
      <c r="J25" s="447"/>
      <c r="K25" s="447"/>
      <c r="L25" s="447"/>
      <c r="M25" s="447"/>
      <c r="N25" s="447"/>
      <c r="O25" s="447"/>
      <c r="P25" s="447" t="s">
        <v>29</v>
      </c>
      <c r="Q25" s="447" t="s">
        <v>29</v>
      </c>
      <c r="R25" s="447" t="s">
        <v>29</v>
      </c>
      <c r="S25" s="447" t="s">
        <v>29</v>
      </c>
      <c r="T25" s="204" t="s">
        <v>29</v>
      </c>
      <c r="U25" s="204" t="s">
        <v>29</v>
      </c>
      <c r="V25" s="204" t="s">
        <v>29</v>
      </c>
      <c r="W25" s="204" t="s">
        <v>29</v>
      </c>
      <c r="X25" s="204" t="s">
        <v>29</v>
      </c>
      <c r="Y25" s="204" t="s">
        <v>29</v>
      </c>
      <c r="Z25" s="204" t="s">
        <v>29</v>
      </c>
      <c r="AA25" s="204" t="s">
        <v>29</v>
      </c>
    </row>
    <row r="26" spans="1:27" ht="329.55" customHeight="1" x14ac:dyDescent="0.35">
      <c r="A26" s="504" t="s">
        <v>1207</v>
      </c>
      <c r="B26" s="504" t="s">
        <v>1096</v>
      </c>
      <c r="C26" s="446" t="s">
        <v>2114</v>
      </c>
      <c r="D26" s="446" t="s">
        <v>2179</v>
      </c>
      <c r="E26" s="446" t="s">
        <v>1137</v>
      </c>
      <c r="F26" s="446" t="s">
        <v>2127</v>
      </c>
      <c r="G26" s="446" t="s">
        <v>2180</v>
      </c>
      <c r="H26" s="446" t="s">
        <v>2092</v>
      </c>
      <c r="I26" s="446" t="s">
        <v>2181</v>
      </c>
      <c r="J26" s="446" t="s">
        <v>721</v>
      </c>
      <c r="K26" s="446" t="s">
        <v>2182</v>
      </c>
      <c r="L26" s="446" t="s">
        <v>2183</v>
      </c>
      <c r="M26" s="446" t="s">
        <v>2183</v>
      </c>
      <c r="N26" s="446" t="s">
        <v>2184</v>
      </c>
      <c r="O26" s="446" t="s">
        <v>2185</v>
      </c>
      <c r="P26" s="446" t="s">
        <v>29</v>
      </c>
      <c r="Q26" s="446" t="s">
        <v>29</v>
      </c>
      <c r="R26" s="446" t="s">
        <v>29</v>
      </c>
      <c r="S26" s="446" t="s">
        <v>29</v>
      </c>
      <c r="T26" s="204" t="s">
        <v>29</v>
      </c>
      <c r="U26" s="204" t="s">
        <v>29</v>
      </c>
      <c r="V26" s="204" t="s">
        <v>29</v>
      </c>
      <c r="W26" s="201" t="s">
        <v>118</v>
      </c>
      <c r="X26" s="204" t="s">
        <v>29</v>
      </c>
      <c r="Y26" s="204" t="s">
        <v>29</v>
      </c>
      <c r="Z26" s="204" t="s">
        <v>29</v>
      </c>
      <c r="AA26" s="204" t="s">
        <v>29</v>
      </c>
    </row>
    <row r="27" spans="1:27" ht="30" customHeight="1" x14ac:dyDescent="0.35">
      <c r="A27" s="505"/>
      <c r="B27" s="505"/>
      <c r="C27" s="447"/>
      <c r="D27" s="447"/>
      <c r="E27" s="447"/>
      <c r="F27" s="447"/>
      <c r="G27" s="447"/>
      <c r="H27" s="447"/>
      <c r="I27" s="447"/>
      <c r="J27" s="447"/>
      <c r="K27" s="447"/>
      <c r="L27" s="447"/>
      <c r="M27" s="447"/>
      <c r="N27" s="447"/>
      <c r="O27" s="447"/>
      <c r="P27" s="447" t="s">
        <v>29</v>
      </c>
      <c r="Q27" s="447" t="s">
        <v>29</v>
      </c>
      <c r="R27" s="447" t="s">
        <v>29</v>
      </c>
      <c r="S27" s="447" t="s">
        <v>29</v>
      </c>
      <c r="T27" s="204" t="s">
        <v>29</v>
      </c>
      <c r="U27" s="204" t="s">
        <v>29</v>
      </c>
      <c r="V27" s="204" t="s">
        <v>29</v>
      </c>
      <c r="W27" s="204" t="s">
        <v>29</v>
      </c>
      <c r="X27" s="204" t="s">
        <v>29</v>
      </c>
      <c r="Y27" s="204" t="s">
        <v>29</v>
      </c>
      <c r="Z27" s="204" t="s">
        <v>29</v>
      </c>
      <c r="AA27" s="204" t="s">
        <v>29</v>
      </c>
    </row>
    <row r="28" spans="1:27" ht="251.1" customHeight="1" x14ac:dyDescent="0.35">
      <c r="A28" s="504" t="s">
        <v>1207</v>
      </c>
      <c r="B28" s="504" t="s">
        <v>1096</v>
      </c>
      <c r="C28" s="446" t="s">
        <v>2125</v>
      </c>
      <c r="D28" s="446" t="s">
        <v>2186</v>
      </c>
      <c r="E28" s="446" t="s">
        <v>1137</v>
      </c>
      <c r="F28" s="446" t="s">
        <v>2127</v>
      </c>
      <c r="G28" s="446" t="s">
        <v>2187</v>
      </c>
      <c r="H28" s="446" t="s">
        <v>2092</v>
      </c>
      <c r="I28" s="446" t="s">
        <v>2188</v>
      </c>
      <c r="J28" s="446" t="s">
        <v>721</v>
      </c>
      <c r="K28" s="446" t="s">
        <v>2189</v>
      </c>
      <c r="L28" s="446" t="s">
        <v>2190</v>
      </c>
      <c r="M28" s="446" t="s">
        <v>2191</v>
      </c>
      <c r="N28" s="446" t="s">
        <v>2192</v>
      </c>
      <c r="O28" s="446" t="s">
        <v>2193</v>
      </c>
      <c r="P28" s="446" t="s">
        <v>29</v>
      </c>
      <c r="Q28" s="446" t="s">
        <v>29</v>
      </c>
      <c r="R28" s="446" t="s">
        <v>29</v>
      </c>
      <c r="S28" s="446" t="s">
        <v>29</v>
      </c>
      <c r="T28" s="204" t="s">
        <v>29</v>
      </c>
      <c r="U28" s="204" t="s">
        <v>29</v>
      </c>
      <c r="V28" s="204" t="s">
        <v>29</v>
      </c>
      <c r="W28" s="201" t="s">
        <v>118</v>
      </c>
      <c r="X28" s="204" t="s">
        <v>29</v>
      </c>
      <c r="Y28" s="204" t="s">
        <v>29</v>
      </c>
      <c r="Z28" s="204" t="s">
        <v>29</v>
      </c>
      <c r="AA28" s="204" t="s">
        <v>29</v>
      </c>
    </row>
    <row r="29" spans="1:27" x14ac:dyDescent="0.35">
      <c r="A29" s="505"/>
      <c r="B29" s="505"/>
      <c r="C29" s="447"/>
      <c r="D29" s="447"/>
      <c r="E29" s="447"/>
      <c r="F29" s="447"/>
      <c r="G29" s="447"/>
      <c r="H29" s="447"/>
      <c r="I29" s="447"/>
      <c r="J29" s="447"/>
      <c r="K29" s="447"/>
      <c r="L29" s="447"/>
      <c r="M29" s="447"/>
      <c r="N29" s="447"/>
      <c r="O29" s="447"/>
      <c r="P29" s="447" t="s">
        <v>29</v>
      </c>
      <c r="Q29" s="447" t="s">
        <v>29</v>
      </c>
      <c r="R29" s="447" t="s">
        <v>29</v>
      </c>
      <c r="S29" s="447" t="s">
        <v>29</v>
      </c>
      <c r="T29" s="204" t="s">
        <v>29</v>
      </c>
      <c r="U29" s="204" t="s">
        <v>29</v>
      </c>
      <c r="V29" s="204" t="s">
        <v>29</v>
      </c>
      <c r="W29" s="204" t="s">
        <v>29</v>
      </c>
      <c r="X29" s="204" t="s">
        <v>29</v>
      </c>
      <c r="Y29" s="204" t="s">
        <v>29</v>
      </c>
      <c r="Z29" s="204" t="s">
        <v>29</v>
      </c>
      <c r="AA29" s="204" t="s">
        <v>29</v>
      </c>
    </row>
    <row r="30" spans="1:27" ht="161.1" customHeight="1" x14ac:dyDescent="0.35">
      <c r="A30" s="446" t="s">
        <v>1206</v>
      </c>
      <c r="B30" s="446" t="s">
        <v>1565</v>
      </c>
      <c r="C30" s="446" t="s">
        <v>2124</v>
      </c>
      <c r="D30" s="446" t="s">
        <v>2194</v>
      </c>
      <c r="E30" s="446" t="s">
        <v>1137</v>
      </c>
      <c r="F30" s="446" t="s">
        <v>2126</v>
      </c>
      <c r="G30" s="446" t="s">
        <v>2092</v>
      </c>
      <c r="H30" s="446" t="s">
        <v>2127</v>
      </c>
      <c r="I30" s="446" t="s">
        <v>2195</v>
      </c>
      <c r="J30" s="446" t="s">
        <v>721</v>
      </c>
      <c r="K30" s="446" t="s">
        <v>2196</v>
      </c>
      <c r="L30" s="446" t="s">
        <v>2197</v>
      </c>
      <c r="M30" s="446" t="s">
        <v>29</v>
      </c>
      <c r="N30" s="446" t="s">
        <v>2198</v>
      </c>
      <c r="O30" s="446" t="s">
        <v>2199</v>
      </c>
      <c r="P30" s="446" t="s">
        <v>29</v>
      </c>
      <c r="Q30" s="446" t="s">
        <v>29</v>
      </c>
      <c r="R30" s="446" t="s">
        <v>29</v>
      </c>
      <c r="S30" s="446" t="s">
        <v>29</v>
      </c>
      <c r="T30" s="204" t="s">
        <v>2200</v>
      </c>
      <c r="U30" s="204" t="s">
        <v>2201</v>
      </c>
      <c r="V30" s="204" t="s">
        <v>2202</v>
      </c>
      <c r="W30" s="201" t="s">
        <v>113</v>
      </c>
      <c r="X30" s="204" t="s">
        <v>2203</v>
      </c>
      <c r="Y30" s="204" t="s">
        <v>2204</v>
      </c>
      <c r="Z30" s="204" t="s">
        <v>2205</v>
      </c>
      <c r="AA30" s="204" t="s">
        <v>2206</v>
      </c>
    </row>
    <row r="31" spans="1:27" x14ac:dyDescent="0.35">
      <c r="A31" s="447"/>
      <c r="B31" s="447"/>
      <c r="C31" s="447"/>
      <c r="D31" s="447"/>
      <c r="E31" s="447"/>
      <c r="F31" s="447"/>
      <c r="G31" s="447"/>
      <c r="H31" s="447"/>
      <c r="I31" s="447"/>
      <c r="J31" s="447"/>
      <c r="K31" s="447"/>
      <c r="L31" s="447"/>
      <c r="M31" s="447"/>
      <c r="N31" s="447"/>
      <c r="O31" s="447"/>
      <c r="P31" s="447" t="s">
        <v>29</v>
      </c>
      <c r="Q31" s="447" t="s">
        <v>29</v>
      </c>
      <c r="R31" s="447" t="s">
        <v>29</v>
      </c>
      <c r="S31" s="447" t="s">
        <v>29</v>
      </c>
      <c r="T31" s="204" t="s">
        <v>29</v>
      </c>
      <c r="U31" s="204" t="s">
        <v>29</v>
      </c>
      <c r="V31" s="204" t="s">
        <v>29</v>
      </c>
      <c r="W31" s="204" t="s">
        <v>29</v>
      </c>
      <c r="X31" s="204" t="s">
        <v>29</v>
      </c>
      <c r="Y31" s="204" t="s">
        <v>29</v>
      </c>
      <c r="Z31" s="204" t="s">
        <v>29</v>
      </c>
      <c r="AA31" s="204" t="s">
        <v>29</v>
      </c>
    </row>
    <row r="32" spans="1:27" ht="226" customHeight="1" x14ac:dyDescent="0.35">
      <c r="A32" s="446" t="s">
        <v>1206</v>
      </c>
      <c r="B32" s="446" t="s">
        <v>1565</v>
      </c>
      <c r="C32" s="446" t="s">
        <v>2124</v>
      </c>
      <c r="D32" s="446" t="s">
        <v>2207</v>
      </c>
      <c r="E32" s="446" t="s">
        <v>1137</v>
      </c>
      <c r="F32" s="446" t="s">
        <v>2126</v>
      </c>
      <c r="G32" s="446" t="s">
        <v>2092</v>
      </c>
      <c r="H32" s="446" t="s">
        <v>2127</v>
      </c>
      <c r="I32" s="446" t="s">
        <v>2208</v>
      </c>
      <c r="J32" s="446" t="s">
        <v>721</v>
      </c>
      <c r="K32" s="446" t="s">
        <v>2209</v>
      </c>
      <c r="L32" s="446" t="s">
        <v>2209</v>
      </c>
      <c r="M32" s="446" t="s">
        <v>29</v>
      </c>
      <c r="N32" s="446" t="s">
        <v>2209</v>
      </c>
      <c r="O32" s="446" t="s">
        <v>2210</v>
      </c>
      <c r="P32" s="446" t="s">
        <v>29</v>
      </c>
      <c r="Q32" s="446" t="s">
        <v>29</v>
      </c>
      <c r="R32" s="446" t="s">
        <v>29</v>
      </c>
      <c r="S32" s="446" t="s">
        <v>29</v>
      </c>
      <c r="T32" s="204" t="s">
        <v>2211</v>
      </c>
      <c r="U32" s="204" t="s">
        <v>2212</v>
      </c>
      <c r="V32" s="204" t="s">
        <v>2213</v>
      </c>
      <c r="W32" s="201" t="s">
        <v>113</v>
      </c>
      <c r="X32" s="201" t="s">
        <v>2214</v>
      </c>
      <c r="Y32" s="204" t="s">
        <v>2215</v>
      </c>
      <c r="Z32" s="204" t="s">
        <v>2205</v>
      </c>
      <c r="AA32" s="204" t="s">
        <v>2206</v>
      </c>
    </row>
    <row r="33" spans="1:27" x14ac:dyDescent="0.35">
      <c r="A33" s="447"/>
      <c r="B33" s="447"/>
      <c r="C33" s="447"/>
      <c r="D33" s="447"/>
      <c r="E33" s="447"/>
      <c r="F33" s="447"/>
      <c r="G33" s="447"/>
      <c r="H33" s="447"/>
      <c r="I33" s="447"/>
      <c r="J33" s="447"/>
      <c r="K33" s="447"/>
      <c r="L33" s="447"/>
      <c r="M33" s="447"/>
      <c r="N33" s="447" t="s">
        <v>29</v>
      </c>
      <c r="O33" s="447" t="s">
        <v>29</v>
      </c>
      <c r="P33" s="447" t="s">
        <v>29</v>
      </c>
      <c r="Q33" s="447" t="s">
        <v>29</v>
      </c>
      <c r="R33" s="447" t="s">
        <v>29</v>
      </c>
      <c r="S33" s="447" t="s">
        <v>29</v>
      </c>
      <c r="T33" s="204" t="s">
        <v>29</v>
      </c>
      <c r="U33" s="204" t="s">
        <v>29</v>
      </c>
      <c r="V33" s="204" t="s">
        <v>29</v>
      </c>
      <c r="W33" s="204" t="s">
        <v>29</v>
      </c>
      <c r="X33" s="204" t="s">
        <v>29</v>
      </c>
      <c r="Y33" s="204" t="s">
        <v>29</v>
      </c>
      <c r="Z33" s="204" t="s">
        <v>29</v>
      </c>
      <c r="AA33" s="204" t="s">
        <v>29</v>
      </c>
    </row>
  </sheetData>
  <mergeCells count="272">
    <mergeCell ref="P32:P33"/>
    <mergeCell ref="Q32:Q33"/>
    <mergeCell ref="R32:R33"/>
    <mergeCell ref="S32:S33"/>
    <mergeCell ref="K32:K33"/>
    <mergeCell ref="L32:L33"/>
    <mergeCell ref="M32:M33"/>
    <mergeCell ref="N32:N33"/>
    <mergeCell ref="O32:O33"/>
    <mergeCell ref="F32:F33"/>
    <mergeCell ref="G32:G33"/>
    <mergeCell ref="H32:H33"/>
    <mergeCell ref="I32:I33"/>
    <mergeCell ref="J32:J33"/>
    <mergeCell ref="A32:A33"/>
    <mergeCell ref="B32:B33"/>
    <mergeCell ref="C32:C33"/>
    <mergeCell ref="D32:D33"/>
    <mergeCell ref="E32:E33"/>
    <mergeCell ref="O30:O31"/>
    <mergeCell ref="P30:P31"/>
    <mergeCell ref="Q30:Q31"/>
    <mergeCell ref="R30:R31"/>
    <mergeCell ref="S30:S31"/>
    <mergeCell ref="R28:R29"/>
    <mergeCell ref="S28:S29"/>
    <mergeCell ref="A30:A31"/>
    <mergeCell ref="B30:B31"/>
    <mergeCell ref="C30:C31"/>
    <mergeCell ref="D30:D31"/>
    <mergeCell ref="E30:E31"/>
    <mergeCell ref="F30:F31"/>
    <mergeCell ref="G30:G31"/>
    <mergeCell ref="H30:H31"/>
    <mergeCell ref="I30:I31"/>
    <mergeCell ref="J30:J31"/>
    <mergeCell ref="K30:K31"/>
    <mergeCell ref="L30:L31"/>
    <mergeCell ref="M30:M31"/>
    <mergeCell ref="N30:N31"/>
    <mergeCell ref="M28:M29"/>
    <mergeCell ref="N28:N29"/>
    <mergeCell ref="O28:O29"/>
    <mergeCell ref="P28:P29"/>
    <mergeCell ref="Q28:Q29"/>
    <mergeCell ref="P26:P27"/>
    <mergeCell ref="Q26:Q27"/>
    <mergeCell ref="R26:R27"/>
    <mergeCell ref="S26:S27"/>
    <mergeCell ref="A28:A29"/>
    <mergeCell ref="B28:B29"/>
    <mergeCell ref="C28:C29"/>
    <mergeCell ref="D28:D29"/>
    <mergeCell ref="E28:E29"/>
    <mergeCell ref="F28:F29"/>
    <mergeCell ref="G28:G29"/>
    <mergeCell ref="H28:H29"/>
    <mergeCell ref="I28:I29"/>
    <mergeCell ref="J28:J29"/>
    <mergeCell ref="K28:K29"/>
    <mergeCell ref="L28:L29"/>
    <mergeCell ref="K26:K27"/>
    <mergeCell ref="L26:L27"/>
    <mergeCell ref="M26:M27"/>
    <mergeCell ref="N26:N27"/>
    <mergeCell ref="O26:O27"/>
    <mergeCell ref="F26:F27"/>
    <mergeCell ref="G26:G27"/>
    <mergeCell ref="H26:H27"/>
    <mergeCell ref="I26:I27"/>
    <mergeCell ref="J26:J27"/>
    <mergeCell ref="A26:A27"/>
    <mergeCell ref="B26:B27"/>
    <mergeCell ref="C26:C27"/>
    <mergeCell ref="D26:D27"/>
    <mergeCell ref="E26:E27"/>
    <mergeCell ref="O24:O25"/>
    <mergeCell ref="P24:P25"/>
    <mergeCell ref="Q24:Q25"/>
    <mergeCell ref="R24:R25"/>
    <mergeCell ref="S24:S25"/>
    <mergeCell ref="R22:R23"/>
    <mergeCell ref="S22:S23"/>
    <mergeCell ref="A24:A25"/>
    <mergeCell ref="B24:B25"/>
    <mergeCell ref="C24:C25"/>
    <mergeCell ref="D24:D25"/>
    <mergeCell ref="E24:E25"/>
    <mergeCell ref="F24:F25"/>
    <mergeCell ref="G24:G25"/>
    <mergeCell ref="H24:H25"/>
    <mergeCell ref="I24:I25"/>
    <mergeCell ref="J24:J25"/>
    <mergeCell ref="K24:K25"/>
    <mergeCell ref="L24:L25"/>
    <mergeCell ref="M24:M25"/>
    <mergeCell ref="N24:N25"/>
    <mergeCell ref="M22:M23"/>
    <mergeCell ref="N22:N23"/>
    <mergeCell ref="O22:O23"/>
    <mergeCell ref="P22:P23"/>
    <mergeCell ref="Q22:Q23"/>
    <mergeCell ref="P20:P21"/>
    <mergeCell ref="Q20:Q21"/>
    <mergeCell ref="R20:R21"/>
    <mergeCell ref="S20:S21"/>
    <mergeCell ref="A22:A23"/>
    <mergeCell ref="B22:B23"/>
    <mergeCell ref="C22:C23"/>
    <mergeCell ref="D22:D23"/>
    <mergeCell ref="E22:E23"/>
    <mergeCell ref="F22:F23"/>
    <mergeCell ref="G22:G23"/>
    <mergeCell ref="H22:H23"/>
    <mergeCell ref="I22:I23"/>
    <mergeCell ref="J22:J23"/>
    <mergeCell ref="K22:K23"/>
    <mergeCell ref="L22:L23"/>
    <mergeCell ref="K20:K21"/>
    <mergeCell ref="L20:L21"/>
    <mergeCell ref="M20:M21"/>
    <mergeCell ref="N20:N21"/>
    <mergeCell ref="O20:O21"/>
    <mergeCell ref="F20:F21"/>
    <mergeCell ref="G20:G21"/>
    <mergeCell ref="H20:H21"/>
    <mergeCell ref="I20:I21"/>
    <mergeCell ref="J20:J21"/>
    <mergeCell ref="A20:A21"/>
    <mergeCell ref="B20:B21"/>
    <mergeCell ref="C20:C21"/>
    <mergeCell ref="D20:D21"/>
    <mergeCell ref="E20:E21"/>
    <mergeCell ref="O18:O19"/>
    <mergeCell ref="P18:P19"/>
    <mergeCell ref="Q18:Q19"/>
    <mergeCell ref="R18:R19"/>
    <mergeCell ref="S18:S19"/>
    <mergeCell ref="R16:R17"/>
    <mergeCell ref="S16:S17"/>
    <mergeCell ref="A18:A19"/>
    <mergeCell ref="B18:B19"/>
    <mergeCell ref="C18:C19"/>
    <mergeCell ref="D18:D19"/>
    <mergeCell ref="E18:E19"/>
    <mergeCell ref="F18:F19"/>
    <mergeCell ref="G18:G19"/>
    <mergeCell ref="H18:H19"/>
    <mergeCell ref="I18:I19"/>
    <mergeCell ref="J18:J19"/>
    <mergeCell ref="K18:K19"/>
    <mergeCell ref="L18:L19"/>
    <mergeCell ref="M18:M19"/>
    <mergeCell ref="N18:N19"/>
    <mergeCell ref="M16:M17"/>
    <mergeCell ref="N16:N17"/>
    <mergeCell ref="O16:O17"/>
    <mergeCell ref="P16:P17"/>
    <mergeCell ref="Q16:Q17"/>
    <mergeCell ref="P14:P15"/>
    <mergeCell ref="Q14:Q15"/>
    <mergeCell ref="R14:R15"/>
    <mergeCell ref="S14:S15"/>
    <mergeCell ref="A16:A17"/>
    <mergeCell ref="B16:B17"/>
    <mergeCell ref="C16:C17"/>
    <mergeCell ref="D16:D17"/>
    <mergeCell ref="E16:E17"/>
    <mergeCell ref="F16:F17"/>
    <mergeCell ref="G16:G17"/>
    <mergeCell ref="H16:H17"/>
    <mergeCell ref="I16:I17"/>
    <mergeCell ref="J16:J17"/>
    <mergeCell ref="K16:K17"/>
    <mergeCell ref="L16:L17"/>
    <mergeCell ref="K14:K15"/>
    <mergeCell ref="L14:L15"/>
    <mergeCell ref="M14:M15"/>
    <mergeCell ref="N14:N15"/>
    <mergeCell ref="O14:O15"/>
    <mergeCell ref="F14:F15"/>
    <mergeCell ref="G14:G15"/>
    <mergeCell ref="H14:H15"/>
    <mergeCell ref="I14:I15"/>
    <mergeCell ref="J14:J15"/>
    <mergeCell ref="A14:A15"/>
    <mergeCell ref="B14:B15"/>
    <mergeCell ref="C14:C15"/>
    <mergeCell ref="D14:D15"/>
    <mergeCell ref="E14:E15"/>
    <mergeCell ref="O12:O13"/>
    <mergeCell ref="P12:P13"/>
    <mergeCell ref="Q12:Q13"/>
    <mergeCell ref="R12:R13"/>
    <mergeCell ref="S12:S13"/>
    <mergeCell ref="R10:R11"/>
    <mergeCell ref="S10:S11"/>
    <mergeCell ref="A12:A13"/>
    <mergeCell ref="B12:B13"/>
    <mergeCell ref="C12:C13"/>
    <mergeCell ref="D12:D13"/>
    <mergeCell ref="E12:E13"/>
    <mergeCell ref="F12:F13"/>
    <mergeCell ref="G12:G13"/>
    <mergeCell ref="H12:H13"/>
    <mergeCell ref="I12:I13"/>
    <mergeCell ref="J12:J13"/>
    <mergeCell ref="K12:K13"/>
    <mergeCell ref="L12:L13"/>
    <mergeCell ref="M12:M13"/>
    <mergeCell ref="N12:N13"/>
    <mergeCell ref="M10:M11"/>
    <mergeCell ref="N10:N11"/>
    <mergeCell ref="O10:O11"/>
    <mergeCell ref="P10:P11"/>
    <mergeCell ref="Q10:Q11"/>
    <mergeCell ref="P8:P9"/>
    <mergeCell ref="Q8:Q9"/>
    <mergeCell ref="R8:R9"/>
    <mergeCell ref="S8:S9"/>
    <mergeCell ref="A10:A11"/>
    <mergeCell ref="B10:B11"/>
    <mergeCell ref="C10:C11"/>
    <mergeCell ref="D10:D11"/>
    <mergeCell ref="E10:E11"/>
    <mergeCell ref="F10:F11"/>
    <mergeCell ref="G10:G11"/>
    <mergeCell ref="H10:H11"/>
    <mergeCell ref="I10:I11"/>
    <mergeCell ref="J10:J11"/>
    <mergeCell ref="K10:K11"/>
    <mergeCell ref="L10:L11"/>
    <mergeCell ref="K8:K9"/>
    <mergeCell ref="L8:L9"/>
    <mergeCell ref="M8:M9"/>
    <mergeCell ref="N8:N9"/>
    <mergeCell ref="O8:O9"/>
    <mergeCell ref="F8:F9"/>
    <mergeCell ref="P5:S5"/>
    <mergeCell ref="G8:G9"/>
    <mergeCell ref="H8:H9"/>
    <mergeCell ref="I8:I9"/>
    <mergeCell ref="J8:J9"/>
    <mergeCell ref="A8:A9"/>
    <mergeCell ref="B8:B9"/>
    <mergeCell ref="C8:C9"/>
    <mergeCell ref="D8:D9"/>
    <mergeCell ref="E8:E9"/>
    <mergeCell ref="T5:AA5"/>
    <mergeCell ref="P6:P7"/>
    <mergeCell ref="Q6:Q7"/>
    <mergeCell ref="R6:R7"/>
    <mergeCell ref="S6:S7"/>
    <mergeCell ref="T6:AA6"/>
    <mergeCell ref="A1:K1"/>
    <mergeCell ref="A3:P3"/>
    <mergeCell ref="J5:J7"/>
    <mergeCell ref="K5:K7"/>
    <mergeCell ref="A2:I2"/>
    <mergeCell ref="A5:A7"/>
    <mergeCell ref="B5:B7"/>
    <mergeCell ref="D5:D7"/>
    <mergeCell ref="E5:E7"/>
    <mergeCell ref="F5:F7"/>
    <mergeCell ref="C5:C7"/>
    <mergeCell ref="L5:L7"/>
    <mergeCell ref="N5:N7"/>
    <mergeCell ref="M5:M7"/>
    <mergeCell ref="G5:G7"/>
    <mergeCell ref="H5:H7"/>
    <mergeCell ref="I5:I7"/>
    <mergeCell ref="O5:O7"/>
  </mergeCells>
  <conditionalFormatting sqref="W10">
    <cfRule type="cellIs" dxfId="4100" priority="211" operator="equal">
      <formula>"NOT APPLICABLE"</formula>
    </cfRule>
    <cfRule type="cellIs" dxfId="4099" priority="212" operator="equal">
      <formula>"5 (150% - 167%) "</formula>
    </cfRule>
    <cfRule type="cellIs" dxfId="4098" priority="213" operator="equal">
      <formula>"4 (130% -149%)"</formula>
    </cfRule>
    <cfRule type="cellIs" dxfId="4097" priority="214" operator="equal">
      <formula>"3 (100% - 129%)"</formula>
    </cfRule>
    <cfRule type="cellIs" dxfId="4096" priority="215" operator="equal">
      <formula>"2 (70% - 99%)"</formula>
    </cfRule>
    <cfRule type="cellIs" dxfId="4095" priority="216" operator="equal">
      <formula>"1 (69% &amp; below)"</formula>
    </cfRule>
  </conditionalFormatting>
  <conditionalFormatting sqref="W10">
    <cfRule type="cellIs" dxfId="4094" priority="199" operator="equal">
      <formula>"NOT APPLICABLE"</formula>
    </cfRule>
    <cfRule type="cellIs" dxfId="4093" priority="200" operator="equal">
      <formula>"5 (150% - 167%) "</formula>
    </cfRule>
    <cfRule type="cellIs" dxfId="4092" priority="201" operator="equal">
      <formula>"4 (130% -149%)"</formula>
    </cfRule>
    <cfRule type="cellIs" dxfId="4091" priority="202" operator="equal">
      <formula>"3 (100% - 129%)"</formula>
    </cfRule>
    <cfRule type="cellIs" dxfId="4090" priority="203" operator="equal">
      <formula>"2 (70% - 99%)"</formula>
    </cfRule>
    <cfRule type="cellIs" dxfId="4089" priority="204" operator="equal">
      <formula>"1 (69% &amp; below)"</formula>
    </cfRule>
  </conditionalFormatting>
  <conditionalFormatting sqref="W10">
    <cfRule type="cellIs" dxfId="4088" priority="205" operator="equal">
      <formula>"NOT APPLICABLE"</formula>
    </cfRule>
    <cfRule type="cellIs" dxfId="4087" priority="206" operator="equal">
      <formula>"5 (150% - 167%) "</formula>
    </cfRule>
    <cfRule type="cellIs" dxfId="4086" priority="207" operator="equal">
      <formula>"4 (130% -149%)"</formula>
    </cfRule>
    <cfRule type="cellIs" dxfId="4085" priority="208" operator="equal">
      <formula>"3 (100% - 129%)"</formula>
    </cfRule>
    <cfRule type="cellIs" dxfId="4084" priority="209" operator="equal">
      <formula>"2 (70% - 99%)"</formula>
    </cfRule>
    <cfRule type="cellIs" dxfId="4083" priority="210" operator="equal">
      <formula>"1 (69% &amp; below)"</formula>
    </cfRule>
  </conditionalFormatting>
  <conditionalFormatting sqref="W12">
    <cfRule type="cellIs" dxfId="4082" priority="193" operator="equal">
      <formula>"NOT APPLICABLE"</formula>
    </cfRule>
    <cfRule type="cellIs" dxfId="4081" priority="194" operator="equal">
      <formula>"5 (150% - 167%) "</formula>
    </cfRule>
    <cfRule type="cellIs" dxfId="4080" priority="195" operator="equal">
      <formula>"4 (130% -149%)"</formula>
    </cfRule>
    <cfRule type="cellIs" dxfId="4079" priority="196" operator="equal">
      <formula>"3 (100% - 129%)"</formula>
    </cfRule>
    <cfRule type="cellIs" dxfId="4078" priority="197" operator="equal">
      <formula>"2 (70% - 99%)"</formula>
    </cfRule>
    <cfRule type="cellIs" dxfId="4077" priority="198" operator="equal">
      <formula>"1 (69% &amp; below)"</formula>
    </cfRule>
  </conditionalFormatting>
  <conditionalFormatting sqref="W12">
    <cfRule type="cellIs" dxfId="4076" priority="181" operator="equal">
      <formula>"NOT APPLICABLE"</formula>
    </cfRule>
    <cfRule type="cellIs" dxfId="4075" priority="182" operator="equal">
      <formula>"5 (150% - 167%) "</formula>
    </cfRule>
    <cfRule type="cellIs" dxfId="4074" priority="183" operator="equal">
      <formula>"4 (130% -149%)"</formula>
    </cfRule>
    <cfRule type="cellIs" dxfId="4073" priority="184" operator="equal">
      <formula>"3 (100% - 129%)"</formula>
    </cfRule>
    <cfRule type="cellIs" dxfId="4072" priority="185" operator="equal">
      <formula>"2 (70% - 99%)"</formula>
    </cfRule>
    <cfRule type="cellIs" dxfId="4071" priority="186" operator="equal">
      <formula>"1 (69% &amp; below)"</formula>
    </cfRule>
  </conditionalFormatting>
  <conditionalFormatting sqref="W12">
    <cfRule type="cellIs" dxfId="4070" priority="187" operator="equal">
      <formula>"NOT APPLICABLE"</formula>
    </cfRule>
    <cfRule type="cellIs" dxfId="4069" priority="188" operator="equal">
      <formula>"5 (150% - 167%) "</formula>
    </cfRule>
    <cfRule type="cellIs" dxfId="4068" priority="189" operator="equal">
      <formula>"4 (130% -149%)"</formula>
    </cfRule>
    <cfRule type="cellIs" dxfId="4067" priority="190" operator="equal">
      <formula>"3 (100% - 129%)"</formula>
    </cfRule>
    <cfRule type="cellIs" dxfId="4066" priority="191" operator="equal">
      <formula>"2 (70% - 99%)"</formula>
    </cfRule>
    <cfRule type="cellIs" dxfId="4065" priority="192" operator="equal">
      <formula>"1 (69% &amp; below)"</formula>
    </cfRule>
  </conditionalFormatting>
  <conditionalFormatting sqref="W14">
    <cfRule type="cellIs" dxfId="4064" priority="175" operator="equal">
      <formula>"NOT APPLICABLE"</formula>
    </cfRule>
    <cfRule type="cellIs" dxfId="4063" priority="176" operator="equal">
      <formula>"5 (150% - 167%) "</formula>
    </cfRule>
    <cfRule type="cellIs" dxfId="4062" priority="177" operator="equal">
      <formula>"4 (130% -149%)"</formula>
    </cfRule>
    <cfRule type="cellIs" dxfId="4061" priority="178" operator="equal">
      <formula>"3 (100% - 129%)"</formula>
    </cfRule>
    <cfRule type="cellIs" dxfId="4060" priority="179" operator="equal">
      <formula>"2 (70% - 99%)"</formula>
    </cfRule>
    <cfRule type="cellIs" dxfId="4059" priority="180" operator="equal">
      <formula>"1 (69% &amp; below)"</formula>
    </cfRule>
  </conditionalFormatting>
  <conditionalFormatting sqref="W14">
    <cfRule type="cellIs" dxfId="4058" priority="163" operator="equal">
      <formula>"NOT APPLICABLE"</formula>
    </cfRule>
    <cfRule type="cellIs" dxfId="4057" priority="164" operator="equal">
      <formula>"5 (150% - 167%) "</formula>
    </cfRule>
    <cfRule type="cellIs" dxfId="4056" priority="165" operator="equal">
      <formula>"4 (130% -149%)"</formula>
    </cfRule>
    <cfRule type="cellIs" dxfId="4055" priority="166" operator="equal">
      <formula>"3 (100% - 129%)"</formula>
    </cfRule>
    <cfRule type="cellIs" dxfId="4054" priority="167" operator="equal">
      <formula>"2 (70% - 99%)"</formula>
    </cfRule>
    <cfRule type="cellIs" dxfId="4053" priority="168" operator="equal">
      <formula>"1 (69% &amp; below)"</formula>
    </cfRule>
  </conditionalFormatting>
  <conditionalFormatting sqref="W14">
    <cfRule type="cellIs" dxfId="4052" priority="169" operator="equal">
      <formula>"NOT APPLICABLE"</formula>
    </cfRule>
    <cfRule type="cellIs" dxfId="4051" priority="170" operator="equal">
      <formula>"5 (150% - 167%) "</formula>
    </cfRule>
    <cfRule type="cellIs" dxfId="4050" priority="171" operator="equal">
      <formula>"4 (130% -149%)"</formula>
    </cfRule>
    <cfRule type="cellIs" dxfId="4049" priority="172" operator="equal">
      <formula>"3 (100% - 129%)"</formula>
    </cfRule>
    <cfRule type="cellIs" dxfId="4048" priority="173" operator="equal">
      <formula>"2 (70% - 99%)"</formula>
    </cfRule>
    <cfRule type="cellIs" dxfId="4047" priority="174" operator="equal">
      <formula>"1 (69% &amp; below)"</formula>
    </cfRule>
  </conditionalFormatting>
  <conditionalFormatting sqref="W16">
    <cfRule type="cellIs" dxfId="4046" priority="157" operator="equal">
      <formula>"NOT APPLICABLE"</formula>
    </cfRule>
    <cfRule type="cellIs" dxfId="4045" priority="158" operator="equal">
      <formula>"5 (150% - 167%) "</formula>
    </cfRule>
    <cfRule type="cellIs" dxfId="4044" priority="159" operator="equal">
      <formula>"4 (130% -149%)"</formula>
    </cfRule>
    <cfRule type="cellIs" dxfId="4043" priority="160" operator="equal">
      <formula>"3 (100% - 129%)"</formula>
    </cfRule>
    <cfRule type="cellIs" dxfId="4042" priority="161" operator="equal">
      <formula>"2 (70% - 99%)"</formula>
    </cfRule>
    <cfRule type="cellIs" dxfId="4041" priority="162" operator="equal">
      <formula>"1 (69% &amp; below)"</formula>
    </cfRule>
  </conditionalFormatting>
  <conditionalFormatting sqref="W16">
    <cfRule type="cellIs" dxfId="4040" priority="145" operator="equal">
      <formula>"NOT APPLICABLE"</formula>
    </cfRule>
    <cfRule type="cellIs" dxfId="4039" priority="146" operator="equal">
      <formula>"5 (150% - 167%) "</formula>
    </cfRule>
    <cfRule type="cellIs" dxfId="4038" priority="147" operator="equal">
      <formula>"4 (130% -149%)"</formula>
    </cfRule>
    <cfRule type="cellIs" dxfId="4037" priority="148" operator="equal">
      <formula>"3 (100% - 129%)"</formula>
    </cfRule>
    <cfRule type="cellIs" dxfId="4036" priority="149" operator="equal">
      <formula>"2 (70% - 99%)"</formula>
    </cfRule>
    <cfRule type="cellIs" dxfId="4035" priority="150" operator="equal">
      <formula>"1 (69% &amp; below)"</formula>
    </cfRule>
  </conditionalFormatting>
  <conditionalFormatting sqref="W16">
    <cfRule type="cellIs" dxfId="4034" priority="151" operator="equal">
      <formula>"NOT APPLICABLE"</formula>
    </cfRule>
    <cfRule type="cellIs" dxfId="4033" priority="152" operator="equal">
      <formula>"5 (150% - 167%) "</formula>
    </cfRule>
    <cfRule type="cellIs" dxfId="4032" priority="153" operator="equal">
      <formula>"4 (130% -149%)"</formula>
    </cfRule>
    <cfRule type="cellIs" dxfId="4031" priority="154" operator="equal">
      <formula>"3 (100% - 129%)"</formula>
    </cfRule>
    <cfRule type="cellIs" dxfId="4030" priority="155" operator="equal">
      <formula>"2 (70% - 99%)"</formula>
    </cfRule>
    <cfRule type="cellIs" dxfId="4029" priority="156" operator="equal">
      <formula>"1 (69% &amp; below)"</formula>
    </cfRule>
  </conditionalFormatting>
  <conditionalFormatting sqref="W18">
    <cfRule type="cellIs" dxfId="4028" priority="139" operator="equal">
      <formula>"NOT APPLICABLE"</formula>
    </cfRule>
    <cfRule type="cellIs" dxfId="4027" priority="140" operator="equal">
      <formula>"5 (150% - 167%) "</formula>
    </cfRule>
    <cfRule type="cellIs" dxfId="4026" priority="141" operator="equal">
      <formula>"4 (130% -149%)"</formula>
    </cfRule>
    <cfRule type="cellIs" dxfId="4025" priority="142" operator="equal">
      <formula>"3 (100% - 129%)"</formula>
    </cfRule>
    <cfRule type="cellIs" dxfId="4024" priority="143" operator="equal">
      <formula>"2 (70% - 99%)"</formula>
    </cfRule>
    <cfRule type="cellIs" dxfId="4023" priority="144" operator="equal">
      <formula>"1 (69% &amp; below)"</formula>
    </cfRule>
  </conditionalFormatting>
  <conditionalFormatting sqref="W18">
    <cfRule type="cellIs" dxfId="4022" priority="127" operator="equal">
      <formula>"NOT APPLICABLE"</formula>
    </cfRule>
    <cfRule type="cellIs" dxfId="4021" priority="128" operator="equal">
      <formula>"5 (150% - 167%) "</formula>
    </cfRule>
    <cfRule type="cellIs" dxfId="4020" priority="129" operator="equal">
      <formula>"4 (130% -149%)"</formula>
    </cfRule>
    <cfRule type="cellIs" dxfId="4019" priority="130" operator="equal">
      <formula>"3 (100% - 129%)"</formula>
    </cfRule>
    <cfRule type="cellIs" dxfId="4018" priority="131" operator="equal">
      <formula>"2 (70% - 99%)"</formula>
    </cfRule>
    <cfRule type="cellIs" dxfId="4017" priority="132" operator="equal">
      <formula>"1 (69% &amp; below)"</formula>
    </cfRule>
  </conditionalFormatting>
  <conditionalFormatting sqref="W18">
    <cfRule type="cellIs" dxfId="4016" priority="133" operator="equal">
      <formula>"NOT APPLICABLE"</formula>
    </cfRule>
    <cfRule type="cellIs" dxfId="4015" priority="134" operator="equal">
      <formula>"5 (150% - 167%) "</formula>
    </cfRule>
    <cfRule type="cellIs" dxfId="4014" priority="135" operator="equal">
      <formula>"4 (130% -149%)"</formula>
    </cfRule>
    <cfRule type="cellIs" dxfId="4013" priority="136" operator="equal">
      <formula>"3 (100% - 129%)"</formula>
    </cfRule>
    <cfRule type="cellIs" dxfId="4012" priority="137" operator="equal">
      <formula>"2 (70% - 99%)"</formula>
    </cfRule>
    <cfRule type="cellIs" dxfId="4011" priority="138" operator="equal">
      <formula>"1 (69% &amp; below)"</formula>
    </cfRule>
  </conditionalFormatting>
  <conditionalFormatting sqref="W20">
    <cfRule type="cellIs" dxfId="4010" priority="121" operator="equal">
      <formula>"NOT APPLICABLE"</formula>
    </cfRule>
    <cfRule type="cellIs" dxfId="4009" priority="122" operator="equal">
      <formula>"5 (150% - 167%) "</formula>
    </cfRule>
    <cfRule type="cellIs" dxfId="4008" priority="123" operator="equal">
      <formula>"4 (130% -149%)"</formula>
    </cfRule>
    <cfRule type="cellIs" dxfId="4007" priority="124" operator="equal">
      <formula>"3 (100% - 129%)"</formula>
    </cfRule>
    <cfRule type="cellIs" dxfId="4006" priority="125" operator="equal">
      <formula>"2 (70% - 99%)"</formula>
    </cfRule>
    <cfRule type="cellIs" dxfId="4005" priority="126" operator="equal">
      <formula>"1 (69% &amp; below)"</formula>
    </cfRule>
  </conditionalFormatting>
  <conditionalFormatting sqref="W20">
    <cfRule type="cellIs" dxfId="4004" priority="109" operator="equal">
      <formula>"NOT APPLICABLE"</formula>
    </cfRule>
    <cfRule type="cellIs" dxfId="4003" priority="110" operator="equal">
      <formula>"5 (150% - 167%) "</formula>
    </cfRule>
    <cfRule type="cellIs" dxfId="4002" priority="111" operator="equal">
      <formula>"4 (130% -149%)"</formula>
    </cfRule>
    <cfRule type="cellIs" dxfId="4001" priority="112" operator="equal">
      <formula>"3 (100% - 129%)"</formula>
    </cfRule>
    <cfRule type="cellIs" dxfId="4000" priority="113" operator="equal">
      <formula>"2 (70% - 99%)"</formula>
    </cfRule>
    <cfRule type="cellIs" dxfId="3999" priority="114" operator="equal">
      <formula>"1 (69% &amp; below)"</formula>
    </cfRule>
  </conditionalFormatting>
  <conditionalFormatting sqref="W20">
    <cfRule type="cellIs" dxfId="3998" priority="115" operator="equal">
      <formula>"NOT APPLICABLE"</formula>
    </cfRule>
    <cfRule type="cellIs" dxfId="3997" priority="116" operator="equal">
      <formula>"5 (150% - 167%) "</formula>
    </cfRule>
    <cfRule type="cellIs" dxfId="3996" priority="117" operator="equal">
      <formula>"4 (130% -149%)"</formula>
    </cfRule>
    <cfRule type="cellIs" dxfId="3995" priority="118" operator="equal">
      <formula>"3 (100% - 129%)"</formula>
    </cfRule>
    <cfRule type="cellIs" dxfId="3994" priority="119" operator="equal">
      <formula>"2 (70% - 99%)"</formula>
    </cfRule>
    <cfRule type="cellIs" dxfId="3993" priority="120" operator="equal">
      <formula>"1 (69% &amp; below)"</formula>
    </cfRule>
  </conditionalFormatting>
  <conditionalFormatting sqref="W22">
    <cfRule type="cellIs" dxfId="3992" priority="103" operator="equal">
      <formula>"NOT APPLICABLE"</formula>
    </cfRule>
    <cfRule type="cellIs" dxfId="3991" priority="104" operator="equal">
      <formula>"5 (150% - 167%) "</formula>
    </cfRule>
    <cfRule type="cellIs" dxfId="3990" priority="105" operator="equal">
      <formula>"4 (130% -149%)"</formula>
    </cfRule>
    <cfRule type="cellIs" dxfId="3989" priority="106" operator="equal">
      <formula>"3 (100% - 129%)"</formula>
    </cfRule>
    <cfRule type="cellIs" dxfId="3988" priority="107" operator="equal">
      <formula>"2 (70% - 99%)"</formula>
    </cfRule>
    <cfRule type="cellIs" dxfId="3987" priority="108" operator="equal">
      <formula>"1 (69% &amp; below)"</formula>
    </cfRule>
  </conditionalFormatting>
  <conditionalFormatting sqref="W22">
    <cfRule type="cellIs" dxfId="3986" priority="91" operator="equal">
      <formula>"NOT APPLICABLE"</formula>
    </cfRule>
    <cfRule type="cellIs" dxfId="3985" priority="92" operator="equal">
      <formula>"5 (150% - 167%) "</formula>
    </cfRule>
    <cfRule type="cellIs" dxfId="3984" priority="93" operator="equal">
      <formula>"4 (130% -149%)"</formula>
    </cfRule>
    <cfRule type="cellIs" dxfId="3983" priority="94" operator="equal">
      <formula>"3 (100% - 129%)"</formula>
    </cfRule>
    <cfRule type="cellIs" dxfId="3982" priority="95" operator="equal">
      <formula>"2 (70% - 99%)"</formula>
    </cfRule>
    <cfRule type="cellIs" dxfId="3981" priority="96" operator="equal">
      <formula>"1 (69% &amp; below)"</formula>
    </cfRule>
  </conditionalFormatting>
  <conditionalFormatting sqref="W22">
    <cfRule type="cellIs" dxfId="3980" priority="97" operator="equal">
      <formula>"NOT APPLICABLE"</formula>
    </cfRule>
    <cfRule type="cellIs" dxfId="3979" priority="98" operator="equal">
      <formula>"5 (150% - 167%) "</formula>
    </cfRule>
    <cfRule type="cellIs" dxfId="3978" priority="99" operator="equal">
      <formula>"4 (130% -149%)"</formula>
    </cfRule>
    <cfRule type="cellIs" dxfId="3977" priority="100" operator="equal">
      <formula>"3 (100% - 129%)"</formula>
    </cfRule>
    <cfRule type="cellIs" dxfId="3976" priority="101" operator="equal">
      <formula>"2 (70% - 99%)"</formula>
    </cfRule>
    <cfRule type="cellIs" dxfId="3975" priority="102" operator="equal">
      <formula>"1 (69% &amp; below)"</formula>
    </cfRule>
  </conditionalFormatting>
  <conditionalFormatting sqref="W24">
    <cfRule type="cellIs" dxfId="3974" priority="85" operator="equal">
      <formula>"NOT APPLICABLE"</formula>
    </cfRule>
    <cfRule type="cellIs" dxfId="3973" priority="86" operator="equal">
      <formula>"5 (150% - 167%) "</formula>
    </cfRule>
    <cfRule type="cellIs" dxfId="3972" priority="87" operator="equal">
      <formula>"4 (130% -149%)"</formula>
    </cfRule>
    <cfRule type="cellIs" dxfId="3971" priority="88" operator="equal">
      <formula>"3 (100% - 129%)"</formula>
    </cfRule>
    <cfRule type="cellIs" dxfId="3970" priority="89" operator="equal">
      <formula>"2 (70% - 99%)"</formula>
    </cfRule>
    <cfRule type="cellIs" dxfId="3969" priority="90" operator="equal">
      <formula>"1 (69% &amp; below)"</formula>
    </cfRule>
  </conditionalFormatting>
  <conditionalFormatting sqref="W24">
    <cfRule type="cellIs" dxfId="3968" priority="73" operator="equal">
      <formula>"NOT APPLICABLE"</formula>
    </cfRule>
    <cfRule type="cellIs" dxfId="3967" priority="74" operator="equal">
      <formula>"5 (150% - 167%) "</formula>
    </cfRule>
    <cfRule type="cellIs" dxfId="3966" priority="75" operator="equal">
      <formula>"4 (130% -149%)"</formula>
    </cfRule>
    <cfRule type="cellIs" dxfId="3965" priority="76" operator="equal">
      <formula>"3 (100% - 129%)"</formula>
    </cfRule>
    <cfRule type="cellIs" dxfId="3964" priority="77" operator="equal">
      <formula>"2 (70% - 99%)"</formula>
    </cfRule>
    <cfRule type="cellIs" dxfId="3963" priority="78" operator="equal">
      <formula>"1 (69% &amp; below)"</formula>
    </cfRule>
  </conditionalFormatting>
  <conditionalFormatting sqref="W24">
    <cfRule type="cellIs" dxfId="3962" priority="79" operator="equal">
      <formula>"NOT APPLICABLE"</formula>
    </cfRule>
    <cfRule type="cellIs" dxfId="3961" priority="80" operator="equal">
      <formula>"5 (150% - 167%) "</formula>
    </cfRule>
    <cfRule type="cellIs" dxfId="3960" priority="81" operator="equal">
      <formula>"4 (130% -149%)"</formula>
    </cfRule>
    <cfRule type="cellIs" dxfId="3959" priority="82" operator="equal">
      <formula>"3 (100% - 129%)"</formula>
    </cfRule>
    <cfRule type="cellIs" dxfId="3958" priority="83" operator="equal">
      <formula>"2 (70% - 99%)"</formula>
    </cfRule>
    <cfRule type="cellIs" dxfId="3957" priority="84" operator="equal">
      <formula>"1 (69% &amp; below)"</formula>
    </cfRule>
  </conditionalFormatting>
  <conditionalFormatting sqref="W26">
    <cfRule type="cellIs" dxfId="3956" priority="67" operator="equal">
      <formula>"NOT APPLICABLE"</formula>
    </cfRule>
    <cfRule type="cellIs" dxfId="3955" priority="68" operator="equal">
      <formula>"5 (150% - 167%) "</formula>
    </cfRule>
    <cfRule type="cellIs" dxfId="3954" priority="69" operator="equal">
      <formula>"4 (130% -149%)"</formula>
    </cfRule>
    <cfRule type="cellIs" dxfId="3953" priority="70" operator="equal">
      <formula>"3 (100% - 129%)"</formula>
    </cfRule>
    <cfRule type="cellIs" dxfId="3952" priority="71" operator="equal">
      <formula>"2 (70% - 99%)"</formula>
    </cfRule>
    <cfRule type="cellIs" dxfId="3951" priority="72" operator="equal">
      <formula>"1 (69% &amp; below)"</formula>
    </cfRule>
  </conditionalFormatting>
  <conditionalFormatting sqref="W26">
    <cfRule type="cellIs" dxfId="3950" priority="55" operator="equal">
      <formula>"NOT APPLICABLE"</formula>
    </cfRule>
    <cfRule type="cellIs" dxfId="3949" priority="56" operator="equal">
      <formula>"5 (150% - 167%) "</formula>
    </cfRule>
    <cfRule type="cellIs" dxfId="3948" priority="57" operator="equal">
      <formula>"4 (130% -149%)"</formula>
    </cfRule>
    <cfRule type="cellIs" dxfId="3947" priority="58" operator="equal">
      <formula>"3 (100% - 129%)"</formula>
    </cfRule>
    <cfRule type="cellIs" dxfId="3946" priority="59" operator="equal">
      <formula>"2 (70% - 99%)"</formula>
    </cfRule>
    <cfRule type="cellIs" dxfId="3945" priority="60" operator="equal">
      <formula>"1 (69% &amp; below)"</formula>
    </cfRule>
  </conditionalFormatting>
  <conditionalFormatting sqref="W26">
    <cfRule type="cellIs" dxfId="3944" priority="61" operator="equal">
      <formula>"NOT APPLICABLE"</formula>
    </cfRule>
    <cfRule type="cellIs" dxfId="3943" priority="62" operator="equal">
      <formula>"5 (150% - 167%) "</formula>
    </cfRule>
    <cfRule type="cellIs" dxfId="3942" priority="63" operator="equal">
      <formula>"4 (130% -149%)"</formula>
    </cfRule>
    <cfRule type="cellIs" dxfId="3941" priority="64" operator="equal">
      <formula>"3 (100% - 129%)"</formula>
    </cfRule>
    <cfRule type="cellIs" dxfId="3940" priority="65" operator="equal">
      <formula>"2 (70% - 99%)"</formula>
    </cfRule>
    <cfRule type="cellIs" dxfId="3939" priority="66" operator="equal">
      <formula>"1 (69% &amp; below)"</formula>
    </cfRule>
  </conditionalFormatting>
  <conditionalFormatting sqref="W28">
    <cfRule type="cellIs" dxfId="3938" priority="49" operator="equal">
      <formula>"NOT APPLICABLE"</formula>
    </cfRule>
    <cfRule type="cellIs" dxfId="3937" priority="50" operator="equal">
      <formula>"5 (150% - 167%) "</formula>
    </cfRule>
    <cfRule type="cellIs" dxfId="3936" priority="51" operator="equal">
      <formula>"4 (130% -149%)"</formula>
    </cfRule>
    <cfRule type="cellIs" dxfId="3935" priority="52" operator="equal">
      <formula>"3 (100% - 129%)"</formula>
    </cfRule>
    <cfRule type="cellIs" dxfId="3934" priority="53" operator="equal">
      <formula>"2 (70% - 99%)"</formula>
    </cfRule>
    <cfRule type="cellIs" dxfId="3933" priority="54" operator="equal">
      <formula>"1 (69% &amp; below)"</formula>
    </cfRule>
  </conditionalFormatting>
  <conditionalFormatting sqref="W28">
    <cfRule type="cellIs" dxfId="3932" priority="37" operator="equal">
      <formula>"NOT APPLICABLE"</formula>
    </cfRule>
    <cfRule type="cellIs" dxfId="3931" priority="38" operator="equal">
      <formula>"5 (150% - 167%) "</formula>
    </cfRule>
    <cfRule type="cellIs" dxfId="3930" priority="39" operator="equal">
      <formula>"4 (130% -149%)"</formula>
    </cfRule>
    <cfRule type="cellIs" dxfId="3929" priority="40" operator="equal">
      <formula>"3 (100% - 129%)"</formula>
    </cfRule>
    <cfRule type="cellIs" dxfId="3928" priority="41" operator="equal">
      <formula>"2 (70% - 99%)"</formula>
    </cfRule>
    <cfRule type="cellIs" dxfId="3927" priority="42" operator="equal">
      <formula>"1 (69% &amp; below)"</formula>
    </cfRule>
  </conditionalFormatting>
  <conditionalFormatting sqref="W28">
    <cfRule type="cellIs" dxfId="3926" priority="43" operator="equal">
      <formula>"NOT APPLICABLE"</formula>
    </cfRule>
    <cfRule type="cellIs" dxfId="3925" priority="44" operator="equal">
      <formula>"5 (150% - 167%) "</formula>
    </cfRule>
    <cfRule type="cellIs" dxfId="3924" priority="45" operator="equal">
      <formula>"4 (130% -149%)"</formula>
    </cfRule>
    <cfRule type="cellIs" dxfId="3923" priority="46" operator="equal">
      <formula>"3 (100% - 129%)"</formula>
    </cfRule>
    <cfRule type="cellIs" dxfId="3922" priority="47" operator="equal">
      <formula>"2 (70% - 99%)"</formula>
    </cfRule>
    <cfRule type="cellIs" dxfId="3921" priority="48" operator="equal">
      <formula>"1 (69% &amp; below)"</formula>
    </cfRule>
  </conditionalFormatting>
  <conditionalFormatting sqref="W30">
    <cfRule type="cellIs" dxfId="3920" priority="31" operator="equal">
      <formula>"NOT APPLICABLE"</formula>
    </cfRule>
    <cfRule type="cellIs" dxfId="3919" priority="32" operator="equal">
      <formula>"5 (150% - 167%) "</formula>
    </cfRule>
    <cfRule type="cellIs" dxfId="3918" priority="33" operator="equal">
      <formula>"4 (130% -149%)"</formula>
    </cfRule>
    <cfRule type="cellIs" dxfId="3917" priority="34" operator="equal">
      <formula>"3 (100% - 129%)"</formula>
    </cfRule>
    <cfRule type="cellIs" dxfId="3916" priority="35" operator="equal">
      <formula>"2 (70% - 99%)"</formula>
    </cfRule>
    <cfRule type="cellIs" dxfId="3915" priority="36" operator="equal">
      <formula>"1 (69% &amp; below)"</formula>
    </cfRule>
  </conditionalFormatting>
  <conditionalFormatting sqref="W30">
    <cfRule type="cellIs" dxfId="3914" priority="19" operator="equal">
      <formula>"NOT APPLICABLE"</formula>
    </cfRule>
    <cfRule type="cellIs" dxfId="3913" priority="20" operator="equal">
      <formula>"5 (150% - 167%) "</formula>
    </cfRule>
    <cfRule type="cellIs" dxfId="3912" priority="21" operator="equal">
      <formula>"4 (130% -149%)"</formula>
    </cfRule>
    <cfRule type="cellIs" dxfId="3911" priority="22" operator="equal">
      <formula>"3 (100% - 129%)"</formula>
    </cfRule>
    <cfRule type="cellIs" dxfId="3910" priority="23" operator="equal">
      <formula>"2 (70% - 99%)"</formula>
    </cfRule>
    <cfRule type="cellIs" dxfId="3909" priority="24" operator="equal">
      <formula>"1 (69% &amp; below)"</formula>
    </cfRule>
  </conditionalFormatting>
  <conditionalFormatting sqref="W30">
    <cfRule type="cellIs" dxfId="3908" priority="25" operator="equal">
      <formula>"NOT APPLICABLE"</formula>
    </cfRule>
    <cfRule type="cellIs" dxfId="3907" priority="26" operator="equal">
      <formula>"5 (150% - 167%) "</formula>
    </cfRule>
    <cfRule type="cellIs" dxfId="3906" priority="27" operator="equal">
      <formula>"4 (130% -149%)"</formula>
    </cfRule>
    <cfRule type="cellIs" dxfId="3905" priority="28" operator="equal">
      <formula>"3 (100% - 129%)"</formula>
    </cfRule>
    <cfRule type="cellIs" dxfId="3904" priority="29" operator="equal">
      <formula>"2 (70% - 99%)"</formula>
    </cfRule>
    <cfRule type="cellIs" dxfId="3903" priority="30" operator="equal">
      <formula>"1 (69% &amp; below)"</formula>
    </cfRule>
  </conditionalFormatting>
  <conditionalFormatting sqref="W32">
    <cfRule type="cellIs" dxfId="3902" priority="13" operator="equal">
      <formula>"NOT APPLICABLE"</formula>
    </cfRule>
    <cfRule type="cellIs" dxfId="3901" priority="14" operator="equal">
      <formula>"5 (150% - 167%) "</formula>
    </cfRule>
    <cfRule type="cellIs" dxfId="3900" priority="15" operator="equal">
      <formula>"4 (130% -149%)"</formula>
    </cfRule>
    <cfRule type="cellIs" dxfId="3899" priority="16" operator="equal">
      <formula>"3 (100% - 129%)"</formula>
    </cfRule>
    <cfRule type="cellIs" dxfId="3898" priority="17" operator="equal">
      <formula>"2 (70% - 99%)"</formula>
    </cfRule>
    <cfRule type="cellIs" dxfId="3897" priority="18" operator="equal">
      <formula>"1 (69% &amp; below)"</formula>
    </cfRule>
  </conditionalFormatting>
  <conditionalFormatting sqref="W32">
    <cfRule type="cellIs" dxfId="3896" priority="1" operator="equal">
      <formula>"NOT APPLICABLE"</formula>
    </cfRule>
    <cfRule type="cellIs" dxfId="3895" priority="2" operator="equal">
      <formula>"5 (150% - 167%) "</formula>
    </cfRule>
    <cfRule type="cellIs" dxfId="3894" priority="3" operator="equal">
      <formula>"4 (130% -149%)"</formula>
    </cfRule>
    <cfRule type="cellIs" dxfId="3893" priority="4" operator="equal">
      <formula>"3 (100% - 129%)"</formula>
    </cfRule>
    <cfRule type="cellIs" dxfId="3892" priority="5" operator="equal">
      <formula>"2 (70% - 99%)"</formula>
    </cfRule>
    <cfRule type="cellIs" dxfId="3891" priority="6" operator="equal">
      <formula>"1 (69% &amp; below)"</formula>
    </cfRule>
  </conditionalFormatting>
  <conditionalFormatting sqref="W32">
    <cfRule type="cellIs" dxfId="3890" priority="7" operator="equal">
      <formula>"NOT APPLICABLE"</formula>
    </cfRule>
    <cfRule type="cellIs" dxfId="3889" priority="8" operator="equal">
      <formula>"5 (150% - 167%) "</formula>
    </cfRule>
    <cfRule type="cellIs" dxfId="3888" priority="9" operator="equal">
      <formula>"4 (130% -149%)"</formula>
    </cfRule>
    <cfRule type="cellIs" dxfId="3887" priority="10" operator="equal">
      <formula>"3 (100% - 129%)"</formula>
    </cfRule>
    <cfRule type="cellIs" dxfId="3886" priority="11" operator="equal">
      <formula>"2 (70% - 99%)"</formula>
    </cfRule>
    <cfRule type="cellIs" dxfId="3885" priority="12" operator="equal">
      <formula>"1 (69% &amp; below)"</formula>
    </cfRule>
  </conditionalFormatting>
  <conditionalFormatting sqref="W8">
    <cfRule type="cellIs" dxfId="3884" priority="229" operator="equal">
      <formula>"NOT APPLICABLE"</formula>
    </cfRule>
    <cfRule type="cellIs" dxfId="3883" priority="230" operator="equal">
      <formula>"5 (150% - 167%) "</formula>
    </cfRule>
    <cfRule type="cellIs" dxfId="3882" priority="231" operator="equal">
      <formula>"4 (130% -149%)"</formula>
    </cfRule>
    <cfRule type="cellIs" dxfId="3881" priority="232" operator="equal">
      <formula>"3 (100% - 129%)"</formula>
    </cfRule>
    <cfRule type="cellIs" dxfId="3880" priority="233" operator="equal">
      <formula>"2 (70% - 99%)"</formula>
    </cfRule>
    <cfRule type="cellIs" dxfId="3879" priority="234" operator="equal">
      <formula>"1 (69% &amp; below)"</formula>
    </cfRule>
  </conditionalFormatting>
  <conditionalFormatting sqref="W8">
    <cfRule type="cellIs" dxfId="3878" priority="217" operator="equal">
      <formula>"NOT APPLICABLE"</formula>
    </cfRule>
    <cfRule type="cellIs" dxfId="3877" priority="218" operator="equal">
      <formula>"5 (150% - 167%) "</formula>
    </cfRule>
    <cfRule type="cellIs" dxfId="3876" priority="219" operator="equal">
      <formula>"4 (130% -149%)"</formula>
    </cfRule>
    <cfRule type="cellIs" dxfId="3875" priority="220" operator="equal">
      <formula>"3 (100% - 129%)"</formula>
    </cfRule>
    <cfRule type="cellIs" dxfId="3874" priority="221" operator="equal">
      <formula>"2 (70% - 99%)"</formula>
    </cfRule>
    <cfRule type="cellIs" dxfId="3873" priority="222" operator="equal">
      <formula>"1 (69% &amp; below)"</formula>
    </cfRule>
  </conditionalFormatting>
  <conditionalFormatting sqref="W8">
    <cfRule type="cellIs" dxfId="3872" priority="223" operator="equal">
      <formula>"NOT APPLICABLE"</formula>
    </cfRule>
    <cfRule type="cellIs" dxfId="3871" priority="224" operator="equal">
      <formula>"5 (150% - 167%) "</formula>
    </cfRule>
    <cfRule type="cellIs" dxfId="3870" priority="225" operator="equal">
      <formula>"4 (130% -149%)"</formula>
    </cfRule>
    <cfRule type="cellIs" dxfId="3869" priority="226" operator="equal">
      <formula>"3 (100% - 129%)"</formula>
    </cfRule>
    <cfRule type="cellIs" dxfId="3868" priority="227" operator="equal">
      <formula>"2 (70% - 99%)"</formula>
    </cfRule>
    <cfRule type="cellIs" dxfId="3867" priority="228" operator="equal">
      <formula>"1 (69% &amp; below)"</formula>
    </cfRule>
  </conditionalFormatting>
  <dataValidations count="1">
    <dataValidation type="list" allowBlank="1" showInputMessage="1" showErrorMessage="1" sqref="C8:C10 C12">
      <formula1>#REF!</formula1>
    </dataValidation>
  </dataValidations>
  <pageMargins left="0.70866141732283472" right="0.70866141732283472" top="0.74803149606299213" bottom="0.74803149606299213" header="0.31496062992125984" footer="0.31496062992125984"/>
  <pageSetup paperSize="9" scale="33" fitToHeight="0" orientation="landscape" r:id="rId1"/>
  <headerFooter>
    <oddFooter>&amp;R&amp;"-,Bold"&amp;20Page &amp;P of &amp;N</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'C:\Users\LacilP\AppData\Local\Microsoft\Windows\INetCache\Content.Outlook\ISMDARA0\[JULY SDBIP OP 23 24 FY- COMMUNITY SERVICES  BTO 23 08 25.xlsx]DROP DOWN KEY'!#REF!</xm:f>
          </x14:formula1>
          <xm:sqref>W24 W8 W26 W28 W10 W12 W14 W18 W20 W22 W16 W30 W32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S30"/>
  <sheetViews>
    <sheetView view="pageBreakPreview" zoomScale="80" zoomScaleNormal="80" zoomScaleSheetLayoutView="80" workbookViewId="0">
      <selection activeCell="O12" sqref="O12"/>
    </sheetView>
  </sheetViews>
  <sheetFormatPr defaultColWidth="9.1640625" defaultRowHeight="14.15" x14ac:dyDescent="0.35"/>
  <cols>
    <col min="1" max="1" width="39.83203125" customWidth="1"/>
    <col min="2" max="2" width="21.83203125" customWidth="1"/>
    <col min="3" max="6" width="25.1640625" bestFit="1" customWidth="1"/>
  </cols>
  <sheetData>
    <row r="1" spans="1:19" ht="16" x14ac:dyDescent="0.35">
      <c r="A1" s="383" t="s">
        <v>281</v>
      </c>
      <c r="B1" s="384"/>
      <c r="C1" s="384"/>
      <c r="D1" s="384"/>
      <c r="E1" s="384"/>
      <c r="F1" s="385"/>
    </row>
    <row r="2" spans="1:19" ht="57.3" customHeight="1" x14ac:dyDescent="0.35">
      <c r="A2" s="129" t="s">
        <v>17</v>
      </c>
      <c r="B2" s="90" t="s">
        <v>283</v>
      </c>
      <c r="C2" s="90" t="s">
        <v>1999</v>
      </c>
      <c r="D2" s="129" t="s">
        <v>111</v>
      </c>
      <c r="E2" s="129" t="s">
        <v>44</v>
      </c>
      <c r="F2" s="129" t="s">
        <v>46</v>
      </c>
      <c r="G2" s="120"/>
    </row>
    <row r="3" spans="1:19" ht="16.5" customHeight="1" x14ac:dyDescent="0.35">
      <c r="A3" s="184" t="s">
        <v>2000</v>
      </c>
      <c r="B3" s="127"/>
      <c r="C3" s="130"/>
      <c r="D3" s="126"/>
      <c r="E3" s="126"/>
      <c r="F3" s="126"/>
    </row>
    <row r="4" spans="1:19" ht="15.8" customHeight="1" x14ac:dyDescent="0.35">
      <c r="A4" s="185" t="s">
        <v>462</v>
      </c>
      <c r="B4" s="92"/>
      <c r="C4" s="130"/>
      <c r="D4" s="126"/>
      <c r="E4" s="126"/>
      <c r="F4" s="126"/>
    </row>
    <row r="5" spans="1:19" ht="15.8" customHeight="1" x14ac:dyDescent="0.35">
      <c r="A5" s="186" t="s">
        <v>180</v>
      </c>
      <c r="B5" s="92">
        <v>148434209</v>
      </c>
      <c r="C5" s="130">
        <v>123458316.03999996</v>
      </c>
      <c r="D5" s="126"/>
      <c r="E5" s="126"/>
      <c r="F5" s="126" t="s">
        <v>2004</v>
      </c>
    </row>
    <row r="6" spans="1:19" ht="19.55" customHeight="1" x14ac:dyDescent="0.35">
      <c r="A6" s="186" t="s">
        <v>2025</v>
      </c>
      <c r="B6" s="92">
        <v>5224994.5824999996</v>
      </c>
      <c r="C6" s="130">
        <v>3878495.17</v>
      </c>
      <c r="D6" s="126"/>
      <c r="E6" s="126"/>
      <c r="F6" s="126" t="s">
        <v>2004</v>
      </c>
    </row>
    <row r="7" spans="1:19" ht="18" customHeight="1" x14ac:dyDescent="0.35">
      <c r="A7" s="186" t="s">
        <v>2026</v>
      </c>
      <c r="B7" s="92">
        <v>209500000</v>
      </c>
      <c r="C7" s="130">
        <v>287436435.64999998</v>
      </c>
      <c r="D7" s="126"/>
      <c r="E7" s="126"/>
      <c r="F7" s="126" t="s">
        <v>2004</v>
      </c>
    </row>
    <row r="8" spans="1:19" ht="16.5" customHeight="1" x14ac:dyDescent="0.35">
      <c r="A8" s="186" t="s">
        <v>2027</v>
      </c>
      <c r="B8" s="92">
        <v>80885753</v>
      </c>
      <c r="C8" s="130">
        <v>73127419.200000003</v>
      </c>
      <c r="D8" s="126"/>
      <c r="E8" s="126"/>
      <c r="F8" s="126" t="s">
        <v>2004</v>
      </c>
    </row>
    <row r="9" spans="1:19" ht="16.5" customHeight="1" x14ac:dyDescent="0.35">
      <c r="A9" s="186" t="s">
        <v>181</v>
      </c>
      <c r="B9" s="92">
        <v>50000000</v>
      </c>
      <c r="C9" s="130">
        <v>1009309.22</v>
      </c>
      <c r="D9" s="126"/>
      <c r="E9" s="126"/>
      <c r="F9" s="126" t="s">
        <v>2004</v>
      </c>
    </row>
    <row r="10" spans="1:19" ht="15.8" customHeight="1" x14ac:dyDescent="0.35">
      <c r="A10" s="186" t="s">
        <v>2028</v>
      </c>
      <c r="B10" s="92">
        <v>38398483.083333336</v>
      </c>
      <c r="C10" s="130">
        <v>29646737.239999983</v>
      </c>
      <c r="D10" s="126"/>
      <c r="E10" s="126"/>
      <c r="F10" s="126" t="s">
        <v>2004</v>
      </c>
    </row>
    <row r="11" spans="1:19" ht="16.5" customHeight="1" x14ac:dyDescent="0.35">
      <c r="A11" s="186" t="s">
        <v>2016</v>
      </c>
      <c r="B11" s="92">
        <v>3366739.9769466617</v>
      </c>
      <c r="C11" s="130">
        <v>1129038.0899999999</v>
      </c>
      <c r="D11" s="126"/>
      <c r="E11" s="126"/>
      <c r="F11" s="126" t="s">
        <v>2004</v>
      </c>
    </row>
    <row r="12" spans="1:19" ht="18" customHeight="1" x14ac:dyDescent="0.35">
      <c r="A12" s="186" t="s">
        <v>182</v>
      </c>
      <c r="B12" s="92">
        <v>82850911.416666672</v>
      </c>
      <c r="C12" s="130">
        <v>21685938</v>
      </c>
      <c r="D12" s="126"/>
      <c r="E12" s="126"/>
      <c r="F12" s="126" t="s">
        <v>2004</v>
      </c>
    </row>
    <row r="13" spans="1:19" ht="16.5" customHeight="1" x14ac:dyDescent="0.35">
      <c r="A13" s="186" t="s">
        <v>2029</v>
      </c>
      <c r="B13" s="92">
        <v>5490372.4405533327</v>
      </c>
      <c r="C13" s="130">
        <v>3021319.13</v>
      </c>
      <c r="D13" s="126"/>
      <c r="E13" s="126"/>
      <c r="F13" s="126" t="s">
        <v>2004</v>
      </c>
    </row>
    <row r="14" spans="1:19" ht="16.5" customHeight="1" x14ac:dyDescent="0.4">
      <c r="A14" s="186" t="s">
        <v>2030</v>
      </c>
      <c r="B14" s="92">
        <v>17948519.416666668</v>
      </c>
      <c r="C14" s="130">
        <v>21502650.65000001</v>
      </c>
      <c r="D14" s="126"/>
      <c r="E14" s="126"/>
      <c r="F14" s="126" t="s">
        <v>2004</v>
      </c>
      <c r="S14" s="1"/>
    </row>
    <row r="15" spans="1:19" ht="18.350000000000001" x14ac:dyDescent="0.45">
      <c r="A15" s="187" t="s">
        <v>183</v>
      </c>
      <c r="B15" s="128">
        <f>SUM(B5:B14)</f>
        <v>642099982.91666651</v>
      </c>
      <c r="C15" s="128">
        <f>SUM(C5:C14)</f>
        <v>565895658.38999987</v>
      </c>
      <c r="D15" s="126"/>
      <c r="E15" s="126"/>
      <c r="F15" s="71"/>
    </row>
    <row r="30" spans="18:18" ht="16" x14ac:dyDescent="0.4">
      <c r="R30" s="1"/>
    </row>
  </sheetData>
  <mergeCells count="1">
    <mergeCell ref="A1:F1"/>
  </mergeCells>
  <pageMargins left="0.7" right="0.7" top="0.75" bottom="0.75" header="0.3" footer="0.3"/>
  <pageSetup paperSize="9" scale="80" fitToHeight="0" orientation="landscape" r:id="rId1"/>
  <headerFooter>
    <oddFooter>&amp;RPage &amp;P of &amp;N</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pageSetUpPr fitToPage="1"/>
  </sheetPr>
  <dimension ref="A1:J37"/>
  <sheetViews>
    <sheetView view="pageBreakPreview" zoomScale="80" zoomScaleNormal="100" zoomScaleSheetLayoutView="80" workbookViewId="0">
      <selection activeCell="O12" sqref="O12"/>
    </sheetView>
  </sheetViews>
  <sheetFormatPr defaultColWidth="9.1640625" defaultRowHeight="14.15" x14ac:dyDescent="0.35"/>
  <sheetData>
    <row r="1" spans="1:10" ht="16" x14ac:dyDescent="0.4">
      <c r="A1" s="373" t="s">
        <v>14</v>
      </c>
      <c r="B1" s="373"/>
      <c r="C1" s="373"/>
      <c r="D1" s="373"/>
      <c r="E1" s="373"/>
      <c r="F1" s="373"/>
      <c r="G1" s="373"/>
      <c r="H1" s="373"/>
      <c r="I1" s="373"/>
      <c r="J1" s="373"/>
    </row>
    <row r="2" spans="1:10" ht="16" x14ac:dyDescent="0.4">
      <c r="A2" s="373" t="s">
        <v>266</v>
      </c>
      <c r="B2" s="373"/>
      <c r="C2" s="373"/>
      <c r="D2" s="373"/>
      <c r="E2" s="373"/>
      <c r="F2" s="373"/>
      <c r="G2" s="373"/>
      <c r="H2" s="373"/>
      <c r="I2" s="373"/>
      <c r="J2" s="373"/>
    </row>
    <row r="4" spans="1:10" ht="16" x14ac:dyDescent="0.4">
      <c r="A4" s="373" t="s">
        <v>26</v>
      </c>
      <c r="B4" s="373"/>
      <c r="C4" s="373"/>
      <c r="D4" s="373"/>
      <c r="E4" s="373"/>
      <c r="F4" s="373"/>
      <c r="G4" s="373"/>
      <c r="H4" s="373"/>
      <c r="I4" s="373"/>
      <c r="J4" s="373"/>
    </row>
    <row r="34" spans="2:9" x14ac:dyDescent="0.35">
      <c r="B34" s="374" t="s">
        <v>275</v>
      </c>
      <c r="C34" s="375"/>
      <c r="D34" s="375"/>
      <c r="E34" s="375"/>
      <c r="F34" s="375"/>
      <c r="G34" s="375"/>
      <c r="H34" s="375"/>
      <c r="I34" s="376"/>
    </row>
    <row r="35" spans="2:9" x14ac:dyDescent="0.35">
      <c r="B35" s="377"/>
      <c r="C35" s="372"/>
      <c r="D35" s="372"/>
      <c r="E35" s="372"/>
      <c r="F35" s="372"/>
      <c r="G35" s="372"/>
      <c r="H35" s="372"/>
      <c r="I35" s="378"/>
    </row>
    <row r="36" spans="2:9" x14ac:dyDescent="0.35">
      <c r="B36" s="377"/>
      <c r="C36" s="372"/>
      <c r="D36" s="372"/>
      <c r="E36" s="372"/>
      <c r="F36" s="372"/>
      <c r="G36" s="372"/>
      <c r="H36" s="372"/>
      <c r="I36" s="378"/>
    </row>
    <row r="37" spans="2:9" x14ac:dyDescent="0.35">
      <c r="B37" s="379"/>
      <c r="C37" s="380"/>
      <c r="D37" s="380"/>
      <c r="E37" s="380"/>
      <c r="F37" s="380"/>
      <c r="G37" s="380"/>
      <c r="H37" s="380"/>
      <c r="I37" s="381"/>
    </row>
  </sheetData>
  <mergeCells count="4">
    <mergeCell ref="A1:J1"/>
    <mergeCell ref="A2:J2"/>
    <mergeCell ref="A4:J4"/>
    <mergeCell ref="B34:I37"/>
  </mergeCells>
  <pageMargins left="0.7" right="0.7" top="0.75" bottom="0.75" header="0.3" footer="0.3"/>
  <pageSetup paperSize="9" scale="95" fitToHeight="0" orientation="portrait" r:id="rId1"/>
  <headerFooter>
    <oddFooter>&amp;RPage &amp;P of &amp;N</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G43"/>
  <sheetViews>
    <sheetView view="pageBreakPreview" zoomScale="85" zoomScaleNormal="100" zoomScaleSheetLayoutView="85" workbookViewId="0">
      <selection activeCell="O12" sqref="O12"/>
    </sheetView>
  </sheetViews>
  <sheetFormatPr defaultColWidth="9.1640625" defaultRowHeight="14.15" x14ac:dyDescent="0.35"/>
  <cols>
    <col min="2" max="2" width="22.83203125" customWidth="1"/>
    <col min="3" max="3" width="17.83203125" bestFit="1" customWidth="1"/>
    <col min="4" max="4" width="34.83203125" bestFit="1" customWidth="1"/>
    <col min="5" max="5" width="16.83203125" customWidth="1"/>
    <col min="6" max="6" width="12.83203125" customWidth="1"/>
    <col min="13" max="16" width="0" hidden="1" customWidth="1"/>
  </cols>
  <sheetData>
    <row r="1" spans="1:7" ht="20.7" x14ac:dyDescent="0.5">
      <c r="A1" s="389" t="s">
        <v>160</v>
      </c>
      <c r="B1" s="389"/>
      <c r="C1" s="389"/>
      <c r="D1" s="389"/>
      <c r="E1" s="389"/>
      <c r="F1" s="389"/>
      <c r="G1" s="389"/>
    </row>
    <row r="2" spans="1:7" ht="38.5" customHeight="1" x14ac:dyDescent="0.35">
      <c r="A2" s="390" t="s">
        <v>270</v>
      </c>
      <c r="B2" s="390"/>
      <c r="C2" s="390"/>
      <c r="D2" s="390"/>
      <c r="E2" s="390"/>
      <c r="F2" s="390"/>
      <c r="G2" s="390"/>
    </row>
    <row r="3" spans="1:7" x14ac:dyDescent="0.35">
      <c r="A3" s="391"/>
      <c r="B3" s="391"/>
      <c r="C3" s="391"/>
      <c r="D3" s="391"/>
      <c r="E3" s="391"/>
      <c r="F3" s="391"/>
      <c r="G3" s="391"/>
    </row>
    <row r="4" spans="1:7" ht="16" x14ac:dyDescent="0.35">
      <c r="B4" s="34" t="s">
        <v>119</v>
      </c>
      <c r="C4" s="34" t="s">
        <v>127</v>
      </c>
      <c r="D4" s="34" t="s">
        <v>17</v>
      </c>
      <c r="E4" s="34" t="s">
        <v>121</v>
      </c>
      <c r="F4" s="34" t="s">
        <v>128</v>
      </c>
    </row>
    <row r="5" spans="1:7" ht="16" x14ac:dyDescent="0.35">
      <c r="B5" s="35"/>
      <c r="C5" s="4" t="s">
        <v>29</v>
      </c>
      <c r="D5" s="4" t="s">
        <v>112</v>
      </c>
      <c r="E5" s="4" t="s">
        <v>29</v>
      </c>
      <c r="F5" s="392" t="s">
        <v>128</v>
      </c>
    </row>
    <row r="6" spans="1:7" ht="16" x14ac:dyDescent="0.35">
      <c r="B6" s="36"/>
      <c r="C6" s="4">
        <v>1</v>
      </c>
      <c r="D6" s="4" t="s">
        <v>129</v>
      </c>
      <c r="E6" s="4" t="s">
        <v>130</v>
      </c>
      <c r="F6" s="392"/>
    </row>
    <row r="7" spans="1:7" ht="16" x14ac:dyDescent="0.35">
      <c r="B7" s="37"/>
      <c r="C7" s="4">
        <v>2</v>
      </c>
      <c r="D7" s="4" t="s">
        <v>131</v>
      </c>
      <c r="E7" s="4" t="s">
        <v>132</v>
      </c>
      <c r="F7" s="392"/>
    </row>
    <row r="8" spans="1:7" ht="16" x14ac:dyDescent="0.35">
      <c r="B8" s="38"/>
      <c r="C8" s="4">
        <v>3</v>
      </c>
      <c r="D8" s="4" t="s">
        <v>133</v>
      </c>
      <c r="E8" s="4" t="s">
        <v>134</v>
      </c>
      <c r="F8" s="392"/>
    </row>
    <row r="9" spans="1:7" ht="16" x14ac:dyDescent="0.35">
      <c r="B9" s="39"/>
      <c r="C9" s="4">
        <v>4</v>
      </c>
      <c r="D9" s="4" t="s">
        <v>135</v>
      </c>
      <c r="E9" s="4" t="s">
        <v>136</v>
      </c>
      <c r="F9" s="392"/>
    </row>
    <row r="10" spans="1:7" ht="16" x14ac:dyDescent="0.35">
      <c r="B10" s="40"/>
      <c r="C10" s="4">
        <v>5</v>
      </c>
      <c r="D10" s="4" t="s">
        <v>137</v>
      </c>
      <c r="E10" s="4" t="s">
        <v>138</v>
      </c>
      <c r="F10" s="392"/>
    </row>
    <row r="11" spans="1:7" ht="16" x14ac:dyDescent="0.35">
      <c r="B11" s="41"/>
      <c r="C11" s="4" t="s">
        <v>118</v>
      </c>
      <c r="D11" s="4" t="s">
        <v>29</v>
      </c>
      <c r="E11" s="4" t="s">
        <v>29</v>
      </c>
      <c r="F11" s="392"/>
    </row>
    <row r="14" spans="1:7" ht="16" x14ac:dyDescent="0.4">
      <c r="A14" s="42">
        <v>1</v>
      </c>
      <c r="B14" s="393" t="s">
        <v>160</v>
      </c>
      <c r="C14" s="393"/>
      <c r="D14" s="393"/>
      <c r="E14" s="393"/>
    </row>
    <row r="15" spans="1:7" ht="16" x14ac:dyDescent="0.4">
      <c r="A15" s="43"/>
      <c r="B15" s="1"/>
      <c r="C15" s="1"/>
      <c r="D15" s="1"/>
      <c r="E15" s="1"/>
    </row>
    <row r="16" spans="1:7" ht="16" x14ac:dyDescent="0.4">
      <c r="A16" s="20">
        <v>1.1000000000000001</v>
      </c>
      <c r="B16" s="33" t="s">
        <v>139</v>
      </c>
      <c r="C16" s="1">
        <v>89</v>
      </c>
      <c r="D16" s="1"/>
      <c r="E16" s="1"/>
    </row>
    <row r="17" spans="1:6" ht="16" x14ac:dyDescent="0.4">
      <c r="A17" s="43" t="s">
        <v>3327</v>
      </c>
      <c r="B17" s="33" t="s">
        <v>3328</v>
      </c>
      <c r="C17" s="1">
        <v>76</v>
      </c>
      <c r="D17" s="1"/>
      <c r="E17" s="1"/>
    </row>
    <row r="18" spans="1:6" ht="16" x14ac:dyDescent="0.4">
      <c r="A18" s="43" t="s">
        <v>3329</v>
      </c>
      <c r="B18" s="33" t="s">
        <v>3330</v>
      </c>
      <c r="C18" s="1">
        <v>13</v>
      </c>
      <c r="D18" s="1"/>
      <c r="E18" s="1"/>
    </row>
    <row r="19" spans="1:6" ht="16" x14ac:dyDescent="0.4">
      <c r="A19" s="43"/>
      <c r="B19" s="1"/>
      <c r="C19" s="1"/>
      <c r="D19" s="1"/>
      <c r="E19" s="1"/>
    </row>
    <row r="20" spans="1:6" ht="16" x14ac:dyDescent="0.4">
      <c r="A20" s="20">
        <v>2.1</v>
      </c>
      <c r="B20" s="388" t="s">
        <v>140</v>
      </c>
      <c r="C20" s="388"/>
      <c r="D20" s="388"/>
      <c r="E20" s="388"/>
      <c r="F20" s="388"/>
    </row>
    <row r="21" spans="1:6" ht="16" x14ac:dyDescent="0.4">
      <c r="A21" s="20"/>
      <c r="B21" s="46"/>
      <c r="C21" s="46"/>
      <c r="D21" s="46"/>
      <c r="E21" s="46"/>
      <c r="F21" s="46"/>
    </row>
    <row r="22" spans="1:6" ht="16" x14ac:dyDescent="0.4">
      <c r="A22" s="20"/>
      <c r="B22" s="46"/>
      <c r="C22" s="46"/>
      <c r="D22" s="46"/>
      <c r="E22" s="46"/>
      <c r="F22" s="46"/>
    </row>
    <row r="41" spans="1:6" ht="16" x14ac:dyDescent="0.4">
      <c r="A41" s="20">
        <v>2.2000000000000002</v>
      </c>
      <c r="B41" s="388" t="s">
        <v>3319</v>
      </c>
      <c r="C41" s="388"/>
      <c r="D41" s="388"/>
      <c r="E41" s="388"/>
      <c r="F41" s="388"/>
    </row>
    <row r="42" spans="1:6" ht="16" x14ac:dyDescent="0.4">
      <c r="A42" s="20"/>
      <c r="B42" s="252"/>
      <c r="C42" s="252"/>
      <c r="D42" s="252"/>
      <c r="E42" s="252"/>
      <c r="F42" s="252"/>
    </row>
    <row r="43" spans="1:6" ht="16" x14ac:dyDescent="0.4">
      <c r="A43" s="20"/>
      <c r="B43" s="252"/>
      <c r="C43" s="252"/>
      <c r="D43" s="252"/>
      <c r="E43" s="252"/>
      <c r="F43" s="252"/>
    </row>
  </sheetData>
  <mergeCells count="7">
    <mergeCell ref="B41:F41"/>
    <mergeCell ref="B20:F20"/>
    <mergeCell ref="A1:G1"/>
    <mergeCell ref="A2:G2"/>
    <mergeCell ref="A3:G3"/>
    <mergeCell ref="F5:F11"/>
    <mergeCell ref="B14:E14"/>
  </mergeCells>
  <pageMargins left="0.7" right="0.7" top="0.75" bottom="0.75" header="0.3" footer="0.3"/>
  <pageSetup paperSize="9" scale="70" fitToHeight="0" orientation="portrait" r:id="rId1"/>
  <headerFooter>
    <oddFooter>&amp;RPage &amp;P of &amp;N</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G41"/>
  <sheetViews>
    <sheetView view="pageBreakPreview" zoomScale="85" zoomScaleNormal="100" zoomScaleSheetLayoutView="85" workbookViewId="0">
      <selection activeCell="O12" sqref="O12"/>
    </sheetView>
  </sheetViews>
  <sheetFormatPr defaultColWidth="9.1640625" defaultRowHeight="14.15" x14ac:dyDescent="0.35"/>
  <cols>
    <col min="2" max="2" width="22.83203125" customWidth="1"/>
    <col min="3" max="3" width="17.83203125" bestFit="1" customWidth="1"/>
    <col min="4" max="4" width="34.83203125" bestFit="1" customWidth="1"/>
    <col min="5" max="5" width="16.83203125" customWidth="1"/>
    <col min="6" max="6" width="12.83203125" customWidth="1"/>
  </cols>
  <sheetData>
    <row r="1" spans="1:7" ht="20.7" x14ac:dyDescent="0.5">
      <c r="A1" s="389" t="s">
        <v>52</v>
      </c>
      <c r="B1" s="389"/>
      <c r="C1" s="389"/>
      <c r="D1" s="389"/>
      <c r="E1" s="389"/>
      <c r="F1" s="389"/>
      <c r="G1" s="389"/>
    </row>
    <row r="2" spans="1:7" ht="40.5" customHeight="1" x14ac:dyDescent="0.35">
      <c r="A2" s="390" t="s">
        <v>270</v>
      </c>
      <c r="B2" s="390"/>
      <c r="C2" s="390"/>
      <c r="D2" s="390"/>
      <c r="E2" s="390"/>
      <c r="F2" s="390"/>
      <c r="G2" s="390"/>
    </row>
    <row r="3" spans="1:7" x14ac:dyDescent="0.35">
      <c r="A3" s="391"/>
      <c r="B3" s="391"/>
      <c r="C3" s="391"/>
      <c r="D3" s="391"/>
      <c r="E3" s="391"/>
      <c r="F3" s="391"/>
      <c r="G3" s="391"/>
    </row>
    <row r="4" spans="1:7" ht="16" x14ac:dyDescent="0.35">
      <c r="B4" s="34" t="s">
        <v>119</v>
      </c>
      <c r="C4" s="34" t="s">
        <v>127</v>
      </c>
      <c r="D4" s="34" t="s">
        <v>17</v>
      </c>
      <c r="E4" s="34" t="s">
        <v>121</v>
      </c>
      <c r="F4" s="34" t="s">
        <v>128</v>
      </c>
    </row>
    <row r="5" spans="1:7" ht="16" x14ac:dyDescent="0.35">
      <c r="B5" s="35"/>
      <c r="C5" s="4" t="s">
        <v>29</v>
      </c>
      <c r="D5" s="4" t="s">
        <v>112</v>
      </c>
      <c r="E5" s="4" t="s">
        <v>29</v>
      </c>
      <c r="F5" s="392" t="s">
        <v>128</v>
      </c>
    </row>
    <row r="6" spans="1:7" ht="16" x14ac:dyDescent="0.35">
      <c r="B6" s="36"/>
      <c r="C6" s="4">
        <v>1</v>
      </c>
      <c r="D6" s="4" t="s">
        <v>129</v>
      </c>
      <c r="E6" s="4" t="s">
        <v>130</v>
      </c>
      <c r="F6" s="392"/>
    </row>
    <row r="7" spans="1:7" ht="16" x14ac:dyDescent="0.35">
      <c r="B7" s="37"/>
      <c r="C7" s="4">
        <v>2</v>
      </c>
      <c r="D7" s="4" t="s">
        <v>131</v>
      </c>
      <c r="E7" s="4" t="s">
        <v>132</v>
      </c>
      <c r="F7" s="392"/>
    </row>
    <row r="8" spans="1:7" ht="16" x14ac:dyDescent="0.35">
      <c r="B8" s="38"/>
      <c r="C8" s="4">
        <v>3</v>
      </c>
      <c r="D8" s="4" t="s">
        <v>133</v>
      </c>
      <c r="E8" s="4" t="s">
        <v>134</v>
      </c>
      <c r="F8" s="392"/>
    </row>
    <row r="9" spans="1:7" ht="16" x14ac:dyDescent="0.35">
      <c r="B9" s="39"/>
      <c r="C9" s="4">
        <v>4</v>
      </c>
      <c r="D9" s="4" t="s">
        <v>135</v>
      </c>
      <c r="E9" s="4" t="s">
        <v>136</v>
      </c>
      <c r="F9" s="392"/>
    </row>
    <row r="10" spans="1:7" ht="16" x14ac:dyDescent="0.35">
      <c r="B10" s="40"/>
      <c r="C10" s="4">
        <v>5</v>
      </c>
      <c r="D10" s="4" t="s">
        <v>137</v>
      </c>
      <c r="E10" s="4" t="s">
        <v>138</v>
      </c>
      <c r="F10" s="392"/>
    </row>
    <row r="11" spans="1:7" ht="16" x14ac:dyDescent="0.35">
      <c r="B11" s="41"/>
      <c r="C11" s="4" t="s">
        <v>118</v>
      </c>
      <c r="D11" s="4" t="s">
        <v>29</v>
      </c>
      <c r="E11" s="4" t="s">
        <v>29</v>
      </c>
      <c r="F11" s="392"/>
    </row>
    <row r="14" spans="1:7" ht="16" x14ac:dyDescent="0.4">
      <c r="A14" s="42">
        <v>1</v>
      </c>
      <c r="B14" s="393" t="s">
        <v>52</v>
      </c>
      <c r="C14" s="393"/>
      <c r="D14" s="393"/>
      <c r="E14" s="393"/>
    </row>
    <row r="15" spans="1:7" ht="16" x14ac:dyDescent="0.4">
      <c r="A15" s="43"/>
      <c r="B15" s="1"/>
      <c r="C15" s="1"/>
      <c r="D15" s="1"/>
      <c r="E15" s="1"/>
    </row>
    <row r="16" spans="1:7" ht="16" x14ac:dyDescent="0.4">
      <c r="A16" s="20">
        <v>1.1000000000000001</v>
      </c>
      <c r="B16" s="33" t="s">
        <v>139</v>
      </c>
      <c r="C16" s="1">
        <v>22</v>
      </c>
      <c r="D16" s="1"/>
      <c r="E16" s="1"/>
    </row>
    <row r="17" spans="1:6" ht="16" x14ac:dyDescent="0.4">
      <c r="A17" s="43" t="s">
        <v>3327</v>
      </c>
      <c r="B17" s="33" t="s">
        <v>3328</v>
      </c>
      <c r="C17" s="1">
        <v>14</v>
      </c>
      <c r="D17" s="1"/>
      <c r="E17" s="1"/>
    </row>
    <row r="18" spans="1:6" ht="16" x14ac:dyDescent="0.4">
      <c r="A18" s="43" t="s">
        <v>3329</v>
      </c>
      <c r="B18" s="33" t="s">
        <v>3330</v>
      </c>
      <c r="C18" s="1">
        <v>8</v>
      </c>
      <c r="D18" s="1"/>
      <c r="E18" s="1"/>
    </row>
    <row r="19" spans="1:6" ht="16" x14ac:dyDescent="0.4">
      <c r="A19" s="43"/>
      <c r="B19" s="1"/>
      <c r="C19" s="1"/>
      <c r="D19" s="1"/>
      <c r="E19" s="1"/>
    </row>
    <row r="20" spans="1:6" ht="16" x14ac:dyDescent="0.4">
      <c r="A20" s="20">
        <v>2.1</v>
      </c>
      <c r="B20" s="388" t="s">
        <v>140</v>
      </c>
      <c r="C20" s="388"/>
      <c r="D20" s="388"/>
      <c r="E20" s="388"/>
      <c r="F20" s="388"/>
    </row>
    <row r="26" spans="1:6" ht="15.3" customHeight="1" x14ac:dyDescent="0.35"/>
    <row r="41" spans="1:6" ht="16" x14ac:dyDescent="0.4">
      <c r="A41" s="20">
        <v>2.2000000000000002</v>
      </c>
      <c r="B41" s="388" t="s">
        <v>3319</v>
      </c>
      <c r="C41" s="388"/>
      <c r="D41" s="388"/>
      <c r="E41" s="388"/>
      <c r="F41" s="388"/>
    </row>
  </sheetData>
  <mergeCells count="7">
    <mergeCell ref="B41:F41"/>
    <mergeCell ref="B20:F20"/>
    <mergeCell ref="A1:G1"/>
    <mergeCell ref="A2:G2"/>
    <mergeCell ref="A3:G3"/>
    <mergeCell ref="F5:F11"/>
    <mergeCell ref="B14:E14"/>
  </mergeCells>
  <pageMargins left="0.7" right="0.7" top="0.75" bottom="0.75" header="0.3" footer="0.3"/>
  <pageSetup paperSize="9" scale="70" fitToHeight="0" orientation="portrait" r:id="rId1"/>
  <headerFooter>
    <oddFooter>&amp;RPage &amp;P of &amp;N</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theme="0"/>
  </sheetPr>
  <dimension ref="A1:AA77"/>
  <sheetViews>
    <sheetView view="pageBreakPreview" topLeftCell="A43" zoomScale="25" zoomScaleNormal="90" zoomScaleSheetLayoutView="25" workbookViewId="0">
      <selection activeCell="O12" sqref="O12"/>
    </sheetView>
  </sheetViews>
  <sheetFormatPr defaultColWidth="9.1640625" defaultRowHeight="20.7" x14ac:dyDescent="0.5"/>
  <cols>
    <col min="1" max="1" width="4.33203125" style="51" customWidth="1"/>
    <col min="2" max="2" width="5.33203125" style="51" customWidth="1"/>
    <col min="3" max="3" width="10.4140625" style="51" customWidth="1"/>
    <col min="4" max="4" width="7.83203125" style="51" customWidth="1"/>
    <col min="5" max="5" width="11" style="51" customWidth="1"/>
    <col min="6" max="6" width="11.33203125" style="51" customWidth="1"/>
    <col min="7" max="7" width="12.4140625" style="51" customWidth="1"/>
    <col min="8" max="8" width="11.83203125" style="51" customWidth="1"/>
    <col min="9" max="9" width="17.83203125" style="51" customWidth="1"/>
    <col min="10" max="10" width="10.4140625" style="51" customWidth="1"/>
    <col min="11" max="11" width="16" style="51" customWidth="1"/>
    <col min="12" max="12" width="14.5" style="51" customWidth="1"/>
    <col min="13" max="13" width="15.25" style="51" customWidth="1"/>
    <col min="14" max="14" width="17.9140625" style="51" customWidth="1"/>
    <col min="15" max="15" width="13" style="51" customWidth="1"/>
    <col min="16" max="16" width="22.5" style="61" customWidth="1"/>
    <col min="17" max="17" width="10.5" style="61" customWidth="1"/>
    <col min="18" max="18" width="12.08203125" style="61" customWidth="1"/>
    <col min="19" max="19" width="22" style="61" customWidth="1"/>
    <col min="20" max="21" width="20.1640625" style="51" customWidth="1"/>
    <col min="22" max="22" width="19.08203125" style="51" customWidth="1"/>
    <col min="23" max="23" width="15.83203125" style="51" customWidth="1"/>
    <col min="24" max="24" width="21.25" style="51" customWidth="1"/>
    <col min="25" max="25" width="19.75" style="51" customWidth="1"/>
    <col min="26" max="26" width="16.6640625" style="51" customWidth="1"/>
    <col min="27" max="27" width="16.1640625" style="51" customWidth="1"/>
    <col min="28" max="16384" width="9.1640625" style="51"/>
  </cols>
  <sheetData>
    <row r="1" spans="1:27" x14ac:dyDescent="0.45">
      <c r="A1" s="401" t="s">
        <v>290</v>
      </c>
      <c r="B1" s="401"/>
      <c r="C1" s="401"/>
      <c r="D1" s="401"/>
      <c r="E1" s="401"/>
      <c r="F1" s="401"/>
      <c r="G1" s="401"/>
      <c r="H1" s="401"/>
      <c r="I1" s="401"/>
      <c r="J1" s="401"/>
      <c r="K1" s="401"/>
      <c r="L1" s="401"/>
      <c r="M1" s="401"/>
      <c r="N1" s="401"/>
      <c r="O1" s="401"/>
      <c r="P1" s="55"/>
      <c r="Q1" s="55"/>
      <c r="R1" s="55"/>
      <c r="S1" s="55"/>
      <c r="T1" s="55"/>
      <c r="U1" s="152"/>
      <c r="V1" s="55"/>
      <c r="W1" s="55"/>
      <c r="X1" s="55"/>
      <c r="Y1" s="55"/>
      <c r="Z1" s="55"/>
      <c r="AA1" s="55"/>
    </row>
    <row r="2" spans="1:27" x14ac:dyDescent="0.5">
      <c r="A2" s="401" t="s">
        <v>161</v>
      </c>
      <c r="B2" s="401"/>
      <c r="C2" s="401"/>
      <c r="D2" s="401"/>
      <c r="E2" s="401"/>
      <c r="F2" s="401"/>
      <c r="G2" s="401"/>
      <c r="H2" s="401"/>
      <c r="I2" s="401"/>
      <c r="J2" s="401"/>
      <c r="K2" s="401"/>
      <c r="L2" s="55"/>
      <c r="M2" s="55"/>
      <c r="N2" s="55"/>
      <c r="O2" s="55"/>
      <c r="P2" s="55"/>
      <c r="Q2" s="55"/>
      <c r="R2" s="55"/>
      <c r="S2" s="55"/>
      <c r="T2" s="56"/>
      <c r="U2" s="56"/>
      <c r="V2" s="56"/>
      <c r="W2" s="56"/>
      <c r="X2" s="56"/>
      <c r="Y2" s="56"/>
      <c r="Z2" s="56"/>
      <c r="AA2" s="56"/>
    </row>
    <row r="3" spans="1:27" x14ac:dyDescent="0.5">
      <c r="A3" s="401" t="s">
        <v>13</v>
      </c>
      <c r="B3" s="401"/>
      <c r="C3" s="401"/>
      <c r="D3" s="401"/>
      <c r="E3" s="401"/>
      <c r="F3" s="401"/>
      <c r="G3" s="401"/>
      <c r="H3" s="401"/>
      <c r="I3" s="401"/>
      <c r="J3" s="401"/>
      <c r="K3" s="401"/>
      <c r="L3" s="55"/>
      <c r="M3" s="55"/>
      <c r="N3" s="55"/>
      <c r="O3" s="55"/>
      <c r="P3" s="55"/>
      <c r="Q3" s="55"/>
      <c r="R3" s="55"/>
      <c r="S3" s="55"/>
      <c r="T3" s="56"/>
      <c r="U3" s="56"/>
      <c r="V3" s="56"/>
      <c r="W3" s="56"/>
      <c r="X3" s="56"/>
      <c r="Y3" s="56"/>
      <c r="Z3" s="56"/>
      <c r="AA3" s="56"/>
    </row>
    <row r="4" spans="1:27" x14ac:dyDescent="0.5">
      <c r="A4" s="421"/>
      <c r="B4" s="421"/>
      <c r="C4" s="57"/>
      <c r="D4" s="56"/>
      <c r="E4" s="56"/>
      <c r="F4" s="56"/>
      <c r="G4" s="56"/>
      <c r="H4" s="56"/>
      <c r="I4" s="56"/>
      <c r="J4" s="56"/>
      <c r="K4" s="56"/>
      <c r="L4" s="56"/>
      <c r="M4" s="56"/>
      <c r="N4" s="56"/>
      <c r="O4" s="56"/>
      <c r="T4" s="56"/>
      <c r="U4" s="56"/>
      <c r="V4" s="56"/>
      <c r="W4" s="56"/>
      <c r="X4" s="56"/>
      <c r="Y4" s="56"/>
      <c r="Z4" s="56"/>
      <c r="AA4" s="56"/>
    </row>
    <row r="5" spans="1:27" ht="51.8" customHeight="1" x14ac:dyDescent="0.45">
      <c r="A5" s="398" t="s">
        <v>0</v>
      </c>
      <c r="B5" s="398" t="s">
        <v>1</v>
      </c>
      <c r="C5" s="398" t="s">
        <v>28</v>
      </c>
      <c r="D5" s="398" t="s">
        <v>2</v>
      </c>
      <c r="E5" s="398" t="s">
        <v>25</v>
      </c>
      <c r="F5" s="398" t="s">
        <v>200</v>
      </c>
      <c r="G5" s="398" t="s">
        <v>201</v>
      </c>
      <c r="H5" s="398" t="s">
        <v>3</v>
      </c>
      <c r="I5" s="398" t="s">
        <v>4</v>
      </c>
      <c r="J5" s="398" t="s">
        <v>5</v>
      </c>
      <c r="K5" s="398" t="s">
        <v>6</v>
      </c>
      <c r="L5" s="398" t="s">
        <v>7</v>
      </c>
      <c r="M5" s="398" t="s">
        <v>188</v>
      </c>
      <c r="N5" s="398" t="s">
        <v>8</v>
      </c>
      <c r="O5" s="398" t="s">
        <v>189</v>
      </c>
      <c r="P5" s="394" t="s">
        <v>185</v>
      </c>
      <c r="Q5" s="394"/>
      <c r="R5" s="394"/>
      <c r="S5" s="394"/>
      <c r="T5" s="397" t="s">
        <v>346</v>
      </c>
      <c r="U5" s="397"/>
      <c r="V5" s="397"/>
      <c r="W5" s="397"/>
      <c r="X5" s="397"/>
      <c r="Y5" s="397"/>
      <c r="Z5" s="397"/>
      <c r="AA5" s="397"/>
    </row>
    <row r="6" spans="1:27" ht="56" customHeight="1" x14ac:dyDescent="0.45">
      <c r="A6" s="398"/>
      <c r="B6" s="398"/>
      <c r="C6" s="398"/>
      <c r="D6" s="398"/>
      <c r="E6" s="398"/>
      <c r="F6" s="398"/>
      <c r="G6" s="398"/>
      <c r="H6" s="398"/>
      <c r="I6" s="398"/>
      <c r="J6" s="398"/>
      <c r="K6" s="398"/>
      <c r="L6" s="398"/>
      <c r="M6" s="398"/>
      <c r="N6" s="398"/>
      <c r="O6" s="398"/>
      <c r="P6" s="396" t="s">
        <v>194</v>
      </c>
      <c r="Q6" s="396" t="s">
        <v>186</v>
      </c>
      <c r="R6" s="396" t="s">
        <v>226</v>
      </c>
      <c r="S6" s="396" t="s">
        <v>347</v>
      </c>
      <c r="T6" s="397" t="s">
        <v>348</v>
      </c>
      <c r="U6" s="397"/>
      <c r="V6" s="397"/>
      <c r="W6" s="397"/>
      <c r="X6" s="397"/>
      <c r="Y6" s="397"/>
      <c r="Z6" s="397"/>
      <c r="AA6" s="397"/>
    </row>
    <row r="7" spans="1:27" ht="123.3" customHeight="1" x14ac:dyDescent="0.45">
      <c r="A7" s="510"/>
      <c r="B7" s="510"/>
      <c r="C7" s="510"/>
      <c r="D7" s="510"/>
      <c r="E7" s="510"/>
      <c r="F7" s="510"/>
      <c r="G7" s="510"/>
      <c r="H7" s="510"/>
      <c r="I7" s="510"/>
      <c r="J7" s="510"/>
      <c r="K7" s="510"/>
      <c r="L7" s="510"/>
      <c r="M7" s="510"/>
      <c r="N7" s="510"/>
      <c r="O7" s="510"/>
      <c r="P7" s="396"/>
      <c r="Q7" s="396"/>
      <c r="R7" s="396"/>
      <c r="S7" s="396"/>
      <c r="T7" s="202" t="s">
        <v>349</v>
      </c>
      <c r="U7" s="202" t="s">
        <v>350</v>
      </c>
      <c r="V7" s="202" t="s">
        <v>284</v>
      </c>
      <c r="W7" s="202" t="s">
        <v>159</v>
      </c>
      <c r="X7" s="202" t="s">
        <v>111</v>
      </c>
      <c r="Y7" s="202" t="s">
        <v>44</v>
      </c>
      <c r="Z7" s="202" t="s">
        <v>45</v>
      </c>
      <c r="AA7" s="202" t="s">
        <v>46</v>
      </c>
    </row>
    <row r="8" spans="1:27" ht="243.1" customHeight="1" x14ac:dyDescent="0.45">
      <c r="A8" s="430" t="s">
        <v>351</v>
      </c>
      <c r="B8" s="430" t="s">
        <v>352</v>
      </c>
      <c r="C8" s="430" t="s">
        <v>175</v>
      </c>
      <c r="D8" s="430" t="s">
        <v>353</v>
      </c>
      <c r="E8" s="430" t="s">
        <v>354</v>
      </c>
      <c r="F8" s="430" t="s">
        <v>355</v>
      </c>
      <c r="G8" s="430" t="s">
        <v>356</v>
      </c>
      <c r="H8" s="430" t="s">
        <v>357</v>
      </c>
      <c r="I8" s="445" t="s">
        <v>358</v>
      </c>
      <c r="J8" s="445" t="s">
        <v>359</v>
      </c>
      <c r="K8" s="445" t="s">
        <v>360</v>
      </c>
      <c r="L8" s="445" t="s">
        <v>361</v>
      </c>
      <c r="M8" s="445" t="s">
        <v>362</v>
      </c>
      <c r="N8" s="445" t="s">
        <v>363</v>
      </c>
      <c r="O8" s="445" t="s">
        <v>364</v>
      </c>
      <c r="P8" s="507">
        <v>7004250</v>
      </c>
      <c r="Q8" s="445" t="s">
        <v>365</v>
      </c>
      <c r="R8" s="445" t="s">
        <v>29</v>
      </c>
      <c r="S8" s="492">
        <v>0</v>
      </c>
      <c r="T8" s="258" t="s">
        <v>366</v>
      </c>
      <c r="U8" s="258" t="s">
        <v>367</v>
      </c>
      <c r="V8" s="258" t="s">
        <v>368</v>
      </c>
      <c r="W8" s="201" t="s">
        <v>113</v>
      </c>
      <c r="X8" s="159" t="s">
        <v>369</v>
      </c>
      <c r="Y8" s="125" t="s">
        <v>370</v>
      </c>
      <c r="Z8" s="160">
        <v>45201</v>
      </c>
      <c r="AA8" s="125" t="s">
        <v>371</v>
      </c>
    </row>
    <row r="9" spans="1:27" ht="26.5" customHeight="1" x14ac:dyDescent="0.45">
      <c r="A9" s="430"/>
      <c r="B9" s="430"/>
      <c r="C9" s="430"/>
      <c r="D9" s="430"/>
      <c r="E9" s="430"/>
      <c r="F9" s="430"/>
      <c r="G9" s="430"/>
      <c r="H9" s="430"/>
      <c r="I9" s="445"/>
      <c r="J9" s="445"/>
      <c r="K9" s="445"/>
      <c r="L9" s="445"/>
      <c r="M9" s="445"/>
      <c r="N9" s="445"/>
      <c r="O9" s="445"/>
      <c r="P9" s="507"/>
      <c r="Q9" s="445"/>
      <c r="R9" s="445"/>
      <c r="S9" s="506"/>
      <c r="T9" s="258" t="s">
        <v>29</v>
      </c>
      <c r="U9" s="258" t="s">
        <v>29</v>
      </c>
      <c r="V9" s="258" t="s">
        <v>29</v>
      </c>
      <c r="W9" s="204" t="s">
        <v>29</v>
      </c>
      <c r="X9" s="204" t="s">
        <v>29</v>
      </c>
      <c r="Y9" s="204" t="s">
        <v>29</v>
      </c>
      <c r="Z9" s="204" t="s">
        <v>29</v>
      </c>
      <c r="AA9" s="204" t="s">
        <v>29</v>
      </c>
    </row>
    <row r="10" spans="1:27" ht="259.55" customHeight="1" x14ac:dyDescent="0.45">
      <c r="A10" s="430" t="s">
        <v>351</v>
      </c>
      <c r="B10" s="430" t="s">
        <v>352</v>
      </c>
      <c r="C10" s="445" t="s">
        <v>175</v>
      </c>
      <c r="D10" s="430" t="s">
        <v>372</v>
      </c>
      <c r="E10" s="430" t="s">
        <v>354</v>
      </c>
      <c r="F10" s="430" t="s">
        <v>355</v>
      </c>
      <c r="G10" s="430" t="s">
        <v>356</v>
      </c>
      <c r="H10" s="445" t="s">
        <v>357</v>
      </c>
      <c r="I10" s="445" t="s">
        <v>373</v>
      </c>
      <c r="J10" s="445" t="s">
        <v>374</v>
      </c>
      <c r="K10" s="445" t="s">
        <v>375</v>
      </c>
      <c r="L10" s="445" t="s">
        <v>376</v>
      </c>
      <c r="M10" s="445" t="s">
        <v>362</v>
      </c>
      <c r="N10" s="445" t="s">
        <v>377</v>
      </c>
      <c r="O10" s="445" t="s">
        <v>364</v>
      </c>
      <c r="P10" s="507">
        <v>7704675</v>
      </c>
      <c r="Q10" s="445" t="s">
        <v>365</v>
      </c>
      <c r="R10" s="445" t="s">
        <v>29</v>
      </c>
      <c r="S10" s="492">
        <v>0</v>
      </c>
      <c r="T10" s="258" t="s">
        <v>378</v>
      </c>
      <c r="U10" s="258" t="s">
        <v>379</v>
      </c>
      <c r="V10" s="258" t="s">
        <v>380</v>
      </c>
      <c r="W10" s="201" t="s">
        <v>113</v>
      </c>
      <c r="X10" s="159" t="s">
        <v>369</v>
      </c>
      <c r="Y10" s="125" t="s">
        <v>370</v>
      </c>
      <c r="Z10" s="160">
        <v>45201</v>
      </c>
      <c r="AA10" s="125" t="s">
        <v>371</v>
      </c>
    </row>
    <row r="11" spans="1:27" ht="29.3" customHeight="1" x14ac:dyDescent="0.45">
      <c r="A11" s="430"/>
      <c r="B11" s="430"/>
      <c r="C11" s="445"/>
      <c r="D11" s="430"/>
      <c r="E11" s="430"/>
      <c r="F11" s="430"/>
      <c r="G11" s="430"/>
      <c r="H11" s="445"/>
      <c r="I11" s="445"/>
      <c r="J11" s="445"/>
      <c r="K11" s="445"/>
      <c r="L11" s="445"/>
      <c r="M11" s="445"/>
      <c r="N11" s="445"/>
      <c r="O11" s="445"/>
      <c r="P11" s="507"/>
      <c r="Q11" s="445"/>
      <c r="R11" s="445"/>
      <c r="S11" s="506"/>
      <c r="T11" s="258" t="s">
        <v>29</v>
      </c>
      <c r="U11" s="258" t="s">
        <v>29</v>
      </c>
      <c r="V11" s="258" t="s">
        <v>29</v>
      </c>
      <c r="W11" s="204" t="s">
        <v>29</v>
      </c>
      <c r="X11" s="204" t="s">
        <v>29</v>
      </c>
      <c r="Y11" s="204" t="s">
        <v>29</v>
      </c>
      <c r="Z11" s="204" t="s">
        <v>29</v>
      </c>
      <c r="AA11" s="204" t="s">
        <v>29</v>
      </c>
    </row>
    <row r="12" spans="1:27" ht="224.5" customHeight="1" x14ac:dyDescent="0.45">
      <c r="A12" s="430" t="s">
        <v>351</v>
      </c>
      <c r="B12" s="430" t="s">
        <v>352</v>
      </c>
      <c r="C12" s="430" t="s">
        <v>175</v>
      </c>
      <c r="D12" s="430" t="s">
        <v>381</v>
      </c>
      <c r="E12" s="430" t="s">
        <v>354</v>
      </c>
      <c r="F12" s="430" t="s">
        <v>355</v>
      </c>
      <c r="G12" s="430" t="s">
        <v>356</v>
      </c>
      <c r="H12" s="430" t="s">
        <v>357</v>
      </c>
      <c r="I12" s="445" t="s">
        <v>382</v>
      </c>
      <c r="J12" s="445" t="s">
        <v>359</v>
      </c>
      <c r="K12" s="445" t="s">
        <v>383</v>
      </c>
      <c r="L12" s="445" t="s">
        <v>384</v>
      </c>
      <c r="M12" s="445" t="s">
        <v>362</v>
      </c>
      <c r="N12" s="445" t="s">
        <v>385</v>
      </c>
      <c r="O12" s="445" t="s">
        <v>364</v>
      </c>
      <c r="P12" s="507">
        <v>7704675</v>
      </c>
      <c r="Q12" s="445" t="s">
        <v>365</v>
      </c>
      <c r="R12" s="445" t="s">
        <v>29</v>
      </c>
      <c r="S12" s="492">
        <v>0</v>
      </c>
      <c r="T12" s="258" t="s">
        <v>386</v>
      </c>
      <c r="U12" s="258" t="s">
        <v>387</v>
      </c>
      <c r="V12" s="258" t="s">
        <v>388</v>
      </c>
      <c r="W12" s="201" t="s">
        <v>113</v>
      </c>
      <c r="X12" s="204" t="s">
        <v>389</v>
      </c>
      <c r="Y12" s="204" t="s">
        <v>390</v>
      </c>
      <c r="Z12" s="74">
        <v>45201</v>
      </c>
      <c r="AA12" s="204" t="s">
        <v>391</v>
      </c>
    </row>
    <row r="13" spans="1:27" ht="23.3" customHeight="1" x14ac:dyDescent="0.45">
      <c r="A13" s="430"/>
      <c r="B13" s="430"/>
      <c r="C13" s="430"/>
      <c r="D13" s="430"/>
      <c r="E13" s="430"/>
      <c r="F13" s="430"/>
      <c r="G13" s="430"/>
      <c r="H13" s="430"/>
      <c r="I13" s="445"/>
      <c r="J13" s="445"/>
      <c r="K13" s="445"/>
      <c r="L13" s="445"/>
      <c r="M13" s="445"/>
      <c r="N13" s="445"/>
      <c r="O13" s="445"/>
      <c r="P13" s="507"/>
      <c r="Q13" s="445"/>
      <c r="R13" s="445"/>
      <c r="S13" s="506"/>
      <c r="T13" s="258" t="s">
        <v>29</v>
      </c>
      <c r="U13" s="258" t="s">
        <v>29</v>
      </c>
      <c r="V13" s="258" t="s">
        <v>29</v>
      </c>
      <c r="W13" s="204" t="s">
        <v>29</v>
      </c>
      <c r="X13" s="204" t="s">
        <v>29</v>
      </c>
      <c r="Y13" s="204" t="s">
        <v>29</v>
      </c>
      <c r="Z13" s="204" t="s">
        <v>29</v>
      </c>
      <c r="AA13" s="204" t="s">
        <v>29</v>
      </c>
    </row>
    <row r="14" spans="1:27" ht="245.55" customHeight="1" x14ac:dyDescent="0.45">
      <c r="A14" s="430" t="s">
        <v>351</v>
      </c>
      <c r="B14" s="430" t="s">
        <v>352</v>
      </c>
      <c r="C14" s="430" t="s">
        <v>175</v>
      </c>
      <c r="D14" s="430" t="s">
        <v>392</v>
      </c>
      <c r="E14" s="430" t="s">
        <v>354</v>
      </c>
      <c r="F14" s="430" t="s">
        <v>355</v>
      </c>
      <c r="G14" s="430" t="s">
        <v>356</v>
      </c>
      <c r="H14" s="430" t="s">
        <v>357</v>
      </c>
      <c r="I14" s="430" t="s">
        <v>393</v>
      </c>
      <c r="J14" s="430" t="s">
        <v>374</v>
      </c>
      <c r="K14" s="430" t="s">
        <v>394</v>
      </c>
      <c r="L14" s="445" t="s">
        <v>395</v>
      </c>
      <c r="M14" s="445" t="s">
        <v>362</v>
      </c>
      <c r="N14" s="445" t="s">
        <v>396</v>
      </c>
      <c r="O14" s="445" t="s">
        <v>364</v>
      </c>
      <c r="P14" s="507">
        <v>7704675</v>
      </c>
      <c r="Q14" s="445" t="s">
        <v>365</v>
      </c>
      <c r="R14" s="445" t="s">
        <v>29</v>
      </c>
      <c r="S14" s="506">
        <v>478421.61</v>
      </c>
      <c r="T14" s="258" t="s">
        <v>397</v>
      </c>
      <c r="U14" s="258" t="s">
        <v>398</v>
      </c>
      <c r="V14" s="258" t="s">
        <v>399</v>
      </c>
      <c r="W14" s="201" t="s">
        <v>113</v>
      </c>
      <c r="X14" s="204" t="s">
        <v>400</v>
      </c>
      <c r="Y14" s="204" t="s">
        <v>401</v>
      </c>
      <c r="Z14" s="74">
        <v>45201</v>
      </c>
      <c r="AA14" s="201" t="s">
        <v>402</v>
      </c>
    </row>
    <row r="15" spans="1:27" ht="26" customHeight="1" x14ac:dyDescent="0.45">
      <c r="A15" s="430"/>
      <c r="B15" s="430"/>
      <c r="C15" s="430" t="s">
        <v>175</v>
      </c>
      <c r="D15" s="430"/>
      <c r="E15" s="430"/>
      <c r="F15" s="430"/>
      <c r="G15" s="430"/>
      <c r="H15" s="430" t="s">
        <v>357</v>
      </c>
      <c r="I15" s="430" t="s">
        <v>393</v>
      </c>
      <c r="J15" s="430" t="s">
        <v>374</v>
      </c>
      <c r="K15" s="430" t="s">
        <v>403</v>
      </c>
      <c r="L15" s="445"/>
      <c r="M15" s="445"/>
      <c r="N15" s="445"/>
      <c r="O15" s="445"/>
      <c r="P15" s="507"/>
      <c r="Q15" s="445"/>
      <c r="R15" s="445"/>
      <c r="S15" s="506"/>
      <c r="T15" s="258" t="s">
        <v>29</v>
      </c>
      <c r="U15" s="258" t="s">
        <v>29</v>
      </c>
      <c r="V15" s="258" t="s">
        <v>29</v>
      </c>
      <c r="W15" s="204" t="s">
        <v>29</v>
      </c>
      <c r="X15" s="204" t="s">
        <v>29</v>
      </c>
      <c r="Y15" s="204" t="s">
        <v>29</v>
      </c>
      <c r="Z15" s="204" t="s">
        <v>29</v>
      </c>
      <c r="AA15" s="204" t="s">
        <v>29</v>
      </c>
    </row>
    <row r="16" spans="1:27" ht="278" customHeight="1" x14ac:dyDescent="0.45">
      <c r="A16" s="430" t="s">
        <v>351</v>
      </c>
      <c r="B16" s="430" t="s">
        <v>352</v>
      </c>
      <c r="C16" s="430" t="s">
        <v>175</v>
      </c>
      <c r="D16" s="430" t="s">
        <v>404</v>
      </c>
      <c r="E16" s="430" t="s">
        <v>354</v>
      </c>
      <c r="F16" s="430" t="s">
        <v>355</v>
      </c>
      <c r="G16" s="430" t="s">
        <v>356</v>
      </c>
      <c r="H16" s="430" t="s">
        <v>357</v>
      </c>
      <c r="I16" s="445" t="s">
        <v>405</v>
      </c>
      <c r="J16" s="445" t="s">
        <v>359</v>
      </c>
      <c r="K16" s="445" t="s">
        <v>406</v>
      </c>
      <c r="L16" s="445" t="s">
        <v>407</v>
      </c>
      <c r="M16" s="445" t="s">
        <v>362</v>
      </c>
      <c r="N16" s="445" t="s">
        <v>408</v>
      </c>
      <c r="O16" s="445" t="s">
        <v>364</v>
      </c>
      <c r="P16" s="507">
        <v>7704675</v>
      </c>
      <c r="Q16" s="445" t="s">
        <v>365</v>
      </c>
      <c r="R16" s="445" t="s">
        <v>29</v>
      </c>
      <c r="S16" s="506">
        <v>646966.62</v>
      </c>
      <c r="T16" s="258" t="s">
        <v>409</v>
      </c>
      <c r="U16" s="258" t="s">
        <v>410</v>
      </c>
      <c r="V16" s="258" t="s">
        <v>411</v>
      </c>
      <c r="W16" s="201" t="s">
        <v>113</v>
      </c>
      <c r="X16" s="204" t="s">
        <v>400</v>
      </c>
      <c r="Y16" s="204" t="s">
        <v>401</v>
      </c>
      <c r="Z16" s="74">
        <v>45201</v>
      </c>
      <c r="AA16" s="201" t="s">
        <v>402</v>
      </c>
    </row>
    <row r="17" spans="1:27" ht="25.3" customHeight="1" x14ac:dyDescent="0.45">
      <c r="A17" s="430"/>
      <c r="B17" s="430"/>
      <c r="C17" s="430"/>
      <c r="D17" s="430"/>
      <c r="E17" s="430"/>
      <c r="F17" s="430"/>
      <c r="G17" s="430"/>
      <c r="H17" s="430"/>
      <c r="I17" s="445"/>
      <c r="J17" s="445"/>
      <c r="K17" s="445"/>
      <c r="L17" s="445"/>
      <c r="M17" s="445"/>
      <c r="N17" s="445"/>
      <c r="O17" s="445"/>
      <c r="P17" s="507"/>
      <c r="Q17" s="445"/>
      <c r="R17" s="445"/>
      <c r="S17" s="506"/>
      <c r="T17" s="258" t="s">
        <v>29</v>
      </c>
      <c r="U17" s="258" t="s">
        <v>29</v>
      </c>
      <c r="V17" s="258" t="s">
        <v>29</v>
      </c>
      <c r="W17" s="204" t="s">
        <v>29</v>
      </c>
      <c r="X17" s="204" t="s">
        <v>29</v>
      </c>
      <c r="Y17" s="204" t="s">
        <v>29</v>
      </c>
      <c r="Z17" s="204" t="s">
        <v>29</v>
      </c>
      <c r="AA17" s="204" t="s">
        <v>29</v>
      </c>
    </row>
    <row r="18" spans="1:27" ht="187.55" customHeight="1" x14ac:dyDescent="0.45">
      <c r="A18" s="430" t="s">
        <v>351</v>
      </c>
      <c r="B18" s="430" t="s">
        <v>352</v>
      </c>
      <c r="C18" s="430" t="s">
        <v>175</v>
      </c>
      <c r="D18" s="430" t="s">
        <v>412</v>
      </c>
      <c r="E18" s="430" t="s">
        <v>354</v>
      </c>
      <c r="F18" s="430" t="s">
        <v>355</v>
      </c>
      <c r="G18" s="430" t="s">
        <v>356</v>
      </c>
      <c r="H18" s="430" t="s">
        <v>357</v>
      </c>
      <c r="I18" s="497" t="s">
        <v>413</v>
      </c>
      <c r="J18" s="430" t="s">
        <v>414</v>
      </c>
      <c r="K18" s="497" t="s">
        <v>415</v>
      </c>
      <c r="L18" s="445" t="s">
        <v>416</v>
      </c>
      <c r="M18" s="445" t="s">
        <v>417</v>
      </c>
      <c r="N18" s="445" t="s">
        <v>418</v>
      </c>
      <c r="O18" s="445" t="s">
        <v>364</v>
      </c>
      <c r="P18" s="507">
        <v>5975292</v>
      </c>
      <c r="Q18" s="445" t="s">
        <v>365</v>
      </c>
      <c r="R18" s="445" t="s">
        <v>29</v>
      </c>
      <c r="S18" s="445" t="s">
        <v>29</v>
      </c>
      <c r="T18" s="258" t="s">
        <v>29</v>
      </c>
      <c r="U18" s="258" t="s">
        <v>29</v>
      </c>
      <c r="V18" s="259" t="s">
        <v>29</v>
      </c>
      <c r="W18" s="201" t="s">
        <v>118</v>
      </c>
      <c r="X18" s="204" t="s">
        <v>29</v>
      </c>
      <c r="Y18" s="204" t="s">
        <v>29</v>
      </c>
      <c r="Z18" s="205" t="s">
        <v>29</v>
      </c>
      <c r="AA18" s="201" t="s">
        <v>29</v>
      </c>
    </row>
    <row r="19" spans="1:27" x14ac:dyDescent="0.45">
      <c r="A19" s="430"/>
      <c r="B19" s="430"/>
      <c r="C19" s="430"/>
      <c r="D19" s="430"/>
      <c r="E19" s="430"/>
      <c r="F19" s="430"/>
      <c r="G19" s="430"/>
      <c r="H19" s="430"/>
      <c r="I19" s="497"/>
      <c r="J19" s="430"/>
      <c r="K19" s="497"/>
      <c r="L19" s="445"/>
      <c r="M19" s="445"/>
      <c r="N19" s="445"/>
      <c r="O19" s="445"/>
      <c r="P19" s="507"/>
      <c r="Q19" s="445"/>
      <c r="R19" s="445"/>
      <c r="S19" s="445"/>
      <c r="T19" s="258" t="s">
        <v>29</v>
      </c>
      <c r="U19" s="258" t="s">
        <v>29</v>
      </c>
      <c r="V19" s="258" t="s">
        <v>29</v>
      </c>
      <c r="W19" s="204" t="s">
        <v>29</v>
      </c>
      <c r="X19" s="204" t="s">
        <v>29</v>
      </c>
      <c r="Y19" s="204" t="s">
        <v>29</v>
      </c>
      <c r="Z19" s="204" t="s">
        <v>29</v>
      </c>
      <c r="AA19" s="204" t="s">
        <v>29</v>
      </c>
    </row>
    <row r="20" spans="1:27" ht="252.5" customHeight="1" x14ac:dyDescent="0.45">
      <c r="A20" s="430" t="s">
        <v>351</v>
      </c>
      <c r="B20" s="430" t="s">
        <v>352</v>
      </c>
      <c r="C20" s="430" t="s">
        <v>175</v>
      </c>
      <c r="D20" s="430" t="s">
        <v>419</v>
      </c>
      <c r="E20" s="430" t="s">
        <v>354</v>
      </c>
      <c r="F20" s="430" t="s">
        <v>355</v>
      </c>
      <c r="G20" s="430" t="s">
        <v>356</v>
      </c>
      <c r="H20" s="430" t="s">
        <v>357</v>
      </c>
      <c r="I20" s="445" t="s">
        <v>420</v>
      </c>
      <c r="J20" s="445" t="s">
        <v>421</v>
      </c>
      <c r="K20" s="445" t="s">
        <v>422</v>
      </c>
      <c r="L20" s="445" t="s">
        <v>423</v>
      </c>
      <c r="M20" s="445" t="s">
        <v>424</v>
      </c>
      <c r="N20" s="445" t="s">
        <v>425</v>
      </c>
      <c r="O20" s="445" t="s">
        <v>364</v>
      </c>
      <c r="P20" s="507">
        <v>5213980.83</v>
      </c>
      <c r="Q20" s="445" t="s">
        <v>365</v>
      </c>
      <c r="R20" s="445" t="s">
        <v>29</v>
      </c>
      <c r="S20" s="492">
        <v>0</v>
      </c>
      <c r="T20" s="258" t="s">
        <v>426</v>
      </c>
      <c r="U20" s="258" t="s">
        <v>427</v>
      </c>
      <c r="V20" s="258" t="s">
        <v>428</v>
      </c>
      <c r="W20" s="201" t="s">
        <v>113</v>
      </c>
      <c r="X20" s="204" t="s">
        <v>429</v>
      </c>
      <c r="Y20" s="204" t="s">
        <v>430</v>
      </c>
      <c r="Z20" s="157" t="s">
        <v>29</v>
      </c>
      <c r="AA20" s="201" t="s">
        <v>371</v>
      </c>
    </row>
    <row r="21" spans="1:27" x14ac:dyDescent="0.45">
      <c r="A21" s="430"/>
      <c r="B21" s="430"/>
      <c r="C21" s="430"/>
      <c r="D21" s="430"/>
      <c r="E21" s="430"/>
      <c r="F21" s="430"/>
      <c r="G21" s="430"/>
      <c r="H21" s="430"/>
      <c r="I21" s="445"/>
      <c r="J21" s="445"/>
      <c r="K21" s="445"/>
      <c r="L21" s="445"/>
      <c r="M21" s="445"/>
      <c r="N21" s="445"/>
      <c r="O21" s="445"/>
      <c r="P21" s="507"/>
      <c r="Q21" s="445"/>
      <c r="R21" s="445"/>
      <c r="S21" s="506"/>
      <c r="T21" s="258" t="s">
        <v>29</v>
      </c>
      <c r="U21" s="258" t="s">
        <v>29</v>
      </c>
      <c r="V21" s="258" t="s">
        <v>29</v>
      </c>
      <c r="W21" s="204" t="s">
        <v>29</v>
      </c>
      <c r="X21" s="204" t="s">
        <v>29</v>
      </c>
      <c r="Y21" s="204" t="s">
        <v>29</v>
      </c>
      <c r="Z21" s="204" t="s">
        <v>29</v>
      </c>
      <c r="AA21" s="204" t="s">
        <v>29</v>
      </c>
    </row>
    <row r="22" spans="1:27" ht="276.5" customHeight="1" x14ac:dyDescent="0.45">
      <c r="A22" s="430" t="s">
        <v>351</v>
      </c>
      <c r="B22" s="430" t="s">
        <v>352</v>
      </c>
      <c r="C22" s="430" t="s">
        <v>175</v>
      </c>
      <c r="D22" s="430" t="s">
        <v>431</v>
      </c>
      <c r="E22" s="430" t="s">
        <v>354</v>
      </c>
      <c r="F22" s="430" t="s">
        <v>355</v>
      </c>
      <c r="G22" s="430" t="s">
        <v>356</v>
      </c>
      <c r="H22" s="430" t="s">
        <v>357</v>
      </c>
      <c r="I22" s="445" t="s">
        <v>432</v>
      </c>
      <c r="J22" s="445" t="s">
        <v>433</v>
      </c>
      <c r="K22" s="445" t="s">
        <v>434</v>
      </c>
      <c r="L22" s="445" t="s">
        <v>435</v>
      </c>
      <c r="M22" s="445" t="s">
        <v>436</v>
      </c>
      <c r="N22" s="445" t="s">
        <v>437</v>
      </c>
      <c r="O22" s="445" t="s">
        <v>364</v>
      </c>
      <c r="P22" s="507">
        <v>8213058.2999999998</v>
      </c>
      <c r="Q22" s="445" t="s">
        <v>365</v>
      </c>
      <c r="R22" s="445" t="s">
        <v>29</v>
      </c>
      <c r="S22" s="492">
        <v>0</v>
      </c>
      <c r="T22" s="258" t="s">
        <v>438</v>
      </c>
      <c r="U22" s="258" t="s">
        <v>439</v>
      </c>
      <c r="V22" s="258" t="s">
        <v>439</v>
      </c>
      <c r="W22" s="201" t="s">
        <v>115</v>
      </c>
      <c r="X22" s="201" t="s">
        <v>440</v>
      </c>
      <c r="Y22" s="201" t="s">
        <v>441</v>
      </c>
      <c r="Z22" s="138">
        <v>45201</v>
      </c>
      <c r="AA22" s="201" t="s">
        <v>402</v>
      </c>
    </row>
    <row r="23" spans="1:27" x14ac:dyDescent="0.45">
      <c r="A23" s="430"/>
      <c r="B23" s="430"/>
      <c r="C23" s="430"/>
      <c r="D23" s="430"/>
      <c r="E23" s="430"/>
      <c r="F23" s="430"/>
      <c r="G23" s="430"/>
      <c r="H23" s="430"/>
      <c r="I23" s="445"/>
      <c r="J23" s="445"/>
      <c r="K23" s="445"/>
      <c r="L23" s="445"/>
      <c r="M23" s="445"/>
      <c r="N23" s="445"/>
      <c r="O23" s="445"/>
      <c r="P23" s="507"/>
      <c r="Q23" s="445"/>
      <c r="R23" s="445"/>
      <c r="S23" s="506"/>
      <c r="T23" s="258" t="s">
        <v>29</v>
      </c>
      <c r="U23" s="259" t="s">
        <v>29</v>
      </c>
      <c r="V23" s="258" t="s">
        <v>29</v>
      </c>
      <c r="W23" s="204" t="s">
        <v>29</v>
      </c>
      <c r="X23" s="204" t="s">
        <v>29</v>
      </c>
      <c r="Y23" s="204" t="s">
        <v>29</v>
      </c>
      <c r="Z23" s="204" t="s">
        <v>29</v>
      </c>
      <c r="AA23" s="204" t="s">
        <v>29</v>
      </c>
    </row>
    <row r="24" spans="1:27" ht="196.5" customHeight="1" x14ac:dyDescent="0.45">
      <c r="A24" s="430" t="s">
        <v>351</v>
      </c>
      <c r="B24" s="430" t="s">
        <v>352</v>
      </c>
      <c r="C24" s="430" t="s">
        <v>175</v>
      </c>
      <c r="D24" s="430" t="s">
        <v>442</v>
      </c>
      <c r="E24" s="430" t="s">
        <v>354</v>
      </c>
      <c r="F24" s="430" t="s">
        <v>355</v>
      </c>
      <c r="G24" s="430" t="s">
        <v>356</v>
      </c>
      <c r="H24" s="430" t="s">
        <v>357</v>
      </c>
      <c r="I24" s="430" t="s">
        <v>443</v>
      </c>
      <c r="J24" s="430" t="s">
        <v>444</v>
      </c>
      <c r="K24" s="430" t="s">
        <v>445</v>
      </c>
      <c r="L24" s="430" t="s">
        <v>446</v>
      </c>
      <c r="M24" s="430" t="s">
        <v>424</v>
      </c>
      <c r="N24" s="430" t="s">
        <v>447</v>
      </c>
      <c r="O24" s="430" t="s">
        <v>364</v>
      </c>
      <c r="P24" s="507">
        <v>10213980.83</v>
      </c>
      <c r="Q24" s="430" t="s">
        <v>365</v>
      </c>
      <c r="R24" s="445" t="s">
        <v>29</v>
      </c>
      <c r="S24" s="445" t="s">
        <v>29</v>
      </c>
      <c r="T24" s="258" t="s">
        <v>29</v>
      </c>
      <c r="U24" s="258" t="s">
        <v>29</v>
      </c>
      <c r="V24" s="258" t="s">
        <v>29</v>
      </c>
      <c r="W24" s="201" t="s">
        <v>118</v>
      </c>
      <c r="X24" s="201" t="s">
        <v>29</v>
      </c>
      <c r="Y24" s="201" t="s">
        <v>29</v>
      </c>
      <c r="Z24" s="72" t="s">
        <v>29</v>
      </c>
      <c r="AA24" s="201" t="s">
        <v>29</v>
      </c>
    </row>
    <row r="25" spans="1:27" x14ac:dyDescent="0.45">
      <c r="A25" s="430"/>
      <c r="B25" s="430"/>
      <c r="C25" s="430"/>
      <c r="D25" s="430"/>
      <c r="E25" s="430"/>
      <c r="F25" s="430"/>
      <c r="G25" s="430"/>
      <c r="H25" s="430"/>
      <c r="I25" s="430"/>
      <c r="J25" s="430"/>
      <c r="K25" s="430"/>
      <c r="L25" s="430"/>
      <c r="M25" s="430"/>
      <c r="N25" s="430"/>
      <c r="O25" s="430"/>
      <c r="P25" s="507"/>
      <c r="Q25" s="430"/>
      <c r="R25" s="445"/>
      <c r="S25" s="445"/>
      <c r="T25" s="259" t="s">
        <v>29</v>
      </c>
      <c r="U25" s="258" t="s">
        <v>29</v>
      </c>
      <c r="V25" s="258" t="s">
        <v>29</v>
      </c>
      <c r="W25" s="204" t="s">
        <v>29</v>
      </c>
      <c r="X25" s="204" t="s">
        <v>29</v>
      </c>
      <c r="Y25" s="204" t="s">
        <v>29</v>
      </c>
      <c r="Z25" s="204" t="s">
        <v>29</v>
      </c>
      <c r="AA25" s="204" t="s">
        <v>29</v>
      </c>
    </row>
    <row r="26" spans="1:27" ht="243.55" customHeight="1" x14ac:dyDescent="0.45">
      <c r="A26" s="430" t="s">
        <v>351</v>
      </c>
      <c r="B26" s="430" t="s">
        <v>352</v>
      </c>
      <c r="C26" s="430" t="s">
        <v>175</v>
      </c>
      <c r="D26" s="430" t="s">
        <v>448</v>
      </c>
      <c r="E26" s="430" t="s">
        <v>354</v>
      </c>
      <c r="F26" s="430" t="s">
        <v>355</v>
      </c>
      <c r="G26" s="430" t="s">
        <v>356</v>
      </c>
      <c r="H26" s="430" t="s">
        <v>357</v>
      </c>
      <c r="I26" s="497" t="s">
        <v>449</v>
      </c>
      <c r="J26" s="445" t="s">
        <v>450</v>
      </c>
      <c r="K26" s="497" t="s">
        <v>451</v>
      </c>
      <c r="L26" s="445" t="s">
        <v>452</v>
      </c>
      <c r="M26" s="445" t="s">
        <v>453</v>
      </c>
      <c r="N26" s="445" t="s">
        <v>454</v>
      </c>
      <c r="O26" s="445" t="s">
        <v>364</v>
      </c>
      <c r="P26" s="507">
        <v>3992035.9000000004</v>
      </c>
      <c r="Q26" s="445" t="s">
        <v>365</v>
      </c>
      <c r="R26" s="445" t="s">
        <v>29</v>
      </c>
      <c r="S26" s="445" t="s">
        <v>29</v>
      </c>
      <c r="T26" s="258" t="s">
        <v>455</v>
      </c>
      <c r="U26" s="258" t="s">
        <v>29</v>
      </c>
      <c r="V26" s="258" t="s">
        <v>29</v>
      </c>
      <c r="W26" s="201" t="s">
        <v>118</v>
      </c>
      <c r="X26" s="201" t="s">
        <v>29</v>
      </c>
      <c r="Y26" s="201" t="s">
        <v>29</v>
      </c>
      <c r="Z26" s="72" t="s">
        <v>29</v>
      </c>
      <c r="AA26" s="201" t="s">
        <v>29</v>
      </c>
    </row>
    <row r="27" spans="1:27" x14ac:dyDescent="0.45">
      <c r="A27" s="430"/>
      <c r="B27" s="430"/>
      <c r="C27" s="430"/>
      <c r="D27" s="430"/>
      <c r="E27" s="430"/>
      <c r="F27" s="430"/>
      <c r="G27" s="430"/>
      <c r="H27" s="430"/>
      <c r="I27" s="497"/>
      <c r="J27" s="445"/>
      <c r="K27" s="497"/>
      <c r="L27" s="445"/>
      <c r="M27" s="445"/>
      <c r="N27" s="445"/>
      <c r="O27" s="445"/>
      <c r="P27" s="507"/>
      <c r="Q27" s="445"/>
      <c r="R27" s="445"/>
      <c r="S27" s="445"/>
      <c r="T27" s="258" t="s">
        <v>29</v>
      </c>
      <c r="U27" s="258" t="s">
        <v>29</v>
      </c>
      <c r="V27" s="258" t="s">
        <v>29</v>
      </c>
      <c r="W27" s="204" t="s">
        <v>29</v>
      </c>
      <c r="X27" s="204" t="s">
        <v>29</v>
      </c>
      <c r="Y27" s="204" t="s">
        <v>29</v>
      </c>
      <c r="Z27" s="204" t="s">
        <v>29</v>
      </c>
      <c r="AA27" s="204" t="s">
        <v>29</v>
      </c>
    </row>
    <row r="28" spans="1:27" ht="301.10000000000002" customHeight="1" x14ac:dyDescent="0.45">
      <c r="A28" s="430" t="s">
        <v>351</v>
      </c>
      <c r="B28" s="430" t="s">
        <v>352</v>
      </c>
      <c r="C28" s="430" t="s">
        <v>175</v>
      </c>
      <c r="D28" s="430" t="s">
        <v>456</v>
      </c>
      <c r="E28" s="430" t="s">
        <v>354</v>
      </c>
      <c r="F28" s="430" t="s">
        <v>355</v>
      </c>
      <c r="G28" s="430" t="s">
        <v>356</v>
      </c>
      <c r="H28" s="430" t="s">
        <v>357</v>
      </c>
      <c r="I28" s="445" t="s">
        <v>457</v>
      </c>
      <c r="J28" s="445" t="s">
        <v>458</v>
      </c>
      <c r="K28" s="445" t="s">
        <v>29</v>
      </c>
      <c r="L28" s="445" t="s">
        <v>459</v>
      </c>
      <c r="M28" s="445" t="s">
        <v>460</v>
      </c>
      <c r="N28" s="445" t="s">
        <v>461</v>
      </c>
      <c r="O28" s="445" t="s">
        <v>462</v>
      </c>
      <c r="P28" s="509">
        <v>45112438.950000003</v>
      </c>
      <c r="Q28" s="495" t="s">
        <v>365</v>
      </c>
      <c r="R28" s="495" t="s">
        <v>463</v>
      </c>
      <c r="S28" s="508">
        <v>10168560.09</v>
      </c>
      <c r="T28" s="257" t="s">
        <v>464</v>
      </c>
      <c r="U28" s="257" t="s">
        <v>465</v>
      </c>
      <c r="V28" s="257" t="s">
        <v>466</v>
      </c>
      <c r="W28" s="201" t="s">
        <v>117</v>
      </c>
      <c r="X28" s="159" t="s">
        <v>467</v>
      </c>
      <c r="Y28" s="125" t="s">
        <v>29</v>
      </c>
      <c r="Z28" s="125" t="s">
        <v>29</v>
      </c>
      <c r="AA28" s="125" t="s">
        <v>468</v>
      </c>
    </row>
    <row r="29" spans="1:27" x14ac:dyDescent="0.45">
      <c r="A29" s="430"/>
      <c r="B29" s="430"/>
      <c r="C29" s="430"/>
      <c r="D29" s="430"/>
      <c r="E29" s="430"/>
      <c r="F29" s="430"/>
      <c r="G29" s="430"/>
      <c r="H29" s="430"/>
      <c r="I29" s="445"/>
      <c r="J29" s="445"/>
      <c r="K29" s="445"/>
      <c r="L29" s="445"/>
      <c r="M29" s="445"/>
      <c r="N29" s="445"/>
      <c r="O29" s="445"/>
      <c r="P29" s="509"/>
      <c r="Q29" s="495"/>
      <c r="R29" s="495"/>
      <c r="S29" s="508"/>
      <c r="T29" s="258" t="s">
        <v>29</v>
      </c>
      <c r="U29" s="258" t="s">
        <v>29</v>
      </c>
      <c r="V29" s="258" t="s">
        <v>29</v>
      </c>
      <c r="W29" s="204" t="s">
        <v>29</v>
      </c>
      <c r="X29" s="204" t="s">
        <v>29</v>
      </c>
      <c r="Y29" s="204" t="s">
        <v>29</v>
      </c>
      <c r="Z29" s="204" t="s">
        <v>29</v>
      </c>
      <c r="AA29" s="204" t="s">
        <v>29</v>
      </c>
    </row>
    <row r="30" spans="1:27" ht="286" customHeight="1" x14ac:dyDescent="0.45">
      <c r="A30" s="506" t="s">
        <v>351</v>
      </c>
      <c r="B30" s="506" t="s">
        <v>352</v>
      </c>
      <c r="C30" s="506" t="s">
        <v>175</v>
      </c>
      <c r="D30" s="506" t="s">
        <v>469</v>
      </c>
      <c r="E30" s="506" t="s">
        <v>354</v>
      </c>
      <c r="F30" s="506" t="s">
        <v>355</v>
      </c>
      <c r="G30" s="506" t="s">
        <v>356</v>
      </c>
      <c r="H30" s="506" t="s">
        <v>357</v>
      </c>
      <c r="I30" s="506" t="s">
        <v>470</v>
      </c>
      <c r="J30" s="506" t="s">
        <v>471</v>
      </c>
      <c r="K30" s="506" t="s">
        <v>29</v>
      </c>
      <c r="L30" s="445" t="s">
        <v>472</v>
      </c>
      <c r="M30" s="445" t="s">
        <v>473</v>
      </c>
      <c r="N30" s="445" t="s">
        <v>474</v>
      </c>
      <c r="O30" s="445" t="s">
        <v>462</v>
      </c>
      <c r="P30" s="509">
        <v>13913043.48</v>
      </c>
      <c r="Q30" s="509" t="s">
        <v>365</v>
      </c>
      <c r="R30" s="506" t="s">
        <v>29</v>
      </c>
      <c r="S30" s="445" t="s">
        <v>29</v>
      </c>
      <c r="T30" s="257" t="s">
        <v>29</v>
      </c>
      <c r="U30" s="257" t="s">
        <v>29</v>
      </c>
      <c r="V30" s="257" t="s">
        <v>29</v>
      </c>
      <c r="W30" s="201" t="s">
        <v>118</v>
      </c>
      <c r="X30" s="203" t="s">
        <v>29</v>
      </c>
      <c r="Y30" s="203" t="s">
        <v>29</v>
      </c>
      <c r="Z30" s="203" t="s">
        <v>29</v>
      </c>
      <c r="AA30" s="203" t="s">
        <v>29</v>
      </c>
    </row>
    <row r="31" spans="1:27" x14ac:dyDescent="0.45">
      <c r="A31" s="506"/>
      <c r="B31" s="506"/>
      <c r="C31" s="506"/>
      <c r="D31" s="506"/>
      <c r="E31" s="506"/>
      <c r="F31" s="506"/>
      <c r="G31" s="506"/>
      <c r="H31" s="506"/>
      <c r="I31" s="506"/>
      <c r="J31" s="506"/>
      <c r="K31" s="506"/>
      <c r="L31" s="445"/>
      <c r="M31" s="445"/>
      <c r="N31" s="445"/>
      <c r="O31" s="445"/>
      <c r="P31" s="509"/>
      <c r="Q31" s="509"/>
      <c r="R31" s="506"/>
      <c r="S31" s="445"/>
      <c r="T31" s="258" t="s">
        <v>29</v>
      </c>
      <c r="U31" s="258" t="s">
        <v>29</v>
      </c>
      <c r="V31" s="258" t="s">
        <v>29</v>
      </c>
      <c r="W31" s="204" t="s">
        <v>29</v>
      </c>
      <c r="X31" s="204" t="s">
        <v>29</v>
      </c>
      <c r="Y31" s="204" t="s">
        <v>29</v>
      </c>
      <c r="Z31" s="204" t="s">
        <v>29</v>
      </c>
      <c r="AA31" s="204" t="s">
        <v>29</v>
      </c>
    </row>
    <row r="32" spans="1:27" ht="268.5" customHeight="1" x14ac:dyDescent="0.45">
      <c r="A32" s="430" t="s">
        <v>351</v>
      </c>
      <c r="B32" s="430" t="s">
        <v>352</v>
      </c>
      <c r="C32" s="430" t="s">
        <v>175</v>
      </c>
      <c r="D32" s="430" t="s">
        <v>475</v>
      </c>
      <c r="E32" s="430" t="s">
        <v>476</v>
      </c>
      <c r="F32" s="430" t="s">
        <v>355</v>
      </c>
      <c r="G32" s="430" t="s">
        <v>356</v>
      </c>
      <c r="H32" s="430" t="s">
        <v>357</v>
      </c>
      <c r="I32" s="430" t="s">
        <v>477</v>
      </c>
      <c r="J32" s="430" t="s">
        <v>29</v>
      </c>
      <c r="K32" s="430" t="s">
        <v>478</v>
      </c>
      <c r="L32" s="430" t="s">
        <v>479</v>
      </c>
      <c r="M32" s="430" t="s">
        <v>480</v>
      </c>
      <c r="N32" s="430" t="s">
        <v>481</v>
      </c>
      <c r="O32" s="430" t="s">
        <v>364</v>
      </c>
      <c r="P32" s="430" t="s">
        <v>29</v>
      </c>
      <c r="Q32" s="430" t="s">
        <v>365</v>
      </c>
      <c r="R32" s="430" t="s">
        <v>29</v>
      </c>
      <c r="S32" s="430" t="s">
        <v>29</v>
      </c>
      <c r="T32" s="207" t="s">
        <v>482</v>
      </c>
      <c r="U32" s="204" t="s">
        <v>29</v>
      </c>
      <c r="V32" s="60" t="s">
        <v>29</v>
      </c>
      <c r="W32" s="201" t="s">
        <v>118</v>
      </c>
      <c r="X32" s="60" t="s">
        <v>29</v>
      </c>
      <c r="Y32" s="60" t="s">
        <v>29</v>
      </c>
      <c r="Z32" s="60" t="s">
        <v>29</v>
      </c>
      <c r="AA32" s="60" t="s">
        <v>29</v>
      </c>
    </row>
    <row r="33" spans="1:27" x14ac:dyDescent="0.45">
      <c r="A33" s="430"/>
      <c r="B33" s="430"/>
      <c r="C33" s="430"/>
      <c r="D33" s="430"/>
      <c r="E33" s="430"/>
      <c r="F33" s="430"/>
      <c r="G33" s="430"/>
      <c r="H33" s="430"/>
      <c r="I33" s="430"/>
      <c r="J33" s="430"/>
      <c r="K33" s="430"/>
      <c r="L33" s="430" t="s">
        <v>29</v>
      </c>
      <c r="M33" s="430" t="s">
        <v>29</v>
      </c>
      <c r="N33" s="430" t="s">
        <v>29</v>
      </c>
      <c r="O33" s="430"/>
      <c r="P33" s="430"/>
      <c r="Q33" s="430"/>
      <c r="R33" s="430"/>
      <c r="S33" s="430"/>
      <c r="T33" s="204" t="s">
        <v>29</v>
      </c>
      <c r="U33" s="204" t="s">
        <v>29</v>
      </c>
      <c r="V33" s="204" t="s">
        <v>29</v>
      </c>
      <c r="W33" s="204" t="s">
        <v>29</v>
      </c>
      <c r="X33" s="204" t="s">
        <v>29</v>
      </c>
      <c r="Y33" s="204" t="s">
        <v>29</v>
      </c>
      <c r="Z33" s="204" t="s">
        <v>29</v>
      </c>
      <c r="AA33" s="204" t="s">
        <v>29</v>
      </c>
    </row>
    <row r="34" spans="1:27" ht="263.10000000000002" customHeight="1" x14ac:dyDescent="0.45">
      <c r="A34" s="430" t="s">
        <v>351</v>
      </c>
      <c r="B34" s="445" t="s">
        <v>483</v>
      </c>
      <c r="C34" s="445" t="s">
        <v>175</v>
      </c>
      <c r="D34" s="430" t="s">
        <v>484</v>
      </c>
      <c r="E34" s="430" t="s">
        <v>476</v>
      </c>
      <c r="F34" s="430" t="s">
        <v>355</v>
      </c>
      <c r="G34" s="430" t="s">
        <v>356</v>
      </c>
      <c r="H34" s="445" t="s">
        <v>357</v>
      </c>
      <c r="I34" s="445" t="s">
        <v>485</v>
      </c>
      <c r="J34" s="445" t="s">
        <v>486</v>
      </c>
      <c r="K34" s="445" t="s">
        <v>487</v>
      </c>
      <c r="L34" s="430" t="s">
        <v>488</v>
      </c>
      <c r="M34" s="430" t="s">
        <v>489</v>
      </c>
      <c r="N34" s="430" t="s">
        <v>490</v>
      </c>
      <c r="O34" s="430" t="s">
        <v>364</v>
      </c>
      <c r="P34" s="430" t="s">
        <v>29</v>
      </c>
      <c r="Q34" s="430" t="s">
        <v>365</v>
      </c>
      <c r="R34" s="430" t="s">
        <v>29</v>
      </c>
      <c r="S34" s="430" t="s">
        <v>29</v>
      </c>
      <c r="T34" s="74" t="s">
        <v>491</v>
      </c>
      <c r="U34" s="74" t="s">
        <v>29</v>
      </c>
      <c r="V34" s="60" t="s">
        <v>29</v>
      </c>
      <c r="W34" s="201" t="s">
        <v>118</v>
      </c>
      <c r="X34" s="60" t="s">
        <v>29</v>
      </c>
      <c r="Y34" s="60" t="s">
        <v>29</v>
      </c>
      <c r="Z34" s="60" t="s">
        <v>29</v>
      </c>
      <c r="AA34" s="60" t="s">
        <v>29</v>
      </c>
    </row>
    <row r="35" spans="1:27" x14ac:dyDescent="0.45">
      <c r="A35" s="430"/>
      <c r="B35" s="445"/>
      <c r="C35" s="445"/>
      <c r="D35" s="430"/>
      <c r="E35" s="430"/>
      <c r="F35" s="430"/>
      <c r="G35" s="430"/>
      <c r="H35" s="445"/>
      <c r="I35" s="445"/>
      <c r="J35" s="445"/>
      <c r="K35" s="445"/>
      <c r="L35" s="430" t="s">
        <v>29</v>
      </c>
      <c r="M35" s="430" t="s">
        <v>29</v>
      </c>
      <c r="N35" s="430" t="s">
        <v>29</v>
      </c>
      <c r="O35" s="430"/>
      <c r="P35" s="430"/>
      <c r="Q35" s="430"/>
      <c r="R35" s="430"/>
      <c r="S35" s="430"/>
      <c r="T35" s="204" t="s">
        <v>29</v>
      </c>
      <c r="U35" s="204" t="s">
        <v>29</v>
      </c>
      <c r="V35" s="204" t="s">
        <v>29</v>
      </c>
      <c r="W35" s="204" t="s">
        <v>29</v>
      </c>
      <c r="X35" s="204" t="s">
        <v>29</v>
      </c>
      <c r="Y35" s="204" t="s">
        <v>29</v>
      </c>
      <c r="Z35" s="204" t="s">
        <v>29</v>
      </c>
      <c r="AA35" s="204" t="s">
        <v>29</v>
      </c>
    </row>
    <row r="36" spans="1:27" ht="167.1" customHeight="1" x14ac:dyDescent="0.45">
      <c r="A36" s="430" t="s">
        <v>351</v>
      </c>
      <c r="B36" s="445" t="s">
        <v>492</v>
      </c>
      <c r="C36" s="445" t="s">
        <v>175</v>
      </c>
      <c r="D36" s="430" t="s">
        <v>493</v>
      </c>
      <c r="E36" s="430" t="s">
        <v>476</v>
      </c>
      <c r="F36" s="430" t="s">
        <v>355</v>
      </c>
      <c r="G36" s="430" t="s">
        <v>356</v>
      </c>
      <c r="H36" s="479" t="s">
        <v>357</v>
      </c>
      <c r="I36" s="445" t="s">
        <v>494</v>
      </c>
      <c r="J36" s="445" t="s">
        <v>486</v>
      </c>
      <c r="K36" s="445" t="s">
        <v>495</v>
      </c>
      <c r="L36" s="430" t="s">
        <v>496</v>
      </c>
      <c r="M36" s="430" t="s">
        <v>497</v>
      </c>
      <c r="N36" s="430" t="s">
        <v>498</v>
      </c>
      <c r="O36" s="430" t="s">
        <v>364</v>
      </c>
      <c r="P36" s="430" t="s">
        <v>29</v>
      </c>
      <c r="Q36" s="430" t="s">
        <v>29</v>
      </c>
      <c r="R36" s="430" t="s">
        <v>29</v>
      </c>
      <c r="S36" s="430" t="s">
        <v>29</v>
      </c>
      <c r="T36" s="74" t="s">
        <v>499</v>
      </c>
      <c r="U36" s="74" t="s">
        <v>500</v>
      </c>
      <c r="V36" s="74" t="s">
        <v>500</v>
      </c>
      <c r="W36" s="201" t="s">
        <v>115</v>
      </c>
      <c r="X36" s="60" t="s">
        <v>29</v>
      </c>
      <c r="Y36" s="60" t="s">
        <v>29</v>
      </c>
      <c r="Z36" s="60" t="s">
        <v>29</v>
      </c>
      <c r="AA36" s="165" t="s">
        <v>501</v>
      </c>
    </row>
    <row r="37" spans="1:27" x14ac:dyDescent="0.45">
      <c r="A37" s="430"/>
      <c r="B37" s="445"/>
      <c r="C37" s="445"/>
      <c r="D37" s="430"/>
      <c r="E37" s="430"/>
      <c r="F37" s="430"/>
      <c r="G37" s="430"/>
      <c r="H37" s="479"/>
      <c r="I37" s="445"/>
      <c r="J37" s="445"/>
      <c r="K37" s="445"/>
      <c r="L37" s="430" t="s">
        <v>29</v>
      </c>
      <c r="M37" s="430" t="s">
        <v>29</v>
      </c>
      <c r="N37" s="430" t="s">
        <v>29</v>
      </c>
      <c r="O37" s="430"/>
      <c r="P37" s="430"/>
      <c r="Q37" s="430"/>
      <c r="R37" s="430"/>
      <c r="S37" s="430"/>
      <c r="T37" s="204" t="s">
        <v>29</v>
      </c>
      <c r="U37" s="204" t="s">
        <v>29</v>
      </c>
      <c r="V37" s="204" t="s">
        <v>29</v>
      </c>
      <c r="W37" s="204" t="s">
        <v>29</v>
      </c>
      <c r="X37" s="204" t="s">
        <v>29</v>
      </c>
      <c r="Y37" s="204" t="s">
        <v>29</v>
      </c>
      <c r="Z37" s="204" t="s">
        <v>29</v>
      </c>
      <c r="AA37" s="204" t="s">
        <v>29</v>
      </c>
    </row>
    <row r="38" spans="1:27" ht="233.1" customHeight="1" x14ac:dyDescent="0.45">
      <c r="A38" s="430" t="s">
        <v>351</v>
      </c>
      <c r="B38" s="445" t="s">
        <v>483</v>
      </c>
      <c r="C38" s="445" t="s">
        <v>175</v>
      </c>
      <c r="D38" s="430" t="s">
        <v>502</v>
      </c>
      <c r="E38" s="430" t="s">
        <v>476</v>
      </c>
      <c r="F38" s="430" t="s">
        <v>355</v>
      </c>
      <c r="G38" s="430" t="s">
        <v>356</v>
      </c>
      <c r="H38" s="445" t="s">
        <v>357</v>
      </c>
      <c r="I38" s="445" t="s">
        <v>503</v>
      </c>
      <c r="J38" s="445" t="s">
        <v>486</v>
      </c>
      <c r="K38" s="445" t="s">
        <v>504</v>
      </c>
      <c r="L38" s="430" t="s">
        <v>505</v>
      </c>
      <c r="M38" s="430" t="s">
        <v>505</v>
      </c>
      <c r="N38" s="430" t="s">
        <v>506</v>
      </c>
      <c r="O38" s="430" t="s">
        <v>364</v>
      </c>
      <c r="P38" s="430" t="s">
        <v>29</v>
      </c>
      <c r="Q38" s="430" t="s">
        <v>29</v>
      </c>
      <c r="R38" s="430" t="s">
        <v>29</v>
      </c>
      <c r="S38" s="430" t="s">
        <v>29</v>
      </c>
      <c r="T38" s="74" t="s">
        <v>507</v>
      </c>
      <c r="U38" s="74" t="s">
        <v>508</v>
      </c>
      <c r="V38" s="74" t="s">
        <v>508</v>
      </c>
      <c r="W38" s="204" t="s">
        <v>114</v>
      </c>
      <c r="X38" s="210" t="s">
        <v>509</v>
      </c>
      <c r="Y38" s="239" t="s">
        <v>29</v>
      </c>
      <c r="Z38" s="239" t="s">
        <v>29</v>
      </c>
      <c r="AA38" s="165" t="s">
        <v>510</v>
      </c>
    </row>
    <row r="39" spans="1:27" x14ac:dyDescent="0.45">
      <c r="A39" s="430"/>
      <c r="B39" s="445"/>
      <c r="C39" s="445"/>
      <c r="D39" s="430"/>
      <c r="E39" s="430"/>
      <c r="F39" s="430"/>
      <c r="G39" s="430"/>
      <c r="H39" s="445"/>
      <c r="I39" s="445"/>
      <c r="J39" s="445"/>
      <c r="K39" s="445"/>
      <c r="L39" s="430" t="s">
        <v>29</v>
      </c>
      <c r="M39" s="430" t="s">
        <v>29</v>
      </c>
      <c r="N39" s="430" t="s">
        <v>29</v>
      </c>
      <c r="O39" s="430"/>
      <c r="P39" s="430"/>
      <c r="Q39" s="430"/>
      <c r="R39" s="430"/>
      <c r="S39" s="430"/>
      <c r="T39" s="204" t="s">
        <v>29</v>
      </c>
      <c r="U39" s="204" t="s">
        <v>29</v>
      </c>
      <c r="V39" s="204" t="s">
        <v>29</v>
      </c>
      <c r="W39" s="204" t="s">
        <v>29</v>
      </c>
      <c r="X39" s="204" t="s">
        <v>29</v>
      </c>
      <c r="Y39" s="204" t="s">
        <v>29</v>
      </c>
      <c r="Z39" s="204" t="s">
        <v>29</v>
      </c>
      <c r="AA39" s="204" t="s">
        <v>29</v>
      </c>
    </row>
    <row r="40" spans="1:27" ht="211.55" customHeight="1" x14ac:dyDescent="0.45">
      <c r="A40" s="430" t="s">
        <v>351</v>
      </c>
      <c r="B40" s="430" t="s">
        <v>352</v>
      </c>
      <c r="C40" s="430" t="s">
        <v>175</v>
      </c>
      <c r="D40" s="430" t="s">
        <v>511</v>
      </c>
      <c r="E40" s="445" t="s">
        <v>476</v>
      </c>
      <c r="F40" s="430" t="s">
        <v>355</v>
      </c>
      <c r="G40" s="430" t="s">
        <v>356</v>
      </c>
      <c r="H40" s="445" t="s">
        <v>357</v>
      </c>
      <c r="I40" s="430" t="s">
        <v>512</v>
      </c>
      <c r="J40" s="430" t="s">
        <v>486</v>
      </c>
      <c r="K40" s="430" t="s">
        <v>513</v>
      </c>
      <c r="L40" s="430" t="s">
        <v>514</v>
      </c>
      <c r="M40" s="430" t="s">
        <v>515</v>
      </c>
      <c r="N40" s="430" t="s">
        <v>516</v>
      </c>
      <c r="O40" s="430" t="s">
        <v>517</v>
      </c>
      <c r="P40" s="430" t="s">
        <v>29</v>
      </c>
      <c r="Q40" s="430" t="s">
        <v>29</v>
      </c>
      <c r="R40" s="430" t="s">
        <v>29</v>
      </c>
      <c r="S40" s="430" t="s">
        <v>29</v>
      </c>
      <c r="T40" s="207" t="s">
        <v>518</v>
      </c>
      <c r="U40" s="207" t="s">
        <v>519</v>
      </c>
      <c r="V40" s="207" t="s">
        <v>519</v>
      </c>
      <c r="W40" s="204" t="s">
        <v>114</v>
      </c>
      <c r="X40" s="210" t="s">
        <v>509</v>
      </c>
      <c r="Y40" s="239" t="s">
        <v>29</v>
      </c>
      <c r="Z40" s="239" t="s">
        <v>29</v>
      </c>
      <c r="AA40" s="165" t="s">
        <v>520</v>
      </c>
    </row>
    <row r="41" spans="1:27" x14ac:dyDescent="0.45">
      <c r="A41" s="430"/>
      <c r="B41" s="430"/>
      <c r="C41" s="430"/>
      <c r="D41" s="430"/>
      <c r="E41" s="445"/>
      <c r="F41" s="430"/>
      <c r="G41" s="430"/>
      <c r="H41" s="445"/>
      <c r="I41" s="430"/>
      <c r="J41" s="430"/>
      <c r="K41" s="430"/>
      <c r="L41" s="430" t="s">
        <v>29</v>
      </c>
      <c r="M41" s="430" t="s">
        <v>29</v>
      </c>
      <c r="N41" s="430" t="s">
        <v>29</v>
      </c>
      <c r="O41" s="430"/>
      <c r="P41" s="430"/>
      <c r="Q41" s="430"/>
      <c r="R41" s="430"/>
      <c r="S41" s="430"/>
      <c r="T41" s="204" t="s">
        <v>29</v>
      </c>
      <c r="U41" s="204" t="s">
        <v>29</v>
      </c>
      <c r="V41" s="204" t="s">
        <v>29</v>
      </c>
      <c r="W41" s="204" t="s">
        <v>29</v>
      </c>
      <c r="X41" s="204" t="s">
        <v>29</v>
      </c>
      <c r="Y41" s="204" t="s">
        <v>29</v>
      </c>
      <c r="Z41" s="204" t="s">
        <v>29</v>
      </c>
      <c r="AA41" s="204" t="s">
        <v>29</v>
      </c>
    </row>
    <row r="42" spans="1:27" ht="215.55" customHeight="1" x14ac:dyDescent="0.45">
      <c r="A42" s="430" t="s">
        <v>173</v>
      </c>
      <c r="B42" s="430" t="s">
        <v>521</v>
      </c>
      <c r="C42" s="430" t="s">
        <v>175</v>
      </c>
      <c r="D42" s="430" t="s">
        <v>522</v>
      </c>
      <c r="E42" s="430" t="s">
        <v>476</v>
      </c>
      <c r="F42" s="430" t="s">
        <v>355</v>
      </c>
      <c r="G42" s="430" t="s">
        <v>356</v>
      </c>
      <c r="H42" s="430" t="s">
        <v>523</v>
      </c>
      <c r="I42" s="430" t="s">
        <v>524</v>
      </c>
      <c r="J42" s="430">
        <v>32</v>
      </c>
      <c r="K42" s="498" t="s">
        <v>525</v>
      </c>
      <c r="L42" s="430" t="s">
        <v>526</v>
      </c>
      <c r="M42" s="430" t="s">
        <v>526</v>
      </c>
      <c r="N42" s="430" t="s">
        <v>527</v>
      </c>
      <c r="O42" s="445" t="s">
        <v>528</v>
      </c>
      <c r="P42" s="511">
        <v>42212.7</v>
      </c>
      <c r="Q42" s="479" t="s">
        <v>529</v>
      </c>
      <c r="R42" s="479" t="s">
        <v>530</v>
      </c>
      <c r="S42" s="430" t="s">
        <v>29</v>
      </c>
      <c r="T42" s="82" t="s">
        <v>531</v>
      </c>
      <c r="U42" s="82" t="s">
        <v>29</v>
      </c>
      <c r="V42" s="60" t="s">
        <v>29</v>
      </c>
      <c r="W42" s="201" t="s">
        <v>118</v>
      </c>
      <c r="X42" s="60" t="s">
        <v>29</v>
      </c>
      <c r="Y42" s="60" t="s">
        <v>29</v>
      </c>
      <c r="Z42" s="60" t="s">
        <v>29</v>
      </c>
      <c r="AA42" s="60" t="s">
        <v>29</v>
      </c>
    </row>
    <row r="43" spans="1:27" x14ac:dyDescent="0.45">
      <c r="A43" s="430"/>
      <c r="B43" s="430"/>
      <c r="C43" s="430"/>
      <c r="D43" s="430"/>
      <c r="E43" s="430"/>
      <c r="F43" s="430"/>
      <c r="G43" s="430"/>
      <c r="H43" s="430"/>
      <c r="I43" s="430"/>
      <c r="J43" s="430"/>
      <c r="K43" s="498"/>
      <c r="L43" s="430" t="s">
        <v>29</v>
      </c>
      <c r="M43" s="430" t="s">
        <v>29</v>
      </c>
      <c r="N43" s="430" t="s">
        <v>29</v>
      </c>
      <c r="O43" s="445"/>
      <c r="P43" s="511"/>
      <c r="Q43" s="479"/>
      <c r="R43" s="479"/>
      <c r="S43" s="430"/>
      <c r="T43" s="204" t="s">
        <v>29</v>
      </c>
      <c r="U43" s="204" t="s">
        <v>29</v>
      </c>
      <c r="V43" s="204" t="s">
        <v>29</v>
      </c>
      <c r="W43" s="204" t="s">
        <v>29</v>
      </c>
      <c r="X43" s="204" t="s">
        <v>29</v>
      </c>
      <c r="Y43" s="204" t="s">
        <v>29</v>
      </c>
      <c r="Z43" s="204" t="s">
        <v>29</v>
      </c>
      <c r="AA43" s="204" t="s">
        <v>29</v>
      </c>
    </row>
    <row r="44" spans="1:27" ht="237.1" customHeight="1" x14ac:dyDescent="0.45">
      <c r="A44" s="430" t="s">
        <v>173</v>
      </c>
      <c r="B44" s="430" t="s">
        <v>521</v>
      </c>
      <c r="C44" s="430" t="s">
        <v>175</v>
      </c>
      <c r="D44" s="430" t="s">
        <v>532</v>
      </c>
      <c r="E44" s="430" t="s">
        <v>476</v>
      </c>
      <c r="F44" s="430" t="s">
        <v>355</v>
      </c>
      <c r="G44" s="430" t="s">
        <v>356</v>
      </c>
      <c r="H44" s="430" t="s">
        <v>357</v>
      </c>
      <c r="I44" s="430" t="s">
        <v>533</v>
      </c>
      <c r="J44" s="430">
        <v>38</v>
      </c>
      <c r="K44" s="498" t="s">
        <v>525</v>
      </c>
      <c r="L44" s="430" t="s">
        <v>534</v>
      </c>
      <c r="M44" s="430" t="s">
        <v>534</v>
      </c>
      <c r="N44" s="430" t="s">
        <v>535</v>
      </c>
      <c r="O44" s="445" t="s">
        <v>536</v>
      </c>
      <c r="P44" s="500" t="s">
        <v>537</v>
      </c>
      <c r="Q44" s="479" t="s">
        <v>538</v>
      </c>
      <c r="R44" s="445" t="s">
        <v>539</v>
      </c>
      <c r="S44" s="430" t="s">
        <v>29</v>
      </c>
      <c r="T44" s="70" t="s">
        <v>540</v>
      </c>
      <c r="U44" s="74" t="s">
        <v>29</v>
      </c>
      <c r="V44" s="60" t="s">
        <v>29</v>
      </c>
      <c r="W44" s="201" t="s">
        <v>118</v>
      </c>
      <c r="X44" s="60" t="s">
        <v>29</v>
      </c>
      <c r="Y44" s="60" t="s">
        <v>29</v>
      </c>
      <c r="Z44" s="60" t="s">
        <v>29</v>
      </c>
      <c r="AA44" s="60" t="s">
        <v>29</v>
      </c>
    </row>
    <row r="45" spans="1:27" x14ac:dyDescent="0.45">
      <c r="A45" s="430"/>
      <c r="B45" s="430"/>
      <c r="C45" s="430"/>
      <c r="D45" s="430"/>
      <c r="E45" s="430"/>
      <c r="F45" s="430"/>
      <c r="G45" s="430"/>
      <c r="H45" s="430"/>
      <c r="I45" s="430"/>
      <c r="J45" s="430"/>
      <c r="K45" s="498"/>
      <c r="L45" s="430" t="s">
        <v>29</v>
      </c>
      <c r="M45" s="430" t="s">
        <v>29</v>
      </c>
      <c r="N45" s="430" t="s">
        <v>29</v>
      </c>
      <c r="O45" s="445"/>
      <c r="P45" s="500"/>
      <c r="Q45" s="479"/>
      <c r="R45" s="445"/>
      <c r="S45" s="430"/>
      <c r="T45" s="204" t="s">
        <v>29</v>
      </c>
      <c r="U45" s="204" t="s">
        <v>29</v>
      </c>
      <c r="V45" s="204" t="s">
        <v>29</v>
      </c>
      <c r="W45" s="204" t="s">
        <v>29</v>
      </c>
      <c r="X45" s="204" t="s">
        <v>29</v>
      </c>
      <c r="Y45" s="204" t="s">
        <v>29</v>
      </c>
      <c r="Z45" s="204" t="s">
        <v>29</v>
      </c>
      <c r="AA45" s="204" t="s">
        <v>29</v>
      </c>
    </row>
    <row r="46" spans="1:27" ht="227.8" x14ac:dyDescent="0.45">
      <c r="A46" s="430" t="s">
        <v>173</v>
      </c>
      <c r="B46" s="430" t="s">
        <v>521</v>
      </c>
      <c r="C46" s="430" t="s">
        <v>175</v>
      </c>
      <c r="D46" s="430" t="s">
        <v>541</v>
      </c>
      <c r="E46" s="430" t="s">
        <v>476</v>
      </c>
      <c r="F46" s="430" t="s">
        <v>355</v>
      </c>
      <c r="G46" s="430" t="s">
        <v>356</v>
      </c>
      <c r="H46" s="430" t="s">
        <v>357</v>
      </c>
      <c r="I46" s="498" t="s">
        <v>542</v>
      </c>
      <c r="J46" s="430" t="s">
        <v>543</v>
      </c>
      <c r="K46" s="498" t="s">
        <v>525</v>
      </c>
      <c r="L46" s="430" t="s">
        <v>526</v>
      </c>
      <c r="M46" s="430" t="s">
        <v>526</v>
      </c>
      <c r="N46" s="430" t="s">
        <v>544</v>
      </c>
      <c r="O46" s="445" t="s">
        <v>545</v>
      </c>
      <c r="P46" s="511">
        <v>605219.17000000004</v>
      </c>
      <c r="Q46" s="479" t="s">
        <v>529</v>
      </c>
      <c r="R46" s="445" t="s">
        <v>546</v>
      </c>
      <c r="S46" s="492">
        <v>0</v>
      </c>
      <c r="T46" s="82" t="s">
        <v>531</v>
      </c>
      <c r="U46" s="82" t="s">
        <v>547</v>
      </c>
      <c r="V46" s="82" t="s">
        <v>548</v>
      </c>
      <c r="W46" s="201" t="s">
        <v>115</v>
      </c>
      <c r="X46" s="82" t="s">
        <v>29</v>
      </c>
      <c r="Y46" s="82" t="s">
        <v>29</v>
      </c>
      <c r="Z46" s="82" t="s">
        <v>29</v>
      </c>
      <c r="AA46" s="70" t="s">
        <v>549</v>
      </c>
    </row>
    <row r="47" spans="1:27" x14ac:dyDescent="0.45">
      <c r="A47" s="430"/>
      <c r="B47" s="430"/>
      <c r="C47" s="430"/>
      <c r="D47" s="430"/>
      <c r="E47" s="430"/>
      <c r="F47" s="430"/>
      <c r="G47" s="430"/>
      <c r="H47" s="430"/>
      <c r="I47" s="498"/>
      <c r="J47" s="430"/>
      <c r="K47" s="498"/>
      <c r="L47" s="430" t="s">
        <v>29</v>
      </c>
      <c r="M47" s="430" t="s">
        <v>29</v>
      </c>
      <c r="N47" s="430" t="s">
        <v>29</v>
      </c>
      <c r="O47" s="445"/>
      <c r="P47" s="511"/>
      <c r="Q47" s="479"/>
      <c r="R47" s="445"/>
      <c r="S47" s="506"/>
      <c r="T47" s="204" t="s">
        <v>29</v>
      </c>
      <c r="U47" s="204" t="s">
        <v>29</v>
      </c>
      <c r="V47" s="204" t="s">
        <v>29</v>
      </c>
      <c r="W47" s="204" t="s">
        <v>29</v>
      </c>
      <c r="X47" s="204" t="s">
        <v>29</v>
      </c>
      <c r="Y47" s="204" t="s">
        <v>29</v>
      </c>
      <c r="Z47" s="204" t="s">
        <v>29</v>
      </c>
      <c r="AA47" s="204" t="s">
        <v>29</v>
      </c>
    </row>
    <row r="48" spans="1:27" ht="211.55" customHeight="1" x14ac:dyDescent="0.45">
      <c r="A48" s="430" t="s">
        <v>173</v>
      </c>
      <c r="B48" s="430" t="s">
        <v>521</v>
      </c>
      <c r="C48" s="430" t="s">
        <v>550</v>
      </c>
      <c r="D48" s="430" t="s">
        <v>551</v>
      </c>
      <c r="E48" s="430" t="s">
        <v>476</v>
      </c>
      <c r="F48" s="430" t="s">
        <v>355</v>
      </c>
      <c r="G48" s="430" t="s">
        <v>356</v>
      </c>
      <c r="H48" s="430" t="s">
        <v>357</v>
      </c>
      <c r="I48" s="430" t="s">
        <v>552</v>
      </c>
      <c r="J48" s="430">
        <v>15</v>
      </c>
      <c r="K48" s="498" t="s">
        <v>553</v>
      </c>
      <c r="L48" s="430" t="s">
        <v>554</v>
      </c>
      <c r="M48" s="430" t="s">
        <v>555</v>
      </c>
      <c r="N48" s="430" t="s">
        <v>556</v>
      </c>
      <c r="O48" s="445" t="s">
        <v>536</v>
      </c>
      <c r="P48" s="511">
        <v>200000</v>
      </c>
      <c r="Q48" s="479" t="s">
        <v>538</v>
      </c>
      <c r="R48" s="445" t="s">
        <v>557</v>
      </c>
      <c r="S48" s="492">
        <v>0</v>
      </c>
      <c r="T48" s="136" t="s">
        <v>558</v>
      </c>
      <c r="U48" s="82" t="s">
        <v>559</v>
      </c>
      <c r="V48" s="82" t="s">
        <v>560</v>
      </c>
      <c r="W48" s="201" t="s">
        <v>115</v>
      </c>
      <c r="X48" s="82" t="s">
        <v>29</v>
      </c>
      <c r="Y48" s="82" t="s">
        <v>29</v>
      </c>
      <c r="Z48" s="82" t="s">
        <v>29</v>
      </c>
      <c r="AA48" s="82" t="s">
        <v>561</v>
      </c>
    </row>
    <row r="49" spans="1:27" x14ac:dyDescent="0.45">
      <c r="A49" s="430"/>
      <c r="B49" s="430"/>
      <c r="C49" s="430"/>
      <c r="D49" s="430"/>
      <c r="E49" s="430"/>
      <c r="F49" s="430"/>
      <c r="G49" s="430"/>
      <c r="H49" s="430"/>
      <c r="I49" s="430"/>
      <c r="J49" s="430"/>
      <c r="K49" s="498"/>
      <c r="L49" s="430" t="s">
        <v>29</v>
      </c>
      <c r="M49" s="430" t="s">
        <v>29</v>
      </c>
      <c r="N49" s="430" t="s">
        <v>29</v>
      </c>
      <c r="O49" s="445"/>
      <c r="P49" s="511"/>
      <c r="Q49" s="479"/>
      <c r="R49" s="445"/>
      <c r="S49" s="506"/>
      <c r="T49" s="204" t="s">
        <v>29</v>
      </c>
      <c r="U49" s="204" t="s">
        <v>29</v>
      </c>
      <c r="V49" s="204" t="s">
        <v>29</v>
      </c>
      <c r="W49" s="204" t="s">
        <v>29</v>
      </c>
      <c r="X49" s="204" t="s">
        <v>29</v>
      </c>
      <c r="Y49" s="204" t="s">
        <v>29</v>
      </c>
      <c r="Z49" s="204" t="s">
        <v>29</v>
      </c>
      <c r="AA49" s="204" t="s">
        <v>29</v>
      </c>
    </row>
    <row r="50" spans="1:27" ht="229.55" customHeight="1" x14ac:dyDescent="0.45">
      <c r="A50" s="430" t="s">
        <v>173</v>
      </c>
      <c r="B50" s="430" t="s">
        <v>521</v>
      </c>
      <c r="C50" s="445" t="s">
        <v>175</v>
      </c>
      <c r="D50" s="430" t="s">
        <v>562</v>
      </c>
      <c r="E50" s="445" t="s">
        <v>476</v>
      </c>
      <c r="F50" s="430" t="s">
        <v>355</v>
      </c>
      <c r="G50" s="430" t="s">
        <v>356</v>
      </c>
      <c r="H50" s="430" t="s">
        <v>357</v>
      </c>
      <c r="I50" s="445" t="s">
        <v>563</v>
      </c>
      <c r="J50" s="445">
        <v>10</v>
      </c>
      <c r="K50" s="498" t="s">
        <v>553</v>
      </c>
      <c r="L50" s="430" t="s">
        <v>564</v>
      </c>
      <c r="M50" s="430" t="s">
        <v>564</v>
      </c>
      <c r="N50" s="430" t="s">
        <v>565</v>
      </c>
      <c r="O50" s="445" t="s">
        <v>536</v>
      </c>
      <c r="P50" s="511" t="s">
        <v>566</v>
      </c>
      <c r="Q50" s="479" t="s">
        <v>538</v>
      </c>
      <c r="R50" s="445" t="s">
        <v>567</v>
      </c>
      <c r="S50" s="506" t="s">
        <v>568</v>
      </c>
      <c r="T50" s="77" t="s">
        <v>569</v>
      </c>
      <c r="U50" s="136" t="s">
        <v>570</v>
      </c>
      <c r="V50" s="77" t="s">
        <v>571</v>
      </c>
      <c r="W50" s="201" t="s">
        <v>115</v>
      </c>
      <c r="X50" s="60" t="s">
        <v>29</v>
      </c>
      <c r="Y50" s="60" t="s">
        <v>29</v>
      </c>
      <c r="Z50" s="60" t="s">
        <v>29</v>
      </c>
      <c r="AA50" s="165" t="s">
        <v>572</v>
      </c>
    </row>
    <row r="51" spans="1:27" x14ac:dyDescent="0.45">
      <c r="A51" s="430"/>
      <c r="B51" s="430"/>
      <c r="C51" s="445"/>
      <c r="D51" s="430"/>
      <c r="E51" s="445"/>
      <c r="F51" s="430"/>
      <c r="G51" s="430"/>
      <c r="H51" s="430"/>
      <c r="I51" s="445"/>
      <c r="J51" s="445"/>
      <c r="K51" s="498"/>
      <c r="L51" s="430" t="s">
        <v>29</v>
      </c>
      <c r="M51" s="430" t="s">
        <v>29</v>
      </c>
      <c r="N51" s="430" t="s">
        <v>29</v>
      </c>
      <c r="O51" s="445"/>
      <c r="P51" s="511"/>
      <c r="Q51" s="479"/>
      <c r="R51" s="445"/>
      <c r="S51" s="506"/>
      <c r="T51" s="204" t="s">
        <v>29</v>
      </c>
      <c r="U51" s="204" t="s">
        <v>29</v>
      </c>
      <c r="V51" s="204" t="s">
        <v>29</v>
      </c>
      <c r="W51" s="204" t="s">
        <v>29</v>
      </c>
      <c r="X51" s="204" t="s">
        <v>29</v>
      </c>
      <c r="Y51" s="204" t="s">
        <v>29</v>
      </c>
      <c r="Z51" s="204" t="s">
        <v>29</v>
      </c>
      <c r="AA51" s="204" t="s">
        <v>29</v>
      </c>
    </row>
    <row r="52" spans="1:27" ht="216.5" customHeight="1" x14ac:dyDescent="0.45">
      <c r="A52" s="430" t="s">
        <v>173</v>
      </c>
      <c r="B52" s="445" t="s">
        <v>521</v>
      </c>
      <c r="C52" s="445" t="s">
        <v>175</v>
      </c>
      <c r="D52" s="430" t="s">
        <v>573</v>
      </c>
      <c r="E52" s="445" t="s">
        <v>476</v>
      </c>
      <c r="F52" s="430" t="s">
        <v>355</v>
      </c>
      <c r="G52" s="430" t="s">
        <v>356</v>
      </c>
      <c r="H52" s="430" t="s">
        <v>357</v>
      </c>
      <c r="I52" s="445" t="s">
        <v>574</v>
      </c>
      <c r="J52" s="445">
        <v>37</v>
      </c>
      <c r="K52" s="445" t="s">
        <v>525</v>
      </c>
      <c r="L52" s="430" t="s">
        <v>564</v>
      </c>
      <c r="M52" s="430" t="s">
        <v>564</v>
      </c>
      <c r="N52" s="430" t="s">
        <v>535</v>
      </c>
      <c r="O52" s="445" t="s">
        <v>536</v>
      </c>
      <c r="P52" s="511">
        <v>1000000</v>
      </c>
      <c r="Q52" s="479" t="s">
        <v>365</v>
      </c>
      <c r="R52" s="445" t="s">
        <v>575</v>
      </c>
      <c r="S52" s="430" t="s">
        <v>29</v>
      </c>
      <c r="T52" s="77" t="s">
        <v>540</v>
      </c>
      <c r="U52" s="77" t="s">
        <v>29</v>
      </c>
      <c r="V52" s="60" t="s">
        <v>29</v>
      </c>
      <c r="W52" s="201" t="s">
        <v>118</v>
      </c>
      <c r="X52" s="60" t="s">
        <v>29</v>
      </c>
      <c r="Y52" s="60" t="s">
        <v>29</v>
      </c>
      <c r="Z52" s="60" t="s">
        <v>29</v>
      </c>
      <c r="AA52" s="60" t="s">
        <v>29</v>
      </c>
    </row>
    <row r="53" spans="1:27" x14ac:dyDescent="0.45">
      <c r="A53" s="430"/>
      <c r="B53" s="445"/>
      <c r="C53" s="445"/>
      <c r="D53" s="430"/>
      <c r="E53" s="445"/>
      <c r="F53" s="430"/>
      <c r="G53" s="430"/>
      <c r="H53" s="430"/>
      <c r="I53" s="445"/>
      <c r="J53" s="445"/>
      <c r="K53" s="445"/>
      <c r="L53" s="430" t="s">
        <v>29</v>
      </c>
      <c r="M53" s="430" t="s">
        <v>29</v>
      </c>
      <c r="N53" s="430" t="s">
        <v>29</v>
      </c>
      <c r="O53" s="445"/>
      <c r="P53" s="511"/>
      <c r="Q53" s="479"/>
      <c r="R53" s="445"/>
      <c r="S53" s="430"/>
      <c r="T53" s="204" t="s">
        <v>29</v>
      </c>
      <c r="U53" s="204" t="s">
        <v>29</v>
      </c>
      <c r="V53" s="204" t="s">
        <v>29</v>
      </c>
      <c r="W53" s="204" t="s">
        <v>29</v>
      </c>
      <c r="X53" s="204" t="s">
        <v>29</v>
      </c>
      <c r="Y53" s="204" t="s">
        <v>29</v>
      </c>
      <c r="Z53" s="204" t="s">
        <v>29</v>
      </c>
      <c r="AA53" s="204" t="s">
        <v>29</v>
      </c>
    </row>
    <row r="54" spans="1:27" ht="188" customHeight="1" x14ac:dyDescent="0.45">
      <c r="A54" s="430" t="s">
        <v>173</v>
      </c>
      <c r="B54" s="430" t="s">
        <v>521</v>
      </c>
      <c r="C54" s="445" t="s">
        <v>175</v>
      </c>
      <c r="D54" s="430" t="s">
        <v>576</v>
      </c>
      <c r="E54" s="445" t="s">
        <v>476</v>
      </c>
      <c r="F54" s="430" t="s">
        <v>355</v>
      </c>
      <c r="G54" s="430" t="s">
        <v>356</v>
      </c>
      <c r="H54" s="430" t="s">
        <v>357</v>
      </c>
      <c r="I54" s="445" t="s">
        <v>577</v>
      </c>
      <c r="J54" s="445">
        <v>26</v>
      </c>
      <c r="K54" s="498" t="s">
        <v>553</v>
      </c>
      <c r="L54" s="430" t="s">
        <v>526</v>
      </c>
      <c r="M54" s="430" t="s">
        <v>526</v>
      </c>
      <c r="N54" s="430" t="s">
        <v>544</v>
      </c>
      <c r="O54" s="445" t="s">
        <v>545</v>
      </c>
      <c r="P54" s="511">
        <v>0</v>
      </c>
      <c r="Q54" s="479" t="s">
        <v>365</v>
      </c>
      <c r="R54" s="479" t="s">
        <v>29</v>
      </c>
      <c r="S54" s="479" t="s">
        <v>29</v>
      </c>
      <c r="T54" s="82" t="s">
        <v>531</v>
      </c>
      <c r="U54" s="82" t="s">
        <v>578</v>
      </c>
      <c r="V54" s="82" t="s">
        <v>578</v>
      </c>
      <c r="W54" s="201" t="s">
        <v>115</v>
      </c>
      <c r="X54" s="82" t="s">
        <v>29</v>
      </c>
      <c r="Y54" s="82" t="s">
        <v>29</v>
      </c>
      <c r="Z54" s="82" t="s">
        <v>29</v>
      </c>
      <c r="AA54" s="82" t="s">
        <v>579</v>
      </c>
    </row>
    <row r="55" spans="1:27" x14ac:dyDescent="0.45">
      <c r="A55" s="430"/>
      <c r="B55" s="430"/>
      <c r="C55" s="445"/>
      <c r="D55" s="430"/>
      <c r="E55" s="445"/>
      <c r="F55" s="430"/>
      <c r="G55" s="430"/>
      <c r="H55" s="430"/>
      <c r="I55" s="445"/>
      <c r="J55" s="445"/>
      <c r="K55" s="498"/>
      <c r="L55" s="430" t="s">
        <v>29</v>
      </c>
      <c r="M55" s="430" t="s">
        <v>29</v>
      </c>
      <c r="N55" s="430" t="s">
        <v>29</v>
      </c>
      <c r="O55" s="445"/>
      <c r="P55" s="511"/>
      <c r="Q55" s="479"/>
      <c r="R55" s="479"/>
      <c r="S55" s="479"/>
      <c r="T55" s="204" t="s">
        <v>29</v>
      </c>
      <c r="U55" s="204" t="s">
        <v>29</v>
      </c>
      <c r="V55" s="204" t="s">
        <v>29</v>
      </c>
      <c r="W55" s="204" t="s">
        <v>29</v>
      </c>
      <c r="X55" s="204" t="s">
        <v>29</v>
      </c>
      <c r="Y55" s="204" t="s">
        <v>29</v>
      </c>
      <c r="Z55" s="204" t="s">
        <v>29</v>
      </c>
      <c r="AA55" s="204" t="s">
        <v>29</v>
      </c>
    </row>
    <row r="56" spans="1:27" ht="205.1" customHeight="1" x14ac:dyDescent="0.45">
      <c r="A56" s="430" t="s">
        <v>173</v>
      </c>
      <c r="B56" s="430" t="s">
        <v>521</v>
      </c>
      <c r="C56" s="445" t="s">
        <v>175</v>
      </c>
      <c r="D56" s="430" t="s">
        <v>580</v>
      </c>
      <c r="E56" s="445" t="s">
        <v>476</v>
      </c>
      <c r="F56" s="430" t="s">
        <v>355</v>
      </c>
      <c r="G56" s="430" t="s">
        <v>356</v>
      </c>
      <c r="H56" s="430" t="s">
        <v>357</v>
      </c>
      <c r="I56" s="445" t="s">
        <v>581</v>
      </c>
      <c r="J56" s="445">
        <v>20</v>
      </c>
      <c r="K56" s="498" t="s">
        <v>553</v>
      </c>
      <c r="L56" s="430" t="s">
        <v>582</v>
      </c>
      <c r="M56" s="430" t="s">
        <v>526</v>
      </c>
      <c r="N56" s="430" t="s">
        <v>544</v>
      </c>
      <c r="O56" s="479" t="s">
        <v>545</v>
      </c>
      <c r="P56" s="512" t="s">
        <v>583</v>
      </c>
      <c r="Q56" s="513" t="s">
        <v>538</v>
      </c>
      <c r="R56" s="445" t="s">
        <v>584</v>
      </c>
      <c r="S56" s="479" t="s">
        <v>29</v>
      </c>
      <c r="T56" s="77" t="s">
        <v>585</v>
      </c>
      <c r="U56" s="82" t="s">
        <v>29</v>
      </c>
      <c r="V56" s="60" t="s">
        <v>29</v>
      </c>
      <c r="W56" s="201" t="s">
        <v>118</v>
      </c>
      <c r="X56" s="60" t="s">
        <v>29</v>
      </c>
      <c r="Y56" s="60" t="s">
        <v>29</v>
      </c>
      <c r="Z56" s="60" t="s">
        <v>29</v>
      </c>
      <c r="AA56" s="60" t="s">
        <v>29</v>
      </c>
    </row>
    <row r="57" spans="1:27" x14ac:dyDescent="0.45">
      <c r="A57" s="430"/>
      <c r="B57" s="430"/>
      <c r="C57" s="445"/>
      <c r="D57" s="430"/>
      <c r="E57" s="445"/>
      <c r="F57" s="430"/>
      <c r="G57" s="430"/>
      <c r="H57" s="430"/>
      <c r="I57" s="445"/>
      <c r="J57" s="445"/>
      <c r="K57" s="498"/>
      <c r="L57" s="430" t="s">
        <v>29</v>
      </c>
      <c r="M57" s="430" t="s">
        <v>29</v>
      </c>
      <c r="N57" s="430" t="s">
        <v>29</v>
      </c>
      <c r="O57" s="479"/>
      <c r="P57" s="512"/>
      <c r="Q57" s="513"/>
      <c r="R57" s="445"/>
      <c r="S57" s="479"/>
      <c r="T57" s="204" t="s">
        <v>29</v>
      </c>
      <c r="U57" s="204" t="s">
        <v>29</v>
      </c>
      <c r="V57" s="204" t="s">
        <v>29</v>
      </c>
      <c r="W57" s="204" t="s">
        <v>29</v>
      </c>
      <c r="X57" s="204" t="s">
        <v>29</v>
      </c>
      <c r="Y57" s="204" t="s">
        <v>29</v>
      </c>
      <c r="Z57" s="204" t="s">
        <v>29</v>
      </c>
      <c r="AA57" s="204" t="s">
        <v>29</v>
      </c>
    </row>
    <row r="58" spans="1:27" ht="207.1" customHeight="1" x14ac:dyDescent="0.45">
      <c r="A58" s="430" t="s">
        <v>173</v>
      </c>
      <c r="B58" s="430" t="s">
        <v>521</v>
      </c>
      <c r="C58" s="445" t="s">
        <v>175</v>
      </c>
      <c r="D58" s="430" t="s">
        <v>586</v>
      </c>
      <c r="E58" s="445" t="s">
        <v>476</v>
      </c>
      <c r="F58" s="430" t="s">
        <v>355</v>
      </c>
      <c r="G58" s="430" t="s">
        <v>356</v>
      </c>
      <c r="H58" s="445" t="s">
        <v>357</v>
      </c>
      <c r="I58" s="445" t="s">
        <v>587</v>
      </c>
      <c r="J58" s="445">
        <v>20</v>
      </c>
      <c r="K58" s="445" t="s">
        <v>525</v>
      </c>
      <c r="L58" s="430" t="s">
        <v>588</v>
      </c>
      <c r="M58" s="430" t="s">
        <v>589</v>
      </c>
      <c r="N58" s="430" t="s">
        <v>590</v>
      </c>
      <c r="O58" s="445" t="s">
        <v>591</v>
      </c>
      <c r="P58" s="512">
        <v>4137802</v>
      </c>
      <c r="Q58" s="513" t="s">
        <v>538</v>
      </c>
      <c r="R58" s="445" t="s">
        <v>592</v>
      </c>
      <c r="S58" s="492">
        <v>0</v>
      </c>
      <c r="T58" s="77" t="s">
        <v>593</v>
      </c>
      <c r="U58" s="77" t="s">
        <v>593</v>
      </c>
      <c r="V58" s="77" t="s">
        <v>593</v>
      </c>
      <c r="W58" s="201" t="s">
        <v>115</v>
      </c>
      <c r="X58" s="82" t="s">
        <v>29</v>
      </c>
      <c r="Y58" s="82" t="s">
        <v>29</v>
      </c>
      <c r="Z58" s="82" t="s">
        <v>29</v>
      </c>
      <c r="AA58" s="82" t="s">
        <v>594</v>
      </c>
    </row>
    <row r="59" spans="1:27" x14ac:dyDescent="0.45">
      <c r="A59" s="430"/>
      <c r="B59" s="430"/>
      <c r="C59" s="445"/>
      <c r="D59" s="430"/>
      <c r="E59" s="445"/>
      <c r="F59" s="430"/>
      <c r="G59" s="430"/>
      <c r="H59" s="445"/>
      <c r="I59" s="445"/>
      <c r="J59" s="445"/>
      <c r="K59" s="445"/>
      <c r="L59" s="430" t="s">
        <v>29</v>
      </c>
      <c r="M59" s="430" t="s">
        <v>29</v>
      </c>
      <c r="N59" s="430" t="s">
        <v>29</v>
      </c>
      <c r="O59" s="445"/>
      <c r="P59" s="512"/>
      <c r="Q59" s="513"/>
      <c r="R59" s="445"/>
      <c r="S59" s="506"/>
      <c r="T59" s="204" t="s">
        <v>29</v>
      </c>
      <c r="U59" s="204" t="s">
        <v>29</v>
      </c>
      <c r="V59" s="204" t="s">
        <v>29</v>
      </c>
      <c r="W59" s="204" t="s">
        <v>29</v>
      </c>
      <c r="X59" s="204" t="s">
        <v>29</v>
      </c>
      <c r="Y59" s="204" t="s">
        <v>29</v>
      </c>
      <c r="Z59" s="204" t="s">
        <v>29</v>
      </c>
      <c r="AA59" s="204" t="s">
        <v>29</v>
      </c>
    </row>
    <row r="60" spans="1:27" ht="208.5" customHeight="1" x14ac:dyDescent="0.45">
      <c r="A60" s="498" t="s">
        <v>173</v>
      </c>
      <c r="B60" s="498" t="s">
        <v>521</v>
      </c>
      <c r="C60" s="479" t="s">
        <v>175</v>
      </c>
      <c r="D60" s="498" t="s">
        <v>595</v>
      </c>
      <c r="E60" s="479" t="s">
        <v>476</v>
      </c>
      <c r="F60" s="498" t="s">
        <v>355</v>
      </c>
      <c r="G60" s="498" t="s">
        <v>356</v>
      </c>
      <c r="H60" s="479" t="s">
        <v>357</v>
      </c>
      <c r="I60" s="498" t="s">
        <v>596</v>
      </c>
      <c r="J60" s="498">
        <v>20</v>
      </c>
      <c r="K60" s="479" t="s">
        <v>525</v>
      </c>
      <c r="L60" s="430" t="s">
        <v>588</v>
      </c>
      <c r="M60" s="430" t="s">
        <v>588</v>
      </c>
      <c r="N60" s="430" t="s">
        <v>590</v>
      </c>
      <c r="O60" s="479" t="s">
        <v>591</v>
      </c>
      <c r="P60" s="512" t="s">
        <v>597</v>
      </c>
      <c r="Q60" s="513" t="s">
        <v>538</v>
      </c>
      <c r="R60" s="445" t="s">
        <v>598</v>
      </c>
      <c r="S60" s="492">
        <v>0</v>
      </c>
      <c r="T60" s="77" t="s">
        <v>593</v>
      </c>
      <c r="U60" s="77" t="s">
        <v>593</v>
      </c>
      <c r="V60" s="77" t="s">
        <v>599</v>
      </c>
      <c r="W60" s="201" t="s">
        <v>115</v>
      </c>
      <c r="X60" s="77" t="s">
        <v>29</v>
      </c>
      <c r="Y60" s="77" t="s">
        <v>29</v>
      </c>
      <c r="Z60" s="77" t="s">
        <v>29</v>
      </c>
      <c r="AA60" s="77" t="s">
        <v>600</v>
      </c>
    </row>
    <row r="61" spans="1:27" x14ac:dyDescent="0.45">
      <c r="A61" s="498"/>
      <c r="B61" s="498"/>
      <c r="C61" s="479"/>
      <c r="D61" s="498"/>
      <c r="E61" s="479"/>
      <c r="F61" s="498"/>
      <c r="G61" s="498"/>
      <c r="H61" s="479"/>
      <c r="I61" s="498"/>
      <c r="J61" s="498"/>
      <c r="K61" s="479"/>
      <c r="L61" s="430" t="s">
        <v>29</v>
      </c>
      <c r="M61" s="430" t="s">
        <v>29</v>
      </c>
      <c r="N61" s="430" t="s">
        <v>29</v>
      </c>
      <c r="O61" s="479"/>
      <c r="P61" s="512"/>
      <c r="Q61" s="513"/>
      <c r="R61" s="445"/>
      <c r="S61" s="506"/>
      <c r="T61" s="204" t="s">
        <v>29</v>
      </c>
      <c r="U61" s="204" t="s">
        <v>29</v>
      </c>
      <c r="V61" s="204" t="s">
        <v>29</v>
      </c>
      <c r="W61" s="204" t="s">
        <v>29</v>
      </c>
      <c r="X61" s="204" t="s">
        <v>29</v>
      </c>
      <c r="Y61" s="204" t="s">
        <v>29</v>
      </c>
      <c r="Z61" s="204" t="s">
        <v>29</v>
      </c>
      <c r="AA61" s="204" t="s">
        <v>29</v>
      </c>
    </row>
    <row r="62" spans="1:27" ht="206" customHeight="1" x14ac:dyDescent="0.45">
      <c r="A62" s="430" t="s">
        <v>173</v>
      </c>
      <c r="B62" s="430" t="s">
        <v>521</v>
      </c>
      <c r="C62" s="445" t="s">
        <v>175</v>
      </c>
      <c r="D62" s="430" t="s">
        <v>601</v>
      </c>
      <c r="E62" s="445" t="s">
        <v>476</v>
      </c>
      <c r="F62" s="430" t="s">
        <v>355</v>
      </c>
      <c r="G62" s="430" t="s">
        <v>356</v>
      </c>
      <c r="H62" s="445" t="s">
        <v>357</v>
      </c>
      <c r="I62" s="445" t="s">
        <v>602</v>
      </c>
      <c r="J62" s="445">
        <v>11</v>
      </c>
      <c r="K62" s="445" t="s">
        <v>525</v>
      </c>
      <c r="L62" s="430" t="s">
        <v>588</v>
      </c>
      <c r="M62" s="430" t="s">
        <v>588</v>
      </c>
      <c r="N62" s="430" t="s">
        <v>590</v>
      </c>
      <c r="O62" s="445" t="s">
        <v>591</v>
      </c>
      <c r="P62" s="512">
        <v>1000000</v>
      </c>
      <c r="Q62" s="513" t="s">
        <v>538</v>
      </c>
      <c r="R62" s="445" t="s">
        <v>603</v>
      </c>
      <c r="S62" s="492">
        <v>0</v>
      </c>
      <c r="T62" s="77" t="s">
        <v>593</v>
      </c>
      <c r="U62" s="77" t="s">
        <v>593</v>
      </c>
      <c r="V62" s="77" t="s">
        <v>593</v>
      </c>
      <c r="W62" s="201" t="s">
        <v>115</v>
      </c>
      <c r="X62" s="82" t="s">
        <v>29</v>
      </c>
      <c r="Y62" s="82" t="s">
        <v>29</v>
      </c>
      <c r="Z62" s="82" t="s">
        <v>29</v>
      </c>
      <c r="AA62" s="82" t="s">
        <v>594</v>
      </c>
    </row>
    <row r="63" spans="1:27" x14ac:dyDescent="0.45">
      <c r="A63" s="430"/>
      <c r="B63" s="430"/>
      <c r="C63" s="445"/>
      <c r="D63" s="430"/>
      <c r="E63" s="445"/>
      <c r="F63" s="430"/>
      <c r="G63" s="430"/>
      <c r="H63" s="445"/>
      <c r="I63" s="445"/>
      <c r="J63" s="445"/>
      <c r="K63" s="445"/>
      <c r="L63" s="430" t="s">
        <v>29</v>
      </c>
      <c r="M63" s="430" t="s">
        <v>29</v>
      </c>
      <c r="N63" s="430" t="s">
        <v>29</v>
      </c>
      <c r="O63" s="445"/>
      <c r="P63" s="512"/>
      <c r="Q63" s="513"/>
      <c r="R63" s="445"/>
      <c r="S63" s="506"/>
      <c r="T63" s="204" t="s">
        <v>29</v>
      </c>
      <c r="U63" s="204" t="s">
        <v>29</v>
      </c>
      <c r="V63" s="204" t="s">
        <v>29</v>
      </c>
      <c r="W63" s="204" t="s">
        <v>29</v>
      </c>
      <c r="X63" s="204" t="s">
        <v>29</v>
      </c>
      <c r="Y63" s="204" t="s">
        <v>29</v>
      </c>
      <c r="Z63" s="204" t="s">
        <v>29</v>
      </c>
      <c r="AA63" s="204" t="s">
        <v>29</v>
      </c>
    </row>
    <row r="64" spans="1:27" ht="234" customHeight="1" x14ac:dyDescent="0.45">
      <c r="A64" s="430" t="s">
        <v>173</v>
      </c>
      <c r="B64" s="430" t="s">
        <v>521</v>
      </c>
      <c r="C64" s="445" t="s">
        <v>604</v>
      </c>
      <c r="D64" s="430" t="s">
        <v>605</v>
      </c>
      <c r="E64" s="445" t="s">
        <v>476</v>
      </c>
      <c r="F64" s="430" t="s">
        <v>355</v>
      </c>
      <c r="G64" s="430" t="s">
        <v>356</v>
      </c>
      <c r="H64" s="445" t="s">
        <v>357</v>
      </c>
      <c r="I64" s="445" t="s">
        <v>606</v>
      </c>
      <c r="J64" s="445">
        <v>28</v>
      </c>
      <c r="K64" s="445" t="s">
        <v>525</v>
      </c>
      <c r="L64" s="430" t="s">
        <v>607</v>
      </c>
      <c r="M64" s="430" t="s">
        <v>608</v>
      </c>
      <c r="N64" s="430" t="s">
        <v>609</v>
      </c>
      <c r="O64" s="445" t="s">
        <v>536</v>
      </c>
      <c r="P64" s="512">
        <v>200000</v>
      </c>
      <c r="Q64" s="513" t="s">
        <v>538</v>
      </c>
      <c r="R64" s="479" t="s">
        <v>29</v>
      </c>
      <c r="S64" s="479" t="s">
        <v>29</v>
      </c>
      <c r="T64" s="201" t="s">
        <v>610</v>
      </c>
      <c r="U64" s="77" t="s">
        <v>611</v>
      </c>
      <c r="V64" s="77" t="s">
        <v>612</v>
      </c>
      <c r="W64" s="201" t="s">
        <v>113</v>
      </c>
      <c r="X64" s="82" t="s">
        <v>613</v>
      </c>
      <c r="Y64" s="82" t="s">
        <v>614</v>
      </c>
      <c r="Z64" s="82">
        <v>45199</v>
      </c>
      <c r="AA64" s="82" t="s">
        <v>615</v>
      </c>
    </row>
    <row r="65" spans="1:27" x14ac:dyDescent="0.45">
      <c r="A65" s="430"/>
      <c r="B65" s="430"/>
      <c r="C65" s="445"/>
      <c r="D65" s="430"/>
      <c r="E65" s="445"/>
      <c r="F65" s="430"/>
      <c r="G65" s="430"/>
      <c r="H65" s="445"/>
      <c r="I65" s="445"/>
      <c r="J65" s="445"/>
      <c r="K65" s="445"/>
      <c r="L65" s="430" t="s">
        <v>29</v>
      </c>
      <c r="M65" s="430" t="s">
        <v>29</v>
      </c>
      <c r="N65" s="430" t="s">
        <v>29</v>
      </c>
      <c r="O65" s="445"/>
      <c r="P65" s="512"/>
      <c r="Q65" s="513"/>
      <c r="R65" s="479"/>
      <c r="S65" s="479"/>
      <c r="T65" s="204" t="s">
        <v>29</v>
      </c>
      <c r="U65" s="204" t="s">
        <v>29</v>
      </c>
      <c r="V65" s="204" t="s">
        <v>29</v>
      </c>
      <c r="W65" s="204" t="s">
        <v>29</v>
      </c>
      <c r="X65" s="204" t="s">
        <v>29</v>
      </c>
      <c r="Y65" s="204" t="s">
        <v>29</v>
      </c>
      <c r="Z65" s="204" t="s">
        <v>29</v>
      </c>
      <c r="AA65" s="204" t="s">
        <v>29</v>
      </c>
    </row>
    <row r="66" spans="1:27" ht="188.5" customHeight="1" x14ac:dyDescent="0.45">
      <c r="A66" s="430" t="s">
        <v>173</v>
      </c>
      <c r="B66" s="430" t="s">
        <v>521</v>
      </c>
      <c r="C66" s="445" t="s">
        <v>604</v>
      </c>
      <c r="D66" s="430" t="s">
        <v>616</v>
      </c>
      <c r="E66" s="430" t="s">
        <v>355</v>
      </c>
      <c r="F66" s="430" t="s">
        <v>355</v>
      </c>
      <c r="G66" s="430" t="s">
        <v>356</v>
      </c>
      <c r="H66" s="445" t="s">
        <v>357</v>
      </c>
      <c r="I66" s="479" t="s">
        <v>617</v>
      </c>
      <c r="J66" s="445">
        <v>19</v>
      </c>
      <c r="K66" s="445" t="s">
        <v>618</v>
      </c>
      <c r="L66" s="430" t="s">
        <v>619</v>
      </c>
      <c r="M66" s="430" t="s">
        <v>607</v>
      </c>
      <c r="N66" s="430" t="s">
        <v>609</v>
      </c>
      <c r="O66" s="445" t="s">
        <v>536</v>
      </c>
      <c r="P66" s="512">
        <v>100000</v>
      </c>
      <c r="Q66" s="479" t="s">
        <v>620</v>
      </c>
      <c r="R66" s="479" t="s">
        <v>621</v>
      </c>
      <c r="S66" s="492">
        <v>0</v>
      </c>
      <c r="T66" s="201" t="s">
        <v>610</v>
      </c>
      <c r="U66" s="77" t="s">
        <v>611</v>
      </c>
      <c r="V66" s="77" t="s">
        <v>611</v>
      </c>
      <c r="W66" s="201" t="s">
        <v>115</v>
      </c>
      <c r="X66" s="82" t="s">
        <v>29</v>
      </c>
      <c r="Y66" s="82" t="s">
        <v>29</v>
      </c>
      <c r="Z66" s="82" t="s">
        <v>29</v>
      </c>
      <c r="AA66" s="82" t="s">
        <v>622</v>
      </c>
    </row>
    <row r="67" spans="1:27" x14ac:dyDescent="0.45">
      <c r="A67" s="430"/>
      <c r="B67" s="430"/>
      <c r="C67" s="445"/>
      <c r="D67" s="430"/>
      <c r="E67" s="430"/>
      <c r="F67" s="430"/>
      <c r="G67" s="430"/>
      <c r="H67" s="445"/>
      <c r="I67" s="479"/>
      <c r="J67" s="445"/>
      <c r="K67" s="445"/>
      <c r="L67" s="430" t="s">
        <v>29</v>
      </c>
      <c r="M67" s="430" t="s">
        <v>29</v>
      </c>
      <c r="N67" s="430" t="s">
        <v>29</v>
      </c>
      <c r="O67" s="445"/>
      <c r="P67" s="512"/>
      <c r="Q67" s="479"/>
      <c r="R67" s="479"/>
      <c r="S67" s="506"/>
      <c r="T67" s="204" t="s">
        <v>29</v>
      </c>
      <c r="U67" s="204" t="s">
        <v>29</v>
      </c>
      <c r="V67" s="204" t="s">
        <v>29</v>
      </c>
      <c r="W67" s="204" t="s">
        <v>29</v>
      </c>
      <c r="X67" s="204" t="s">
        <v>29</v>
      </c>
      <c r="Y67" s="204" t="s">
        <v>29</v>
      </c>
      <c r="Z67" s="204" t="s">
        <v>29</v>
      </c>
      <c r="AA67" s="204" t="s">
        <v>29</v>
      </c>
    </row>
    <row r="68" spans="1:27" ht="209.55" customHeight="1" x14ac:dyDescent="0.45">
      <c r="A68" s="430" t="s">
        <v>173</v>
      </c>
      <c r="B68" s="430" t="s">
        <v>521</v>
      </c>
      <c r="C68" s="445" t="s">
        <v>623</v>
      </c>
      <c r="D68" s="430" t="s">
        <v>624</v>
      </c>
      <c r="E68" s="430" t="s">
        <v>355</v>
      </c>
      <c r="F68" s="430" t="s">
        <v>355</v>
      </c>
      <c r="G68" s="430" t="s">
        <v>356</v>
      </c>
      <c r="H68" s="445" t="s">
        <v>357</v>
      </c>
      <c r="I68" s="479" t="s">
        <v>625</v>
      </c>
      <c r="J68" s="513">
        <v>25</v>
      </c>
      <c r="K68" s="498" t="s">
        <v>553</v>
      </c>
      <c r="L68" s="430" t="s">
        <v>626</v>
      </c>
      <c r="M68" s="430" t="s">
        <v>626</v>
      </c>
      <c r="N68" s="430" t="s">
        <v>627</v>
      </c>
      <c r="O68" s="445" t="s">
        <v>545</v>
      </c>
      <c r="P68" s="512">
        <v>477997</v>
      </c>
      <c r="Q68" s="513" t="s">
        <v>529</v>
      </c>
      <c r="R68" s="445" t="s">
        <v>628</v>
      </c>
      <c r="S68" s="479" t="s">
        <v>29</v>
      </c>
      <c r="T68" s="201" t="s">
        <v>29</v>
      </c>
      <c r="U68" s="201" t="s">
        <v>29</v>
      </c>
      <c r="V68" s="60" t="s">
        <v>29</v>
      </c>
      <c r="W68" s="201" t="s">
        <v>118</v>
      </c>
      <c r="X68" s="60" t="s">
        <v>29</v>
      </c>
      <c r="Y68" s="205" t="s">
        <v>29</v>
      </c>
      <c r="Z68" s="60" t="s">
        <v>29</v>
      </c>
      <c r="AA68" s="60" t="s">
        <v>29</v>
      </c>
    </row>
    <row r="69" spans="1:27" x14ac:dyDescent="0.45">
      <c r="A69" s="430"/>
      <c r="B69" s="430"/>
      <c r="C69" s="445"/>
      <c r="D69" s="430"/>
      <c r="E69" s="430"/>
      <c r="F69" s="430"/>
      <c r="G69" s="430"/>
      <c r="H69" s="445"/>
      <c r="I69" s="479"/>
      <c r="J69" s="513"/>
      <c r="K69" s="498"/>
      <c r="L69" s="430" t="s">
        <v>29</v>
      </c>
      <c r="M69" s="430" t="s">
        <v>29</v>
      </c>
      <c r="N69" s="430" t="s">
        <v>29</v>
      </c>
      <c r="O69" s="445"/>
      <c r="P69" s="512"/>
      <c r="Q69" s="513"/>
      <c r="R69" s="445"/>
      <c r="S69" s="479"/>
      <c r="T69" s="204" t="s">
        <v>29</v>
      </c>
      <c r="U69" s="204" t="s">
        <v>29</v>
      </c>
      <c r="V69" s="204" t="s">
        <v>29</v>
      </c>
      <c r="W69" s="204" t="s">
        <v>29</v>
      </c>
      <c r="X69" s="204" t="s">
        <v>29</v>
      </c>
      <c r="Y69" s="204" t="s">
        <v>29</v>
      </c>
      <c r="Z69" s="204" t="s">
        <v>29</v>
      </c>
      <c r="AA69" s="204" t="s">
        <v>29</v>
      </c>
    </row>
    <row r="70" spans="1:27" ht="206.5" customHeight="1" x14ac:dyDescent="0.45">
      <c r="A70" s="430" t="s">
        <v>173</v>
      </c>
      <c r="B70" s="430" t="s">
        <v>521</v>
      </c>
      <c r="C70" s="445" t="s">
        <v>175</v>
      </c>
      <c r="D70" s="430" t="s">
        <v>629</v>
      </c>
      <c r="E70" s="479" t="s">
        <v>476</v>
      </c>
      <c r="F70" s="430" t="s">
        <v>355</v>
      </c>
      <c r="G70" s="430" t="s">
        <v>356</v>
      </c>
      <c r="H70" s="430" t="s">
        <v>630</v>
      </c>
      <c r="I70" s="430" t="s">
        <v>631</v>
      </c>
      <c r="J70" s="445" t="s">
        <v>632</v>
      </c>
      <c r="K70" s="430" t="s">
        <v>633</v>
      </c>
      <c r="L70" s="430" t="s">
        <v>634</v>
      </c>
      <c r="M70" s="430" t="s">
        <v>635</v>
      </c>
      <c r="N70" s="430" t="s">
        <v>636</v>
      </c>
      <c r="O70" s="430" t="s">
        <v>364</v>
      </c>
      <c r="P70" s="430" t="s">
        <v>29</v>
      </c>
      <c r="Q70" s="445" t="s">
        <v>29</v>
      </c>
      <c r="R70" s="445" t="s">
        <v>29</v>
      </c>
      <c r="S70" s="479" t="s">
        <v>29</v>
      </c>
      <c r="T70" s="207" t="s">
        <v>637</v>
      </c>
      <c r="U70" s="207" t="s">
        <v>638</v>
      </c>
      <c r="V70" s="207" t="s">
        <v>639</v>
      </c>
      <c r="W70" s="201" t="s">
        <v>113</v>
      </c>
      <c r="X70" s="165" t="s">
        <v>640</v>
      </c>
      <c r="Y70" s="165" t="s">
        <v>641</v>
      </c>
      <c r="Z70" s="138">
        <v>45229</v>
      </c>
      <c r="AA70" s="165" t="s">
        <v>642</v>
      </c>
    </row>
    <row r="71" spans="1:27" x14ac:dyDescent="0.45">
      <c r="A71" s="430"/>
      <c r="B71" s="430"/>
      <c r="C71" s="445"/>
      <c r="D71" s="430"/>
      <c r="E71" s="479"/>
      <c r="F71" s="430"/>
      <c r="G71" s="430"/>
      <c r="H71" s="430"/>
      <c r="I71" s="430"/>
      <c r="J71" s="445"/>
      <c r="K71" s="430"/>
      <c r="L71" s="430" t="s">
        <v>29</v>
      </c>
      <c r="M71" s="430" t="s">
        <v>29</v>
      </c>
      <c r="N71" s="430" t="s">
        <v>29</v>
      </c>
      <c r="O71" s="430"/>
      <c r="P71" s="430"/>
      <c r="Q71" s="445"/>
      <c r="R71" s="445"/>
      <c r="S71" s="479"/>
      <c r="T71" s="204" t="s">
        <v>29</v>
      </c>
      <c r="U71" s="204" t="s">
        <v>29</v>
      </c>
      <c r="V71" s="204" t="s">
        <v>29</v>
      </c>
      <c r="W71" s="204" t="s">
        <v>29</v>
      </c>
      <c r="X71" s="204" t="s">
        <v>29</v>
      </c>
      <c r="Y71" s="204" t="s">
        <v>29</v>
      </c>
      <c r="Z71" s="204" t="s">
        <v>29</v>
      </c>
      <c r="AA71" s="204" t="s">
        <v>29</v>
      </c>
    </row>
    <row r="72" spans="1:27" ht="183.1" customHeight="1" x14ac:dyDescent="0.45">
      <c r="A72" s="430" t="s">
        <v>173</v>
      </c>
      <c r="B72" s="430" t="s">
        <v>521</v>
      </c>
      <c r="C72" s="445" t="s">
        <v>604</v>
      </c>
      <c r="D72" s="430" t="s">
        <v>643</v>
      </c>
      <c r="E72" s="479" t="s">
        <v>476</v>
      </c>
      <c r="F72" s="430" t="s">
        <v>355</v>
      </c>
      <c r="G72" s="430" t="s">
        <v>356</v>
      </c>
      <c r="H72" s="497" t="s">
        <v>630</v>
      </c>
      <c r="I72" s="497" t="s">
        <v>644</v>
      </c>
      <c r="J72" s="445" t="s">
        <v>632</v>
      </c>
      <c r="K72" s="445" t="s">
        <v>645</v>
      </c>
      <c r="L72" s="430" t="s">
        <v>646</v>
      </c>
      <c r="M72" s="430" t="s">
        <v>647</v>
      </c>
      <c r="N72" s="430" t="s">
        <v>648</v>
      </c>
      <c r="O72" s="497" t="s">
        <v>364</v>
      </c>
      <c r="P72" s="430" t="s">
        <v>29</v>
      </c>
      <c r="Q72" s="445" t="s">
        <v>29</v>
      </c>
      <c r="R72" s="445" t="s">
        <v>29</v>
      </c>
      <c r="S72" s="479" t="s">
        <v>29</v>
      </c>
      <c r="T72" s="207" t="s">
        <v>649</v>
      </c>
      <c r="U72" s="207" t="s">
        <v>650</v>
      </c>
      <c r="V72" s="207" t="s">
        <v>651</v>
      </c>
      <c r="W72" s="201" t="s">
        <v>113</v>
      </c>
      <c r="X72" s="165" t="s">
        <v>652</v>
      </c>
      <c r="Y72" s="165" t="s">
        <v>653</v>
      </c>
      <c r="Z72" s="138">
        <v>45229</v>
      </c>
      <c r="AA72" s="165" t="s">
        <v>654</v>
      </c>
    </row>
    <row r="73" spans="1:27" x14ac:dyDescent="0.45">
      <c r="A73" s="430"/>
      <c r="B73" s="430"/>
      <c r="C73" s="445"/>
      <c r="D73" s="430"/>
      <c r="E73" s="479"/>
      <c r="F73" s="430"/>
      <c r="G73" s="430"/>
      <c r="H73" s="497"/>
      <c r="I73" s="497"/>
      <c r="J73" s="445"/>
      <c r="K73" s="445"/>
      <c r="L73" s="430" t="s">
        <v>29</v>
      </c>
      <c r="M73" s="430" t="s">
        <v>29</v>
      </c>
      <c r="N73" s="430" t="s">
        <v>29</v>
      </c>
      <c r="O73" s="497"/>
      <c r="P73" s="430"/>
      <c r="Q73" s="445"/>
      <c r="R73" s="445"/>
      <c r="S73" s="479"/>
      <c r="T73" s="204" t="s">
        <v>29</v>
      </c>
      <c r="U73" s="204" t="s">
        <v>29</v>
      </c>
      <c r="V73" s="204" t="s">
        <v>29</v>
      </c>
      <c r="W73" s="204" t="s">
        <v>29</v>
      </c>
      <c r="X73" s="204" t="s">
        <v>29</v>
      </c>
      <c r="Y73" s="204" t="s">
        <v>29</v>
      </c>
      <c r="Z73" s="204" t="s">
        <v>29</v>
      </c>
      <c r="AA73" s="204" t="s">
        <v>29</v>
      </c>
    </row>
    <row r="74" spans="1:27" ht="228.5" customHeight="1" x14ac:dyDescent="0.45">
      <c r="A74" s="430" t="s">
        <v>173</v>
      </c>
      <c r="B74" s="430" t="s">
        <v>521</v>
      </c>
      <c r="C74" s="445" t="s">
        <v>623</v>
      </c>
      <c r="D74" s="430" t="s">
        <v>655</v>
      </c>
      <c r="E74" s="479" t="s">
        <v>476</v>
      </c>
      <c r="F74" s="430" t="s">
        <v>355</v>
      </c>
      <c r="G74" s="430" t="s">
        <v>356</v>
      </c>
      <c r="H74" s="497" t="s">
        <v>630</v>
      </c>
      <c r="I74" s="497" t="s">
        <v>656</v>
      </c>
      <c r="J74" s="445" t="s">
        <v>632</v>
      </c>
      <c r="K74" s="497" t="s">
        <v>657</v>
      </c>
      <c r="L74" s="430" t="s">
        <v>658</v>
      </c>
      <c r="M74" s="430" t="s">
        <v>659</v>
      </c>
      <c r="N74" s="430" t="s">
        <v>660</v>
      </c>
      <c r="O74" s="497" t="s">
        <v>517</v>
      </c>
      <c r="P74" s="430" t="s">
        <v>29</v>
      </c>
      <c r="Q74" s="445" t="s">
        <v>29</v>
      </c>
      <c r="R74" s="445" t="s">
        <v>29</v>
      </c>
      <c r="S74" s="479" t="s">
        <v>29</v>
      </c>
      <c r="T74" s="210" t="s">
        <v>661</v>
      </c>
      <c r="U74" s="210" t="s">
        <v>29</v>
      </c>
      <c r="V74" s="60" t="s">
        <v>29</v>
      </c>
      <c r="W74" s="201" t="s">
        <v>118</v>
      </c>
      <c r="X74" s="60" t="s">
        <v>29</v>
      </c>
      <c r="Y74" s="60" t="s">
        <v>29</v>
      </c>
      <c r="Z74" s="60" t="s">
        <v>29</v>
      </c>
      <c r="AA74" s="60" t="s">
        <v>29</v>
      </c>
    </row>
    <row r="75" spans="1:27" x14ac:dyDescent="0.45">
      <c r="A75" s="430"/>
      <c r="B75" s="430"/>
      <c r="C75" s="445"/>
      <c r="D75" s="430"/>
      <c r="E75" s="479"/>
      <c r="F75" s="430"/>
      <c r="G75" s="430"/>
      <c r="H75" s="497"/>
      <c r="I75" s="497"/>
      <c r="J75" s="445"/>
      <c r="K75" s="497"/>
      <c r="L75" s="430" t="s">
        <v>29</v>
      </c>
      <c r="M75" s="430" t="s">
        <v>29</v>
      </c>
      <c r="N75" s="430" t="s">
        <v>29</v>
      </c>
      <c r="O75" s="497"/>
      <c r="P75" s="430"/>
      <c r="Q75" s="445"/>
      <c r="R75" s="445"/>
      <c r="S75" s="479"/>
      <c r="T75" s="204" t="s">
        <v>29</v>
      </c>
      <c r="U75" s="204" t="s">
        <v>29</v>
      </c>
      <c r="V75" s="204" t="s">
        <v>29</v>
      </c>
      <c r="W75" s="204" t="s">
        <v>29</v>
      </c>
      <c r="X75" s="204" t="s">
        <v>29</v>
      </c>
      <c r="Y75" s="204" t="s">
        <v>29</v>
      </c>
      <c r="Z75" s="204" t="s">
        <v>29</v>
      </c>
      <c r="AA75" s="204" t="s">
        <v>29</v>
      </c>
    </row>
    <row r="76" spans="1:27" ht="246.5" customHeight="1" x14ac:dyDescent="0.45">
      <c r="A76" s="430" t="s">
        <v>173</v>
      </c>
      <c r="B76" s="430" t="s">
        <v>521</v>
      </c>
      <c r="C76" s="445" t="s">
        <v>662</v>
      </c>
      <c r="D76" s="430" t="s">
        <v>663</v>
      </c>
      <c r="E76" s="479" t="s">
        <v>476</v>
      </c>
      <c r="F76" s="430" t="s">
        <v>355</v>
      </c>
      <c r="G76" s="430" t="s">
        <v>356</v>
      </c>
      <c r="H76" s="497" t="s">
        <v>630</v>
      </c>
      <c r="I76" s="445" t="s">
        <v>664</v>
      </c>
      <c r="J76" s="445" t="s">
        <v>632</v>
      </c>
      <c r="K76" s="445" t="s">
        <v>665</v>
      </c>
      <c r="L76" s="430" t="s">
        <v>666</v>
      </c>
      <c r="M76" s="430" t="s">
        <v>667</v>
      </c>
      <c r="N76" s="430" t="s">
        <v>668</v>
      </c>
      <c r="O76" s="445" t="s">
        <v>517</v>
      </c>
      <c r="P76" s="430" t="s">
        <v>29</v>
      </c>
      <c r="Q76" s="445" t="s">
        <v>29</v>
      </c>
      <c r="R76" s="445" t="s">
        <v>29</v>
      </c>
      <c r="S76" s="479" t="s">
        <v>29</v>
      </c>
      <c r="T76" s="204" t="s">
        <v>669</v>
      </c>
      <c r="U76" s="210" t="s">
        <v>29</v>
      </c>
      <c r="V76" s="60" t="s">
        <v>29</v>
      </c>
      <c r="W76" s="201" t="s">
        <v>118</v>
      </c>
      <c r="X76" s="60" t="s">
        <v>29</v>
      </c>
      <c r="Y76" s="60" t="s">
        <v>29</v>
      </c>
      <c r="Z76" s="60" t="s">
        <v>29</v>
      </c>
      <c r="AA76" s="60" t="s">
        <v>29</v>
      </c>
    </row>
    <row r="77" spans="1:27" x14ac:dyDescent="0.45">
      <c r="A77" s="430"/>
      <c r="B77" s="430"/>
      <c r="C77" s="445"/>
      <c r="D77" s="430"/>
      <c r="E77" s="479"/>
      <c r="F77" s="430"/>
      <c r="G77" s="430"/>
      <c r="H77" s="497"/>
      <c r="I77" s="445"/>
      <c r="J77" s="445"/>
      <c r="K77" s="445"/>
      <c r="L77" s="430" t="s">
        <v>29</v>
      </c>
      <c r="M77" s="430" t="s">
        <v>29</v>
      </c>
      <c r="N77" s="430" t="s">
        <v>29</v>
      </c>
      <c r="O77" s="445"/>
      <c r="P77" s="430"/>
      <c r="Q77" s="445"/>
      <c r="R77" s="445"/>
      <c r="S77" s="479"/>
      <c r="T77" s="204" t="s">
        <v>29</v>
      </c>
      <c r="U77" s="204" t="s">
        <v>29</v>
      </c>
      <c r="V77" s="204" t="s">
        <v>29</v>
      </c>
      <c r="W77" s="204" t="s">
        <v>29</v>
      </c>
      <c r="X77" s="204" t="s">
        <v>29</v>
      </c>
      <c r="Y77" s="204" t="s">
        <v>29</v>
      </c>
      <c r="Z77" s="204" t="s">
        <v>29</v>
      </c>
      <c r="AA77" s="204" t="s">
        <v>29</v>
      </c>
    </row>
  </sheetData>
  <mergeCells count="691">
    <mergeCell ref="S74:S75"/>
    <mergeCell ref="A76:A77"/>
    <mergeCell ref="B76:B77"/>
    <mergeCell ref="C76:C77"/>
    <mergeCell ref="D76:D77"/>
    <mergeCell ref="E76:E77"/>
    <mergeCell ref="F76:F77"/>
    <mergeCell ref="G76:G77"/>
    <mergeCell ref="H76:H77"/>
    <mergeCell ref="I76:I77"/>
    <mergeCell ref="J76:J77"/>
    <mergeCell ref="K76:K77"/>
    <mergeCell ref="L76:L77"/>
    <mergeCell ref="M76:M77"/>
    <mergeCell ref="N76:N77"/>
    <mergeCell ref="O76:O77"/>
    <mergeCell ref="P76:P77"/>
    <mergeCell ref="Q76:Q77"/>
    <mergeCell ref="R76:R77"/>
    <mergeCell ref="S76:S77"/>
    <mergeCell ref="J74:J75"/>
    <mergeCell ref="K74:K75"/>
    <mergeCell ref="L74:L75"/>
    <mergeCell ref="M74:M75"/>
    <mergeCell ref="N74:N75"/>
    <mergeCell ref="O74:O75"/>
    <mergeCell ref="P74:P75"/>
    <mergeCell ref="Q74:Q75"/>
    <mergeCell ref="R74:R75"/>
    <mergeCell ref="A74:A75"/>
    <mergeCell ref="B74:B75"/>
    <mergeCell ref="C74:C75"/>
    <mergeCell ref="D74:D75"/>
    <mergeCell ref="E74:E75"/>
    <mergeCell ref="F74:F75"/>
    <mergeCell ref="G74:G75"/>
    <mergeCell ref="H74:H75"/>
    <mergeCell ref="I74:I75"/>
    <mergeCell ref="S70:S71"/>
    <mergeCell ref="A72:A73"/>
    <mergeCell ref="B72:B73"/>
    <mergeCell ref="C72:C73"/>
    <mergeCell ref="D72:D73"/>
    <mergeCell ref="E72:E73"/>
    <mergeCell ref="F72:F73"/>
    <mergeCell ref="G72:G73"/>
    <mergeCell ref="H72:H73"/>
    <mergeCell ref="I72:I73"/>
    <mergeCell ref="J72:J73"/>
    <mergeCell ref="K72:K73"/>
    <mergeCell ref="L72:L73"/>
    <mergeCell ref="M72:M73"/>
    <mergeCell ref="N72:N73"/>
    <mergeCell ref="O72:O73"/>
    <mergeCell ref="P72:P73"/>
    <mergeCell ref="Q72:Q73"/>
    <mergeCell ref="R72:R73"/>
    <mergeCell ref="S72:S73"/>
    <mergeCell ref="J70:J71"/>
    <mergeCell ref="K70:K71"/>
    <mergeCell ref="L70:L71"/>
    <mergeCell ref="M70:M71"/>
    <mergeCell ref="N70:N71"/>
    <mergeCell ref="O70:O71"/>
    <mergeCell ref="P70:P71"/>
    <mergeCell ref="Q70:Q71"/>
    <mergeCell ref="R70:R71"/>
    <mergeCell ref="A70:A71"/>
    <mergeCell ref="B70:B71"/>
    <mergeCell ref="C70:C71"/>
    <mergeCell ref="D70:D71"/>
    <mergeCell ref="E70:E71"/>
    <mergeCell ref="F70:F71"/>
    <mergeCell ref="G70:G71"/>
    <mergeCell ref="H70:H71"/>
    <mergeCell ref="I70:I71"/>
    <mergeCell ref="S66:S67"/>
    <mergeCell ref="A68:A69"/>
    <mergeCell ref="B68:B69"/>
    <mergeCell ref="C68:C69"/>
    <mergeCell ref="D68:D69"/>
    <mergeCell ref="E68:E69"/>
    <mergeCell ref="F68:F69"/>
    <mergeCell ref="G68:G69"/>
    <mergeCell ref="H68:H69"/>
    <mergeCell ref="I68:I69"/>
    <mergeCell ref="J68:J69"/>
    <mergeCell ref="K68:K69"/>
    <mergeCell ref="L68:L69"/>
    <mergeCell ref="M68:M69"/>
    <mergeCell ref="N68:N69"/>
    <mergeCell ref="O68:O69"/>
    <mergeCell ref="P68:P69"/>
    <mergeCell ref="Q68:Q69"/>
    <mergeCell ref="R68:R69"/>
    <mergeCell ref="S68:S69"/>
    <mergeCell ref="J66:J67"/>
    <mergeCell ref="K66:K67"/>
    <mergeCell ref="L66:L67"/>
    <mergeCell ref="M66:M67"/>
    <mergeCell ref="N66:N67"/>
    <mergeCell ref="O66:O67"/>
    <mergeCell ref="P66:P67"/>
    <mergeCell ref="Q66:Q67"/>
    <mergeCell ref="R66:R67"/>
    <mergeCell ref="A66:A67"/>
    <mergeCell ref="B66:B67"/>
    <mergeCell ref="C66:C67"/>
    <mergeCell ref="D66:D67"/>
    <mergeCell ref="E66:E67"/>
    <mergeCell ref="F66:F67"/>
    <mergeCell ref="G66:G67"/>
    <mergeCell ref="H66:H67"/>
    <mergeCell ref="I66:I67"/>
    <mergeCell ref="S62:S63"/>
    <mergeCell ref="A64:A65"/>
    <mergeCell ref="B64:B65"/>
    <mergeCell ref="C64:C65"/>
    <mergeCell ref="D64:D65"/>
    <mergeCell ref="E64:E65"/>
    <mergeCell ref="F64:F65"/>
    <mergeCell ref="G64:G65"/>
    <mergeCell ref="H64:H65"/>
    <mergeCell ref="I64:I65"/>
    <mergeCell ref="J64:J65"/>
    <mergeCell ref="K64:K65"/>
    <mergeCell ref="L64:L65"/>
    <mergeCell ref="M64:M65"/>
    <mergeCell ref="N64:N65"/>
    <mergeCell ref="O64:O65"/>
    <mergeCell ref="P64:P65"/>
    <mergeCell ref="Q64:Q65"/>
    <mergeCell ref="R64:R65"/>
    <mergeCell ref="S64:S65"/>
    <mergeCell ref="J62:J63"/>
    <mergeCell ref="K62:K63"/>
    <mergeCell ref="L62:L63"/>
    <mergeCell ref="M62:M63"/>
    <mergeCell ref="N62:N63"/>
    <mergeCell ref="O62:O63"/>
    <mergeCell ref="P62:P63"/>
    <mergeCell ref="Q62:Q63"/>
    <mergeCell ref="R62:R63"/>
    <mergeCell ref="A62:A63"/>
    <mergeCell ref="B62:B63"/>
    <mergeCell ref="C62:C63"/>
    <mergeCell ref="D62:D63"/>
    <mergeCell ref="E62:E63"/>
    <mergeCell ref="F62:F63"/>
    <mergeCell ref="G62:G63"/>
    <mergeCell ref="H62:H63"/>
    <mergeCell ref="I62:I63"/>
    <mergeCell ref="S58:S59"/>
    <mergeCell ref="A60:A61"/>
    <mergeCell ref="B60:B61"/>
    <mergeCell ref="C60:C61"/>
    <mergeCell ref="D60:D61"/>
    <mergeCell ref="E60:E61"/>
    <mergeCell ref="F60:F61"/>
    <mergeCell ref="G60:G61"/>
    <mergeCell ref="H60:H61"/>
    <mergeCell ref="I60:I61"/>
    <mergeCell ref="J60:J61"/>
    <mergeCell ref="K60:K61"/>
    <mergeCell ref="L60:L61"/>
    <mergeCell ref="M60:M61"/>
    <mergeCell ref="N60:N61"/>
    <mergeCell ref="O60:O61"/>
    <mergeCell ref="P60:P61"/>
    <mergeCell ref="Q60:Q61"/>
    <mergeCell ref="R60:R61"/>
    <mergeCell ref="S60:S61"/>
    <mergeCell ref="J58:J59"/>
    <mergeCell ref="K58:K59"/>
    <mergeCell ref="L58:L59"/>
    <mergeCell ref="M58:M59"/>
    <mergeCell ref="N58:N59"/>
    <mergeCell ref="O58:O59"/>
    <mergeCell ref="P58:P59"/>
    <mergeCell ref="Q58:Q59"/>
    <mergeCell ref="R58:R59"/>
    <mergeCell ref="A58:A59"/>
    <mergeCell ref="B58:B59"/>
    <mergeCell ref="C58:C59"/>
    <mergeCell ref="D58:D59"/>
    <mergeCell ref="E58:E59"/>
    <mergeCell ref="F58:F59"/>
    <mergeCell ref="G58:G59"/>
    <mergeCell ref="H58:H59"/>
    <mergeCell ref="I58:I59"/>
    <mergeCell ref="S54:S55"/>
    <mergeCell ref="A56:A57"/>
    <mergeCell ref="B56:B57"/>
    <mergeCell ref="C56:C57"/>
    <mergeCell ref="D56:D57"/>
    <mergeCell ref="E56:E57"/>
    <mergeCell ref="F56:F57"/>
    <mergeCell ref="G56:G57"/>
    <mergeCell ref="H56:H57"/>
    <mergeCell ref="I56:I57"/>
    <mergeCell ref="J56:J57"/>
    <mergeCell ref="K56:K57"/>
    <mergeCell ref="L56:L57"/>
    <mergeCell ref="M56:M57"/>
    <mergeCell ref="N56:N57"/>
    <mergeCell ref="O56:O57"/>
    <mergeCell ref="P56:P57"/>
    <mergeCell ref="Q56:Q57"/>
    <mergeCell ref="R56:R57"/>
    <mergeCell ref="S56:S57"/>
    <mergeCell ref="J54:J55"/>
    <mergeCell ref="K54:K55"/>
    <mergeCell ref="L54:L55"/>
    <mergeCell ref="M54:M55"/>
    <mergeCell ref="N54:N55"/>
    <mergeCell ref="O54:O55"/>
    <mergeCell ref="P54:P55"/>
    <mergeCell ref="Q54:Q55"/>
    <mergeCell ref="R54:R55"/>
    <mergeCell ref="A54:A55"/>
    <mergeCell ref="B54:B55"/>
    <mergeCell ref="C54:C55"/>
    <mergeCell ref="D54:D55"/>
    <mergeCell ref="E54:E55"/>
    <mergeCell ref="F54:F55"/>
    <mergeCell ref="G54:G55"/>
    <mergeCell ref="H54:H55"/>
    <mergeCell ref="I54:I55"/>
    <mergeCell ref="S50:S51"/>
    <mergeCell ref="A52:A53"/>
    <mergeCell ref="B52:B53"/>
    <mergeCell ref="C52:C53"/>
    <mergeCell ref="D52:D53"/>
    <mergeCell ref="E52:E53"/>
    <mergeCell ref="F52:F53"/>
    <mergeCell ref="G52:G53"/>
    <mergeCell ref="H52:H53"/>
    <mergeCell ref="I52:I53"/>
    <mergeCell ref="J52:J53"/>
    <mergeCell ref="K52:K53"/>
    <mergeCell ref="L52:L53"/>
    <mergeCell ref="M52:M53"/>
    <mergeCell ref="N52:N53"/>
    <mergeCell ref="O52:O53"/>
    <mergeCell ref="P52:P53"/>
    <mergeCell ref="Q52:Q53"/>
    <mergeCell ref="R52:R53"/>
    <mergeCell ref="S52:S53"/>
    <mergeCell ref="J50:J51"/>
    <mergeCell ref="K50:K51"/>
    <mergeCell ref="L50:L51"/>
    <mergeCell ref="M50:M51"/>
    <mergeCell ref="N50:N51"/>
    <mergeCell ref="O50:O51"/>
    <mergeCell ref="P50:P51"/>
    <mergeCell ref="Q50:Q51"/>
    <mergeCell ref="R50:R51"/>
    <mergeCell ref="A50:A51"/>
    <mergeCell ref="B50:B51"/>
    <mergeCell ref="C50:C51"/>
    <mergeCell ref="D50:D51"/>
    <mergeCell ref="E50:E51"/>
    <mergeCell ref="F50:F51"/>
    <mergeCell ref="G50:G51"/>
    <mergeCell ref="H50:H51"/>
    <mergeCell ref="I50:I51"/>
    <mergeCell ref="S46:S47"/>
    <mergeCell ref="A48:A49"/>
    <mergeCell ref="B48:B49"/>
    <mergeCell ref="C48:C49"/>
    <mergeCell ref="D48:D49"/>
    <mergeCell ref="E48:E49"/>
    <mergeCell ref="F48:F49"/>
    <mergeCell ref="G48:G49"/>
    <mergeCell ref="H48:H49"/>
    <mergeCell ref="I48:I49"/>
    <mergeCell ref="J48:J49"/>
    <mergeCell ref="K48:K49"/>
    <mergeCell ref="L48:L49"/>
    <mergeCell ref="M48:M49"/>
    <mergeCell ref="N48:N49"/>
    <mergeCell ref="O48:O49"/>
    <mergeCell ref="P48:P49"/>
    <mergeCell ref="Q48:Q49"/>
    <mergeCell ref="R48:R49"/>
    <mergeCell ref="S48:S49"/>
    <mergeCell ref="J46:J47"/>
    <mergeCell ref="K46:K47"/>
    <mergeCell ref="L46:L47"/>
    <mergeCell ref="M46:M47"/>
    <mergeCell ref="N46:N47"/>
    <mergeCell ref="O46:O47"/>
    <mergeCell ref="P46:P47"/>
    <mergeCell ref="Q46:Q47"/>
    <mergeCell ref="R46:R47"/>
    <mergeCell ref="A46:A47"/>
    <mergeCell ref="B46:B47"/>
    <mergeCell ref="C46:C47"/>
    <mergeCell ref="D46:D47"/>
    <mergeCell ref="E46:E47"/>
    <mergeCell ref="F46:F47"/>
    <mergeCell ref="G46:G47"/>
    <mergeCell ref="H46:H47"/>
    <mergeCell ref="I46:I47"/>
    <mergeCell ref="S42:S43"/>
    <mergeCell ref="A44:A45"/>
    <mergeCell ref="B44:B45"/>
    <mergeCell ref="C44:C45"/>
    <mergeCell ref="D44:D45"/>
    <mergeCell ref="E44:E45"/>
    <mergeCell ref="F44:F45"/>
    <mergeCell ref="G44:G45"/>
    <mergeCell ref="H44:H45"/>
    <mergeCell ref="I44:I45"/>
    <mergeCell ref="J44:J45"/>
    <mergeCell ref="K44:K45"/>
    <mergeCell ref="L44:L45"/>
    <mergeCell ref="M44:M45"/>
    <mergeCell ref="N44:N45"/>
    <mergeCell ref="O44:O45"/>
    <mergeCell ref="P44:P45"/>
    <mergeCell ref="Q44:Q45"/>
    <mergeCell ref="R44:R45"/>
    <mergeCell ref="S44:S45"/>
    <mergeCell ref="J42:J43"/>
    <mergeCell ref="K42:K43"/>
    <mergeCell ref="L42:L43"/>
    <mergeCell ref="M42:M43"/>
    <mergeCell ref="N42:N43"/>
    <mergeCell ref="O42:O43"/>
    <mergeCell ref="P42:P43"/>
    <mergeCell ref="Q42:Q43"/>
    <mergeCell ref="R42:R43"/>
    <mergeCell ref="A42:A43"/>
    <mergeCell ref="B42:B43"/>
    <mergeCell ref="C42:C43"/>
    <mergeCell ref="D42:D43"/>
    <mergeCell ref="E42:E43"/>
    <mergeCell ref="F42:F43"/>
    <mergeCell ref="G42:G43"/>
    <mergeCell ref="H42:H43"/>
    <mergeCell ref="I42:I43"/>
    <mergeCell ref="S38:S39"/>
    <mergeCell ref="A40:A41"/>
    <mergeCell ref="B40:B41"/>
    <mergeCell ref="C40:C41"/>
    <mergeCell ref="D40:D41"/>
    <mergeCell ref="E40:E41"/>
    <mergeCell ref="F40:F41"/>
    <mergeCell ref="G40:G41"/>
    <mergeCell ref="H40:H41"/>
    <mergeCell ref="I40:I41"/>
    <mergeCell ref="J40:J41"/>
    <mergeCell ref="K40:K41"/>
    <mergeCell ref="L40:L41"/>
    <mergeCell ref="M40:M41"/>
    <mergeCell ref="N40:N41"/>
    <mergeCell ref="O40:O41"/>
    <mergeCell ref="P40:P41"/>
    <mergeCell ref="Q40:Q41"/>
    <mergeCell ref="R40:R41"/>
    <mergeCell ref="S40:S41"/>
    <mergeCell ref="J38:J39"/>
    <mergeCell ref="K38:K39"/>
    <mergeCell ref="L38:L39"/>
    <mergeCell ref="M38:M39"/>
    <mergeCell ref="N38:N39"/>
    <mergeCell ref="O38:O39"/>
    <mergeCell ref="P38:P39"/>
    <mergeCell ref="Q38:Q39"/>
    <mergeCell ref="R38:R39"/>
    <mergeCell ref="A38:A39"/>
    <mergeCell ref="B38:B39"/>
    <mergeCell ref="C38:C39"/>
    <mergeCell ref="D38:D39"/>
    <mergeCell ref="E38:E39"/>
    <mergeCell ref="F38:F39"/>
    <mergeCell ref="G38:G39"/>
    <mergeCell ref="H38:H39"/>
    <mergeCell ref="I38:I39"/>
    <mergeCell ref="S34:S35"/>
    <mergeCell ref="A36:A37"/>
    <mergeCell ref="B36:B37"/>
    <mergeCell ref="C36:C37"/>
    <mergeCell ref="D36:D37"/>
    <mergeCell ref="E36:E37"/>
    <mergeCell ref="F36:F37"/>
    <mergeCell ref="G36:G37"/>
    <mergeCell ref="H36:H37"/>
    <mergeCell ref="I36:I37"/>
    <mergeCell ref="J36:J37"/>
    <mergeCell ref="K36:K37"/>
    <mergeCell ref="L36:L37"/>
    <mergeCell ref="M36:M37"/>
    <mergeCell ref="N36:N37"/>
    <mergeCell ref="O36:O37"/>
    <mergeCell ref="P36:P37"/>
    <mergeCell ref="Q36:Q37"/>
    <mergeCell ref="R36:R37"/>
    <mergeCell ref="S36:S37"/>
    <mergeCell ref="J34:J35"/>
    <mergeCell ref="K34:K35"/>
    <mergeCell ref="L34:L35"/>
    <mergeCell ref="M34:M35"/>
    <mergeCell ref="N34:N35"/>
    <mergeCell ref="O34:O35"/>
    <mergeCell ref="P34:P35"/>
    <mergeCell ref="Q34:Q35"/>
    <mergeCell ref="R34:R35"/>
    <mergeCell ref="A34:A35"/>
    <mergeCell ref="B34:B35"/>
    <mergeCell ref="C34:C35"/>
    <mergeCell ref="D34:D35"/>
    <mergeCell ref="E34:E35"/>
    <mergeCell ref="F34:F35"/>
    <mergeCell ref="G34:G35"/>
    <mergeCell ref="H34:H35"/>
    <mergeCell ref="I34:I35"/>
    <mergeCell ref="S30:S31"/>
    <mergeCell ref="A32:A33"/>
    <mergeCell ref="B32:B33"/>
    <mergeCell ref="C32:C33"/>
    <mergeCell ref="D32:D33"/>
    <mergeCell ref="E32:E33"/>
    <mergeCell ref="F32:F33"/>
    <mergeCell ref="G32:G33"/>
    <mergeCell ref="H32:H33"/>
    <mergeCell ref="I32:I33"/>
    <mergeCell ref="J32:J33"/>
    <mergeCell ref="K32:K33"/>
    <mergeCell ref="L32:L33"/>
    <mergeCell ref="M32:M33"/>
    <mergeCell ref="N32:N33"/>
    <mergeCell ref="O32:O33"/>
    <mergeCell ref="P32:P33"/>
    <mergeCell ref="Q32:Q33"/>
    <mergeCell ref="R32:R33"/>
    <mergeCell ref="S32:S33"/>
    <mergeCell ref="J30:J31"/>
    <mergeCell ref="K30:K31"/>
    <mergeCell ref="L30:L31"/>
    <mergeCell ref="M30:M31"/>
    <mergeCell ref="N30:N31"/>
    <mergeCell ref="O30:O31"/>
    <mergeCell ref="P30:P31"/>
    <mergeCell ref="Q30:Q31"/>
    <mergeCell ref="R30:R31"/>
    <mergeCell ref="A30:A31"/>
    <mergeCell ref="B30:B31"/>
    <mergeCell ref="C30:C31"/>
    <mergeCell ref="D30:D31"/>
    <mergeCell ref="E30:E31"/>
    <mergeCell ref="F30:F31"/>
    <mergeCell ref="G30:G31"/>
    <mergeCell ref="H30:H31"/>
    <mergeCell ref="I30:I31"/>
    <mergeCell ref="E20:E21"/>
    <mergeCell ref="I14:I15"/>
    <mergeCell ref="G8:G9"/>
    <mergeCell ref="L8:L9"/>
    <mergeCell ref="I5:I7"/>
    <mergeCell ref="J5:J7"/>
    <mergeCell ref="I8:I9"/>
    <mergeCell ref="J8:J9"/>
    <mergeCell ref="I10:I11"/>
    <mergeCell ref="J10:J11"/>
    <mergeCell ref="L14:L15"/>
    <mergeCell ref="I12:I13"/>
    <mergeCell ref="J12:J13"/>
    <mergeCell ref="K18:K19"/>
    <mergeCell ref="L18:L19"/>
    <mergeCell ref="J24:J25"/>
    <mergeCell ref="K22:K23"/>
    <mergeCell ref="M24:M25"/>
    <mergeCell ref="F18:F19"/>
    <mergeCell ref="M18:M19"/>
    <mergeCell ref="H18:H19"/>
    <mergeCell ref="T5:AA5"/>
    <mergeCell ref="T6:AA6"/>
    <mergeCell ref="O18:O19"/>
    <mergeCell ref="I18:I19"/>
    <mergeCell ref="Q12:Q13"/>
    <mergeCell ref="O12:O13"/>
    <mergeCell ref="F12:F13"/>
    <mergeCell ref="N12:N13"/>
    <mergeCell ref="N22:N23"/>
    <mergeCell ref="N24:N25"/>
    <mergeCell ref="N18:N19"/>
    <mergeCell ref="R6:R7"/>
    <mergeCell ref="S8:S9"/>
    <mergeCell ref="S10:S11"/>
    <mergeCell ref="Q8:Q9"/>
    <mergeCell ref="R8:R9"/>
    <mergeCell ref="Q10:Q11"/>
    <mergeCell ref="Q6:Q7"/>
    <mergeCell ref="R10:R11"/>
    <mergeCell ref="P8:P9"/>
    <mergeCell ref="D5:D7"/>
    <mergeCell ref="E5:E7"/>
    <mergeCell ref="O8:O9"/>
    <mergeCell ref="O10:O11"/>
    <mergeCell ref="F5:F7"/>
    <mergeCell ref="P5:S5"/>
    <mergeCell ref="G16:G17"/>
    <mergeCell ref="H16:H17"/>
    <mergeCell ref="K16:K17"/>
    <mergeCell ref="L16:L17"/>
    <mergeCell ref="O16:O17"/>
    <mergeCell ref="G12:G13"/>
    <mergeCell ref="H12:H13"/>
    <mergeCell ref="K12:K13"/>
    <mergeCell ref="L12:L13"/>
    <mergeCell ref="G14:G15"/>
    <mergeCell ref="H14:H15"/>
    <mergeCell ref="K14:K15"/>
    <mergeCell ref="J14:J15"/>
    <mergeCell ref="I16:I17"/>
    <mergeCell ref="S6:S7"/>
    <mergeCell ref="Q14:Q15"/>
    <mergeCell ref="A3:K3"/>
    <mergeCell ref="A4:B4"/>
    <mergeCell ref="C5:C7"/>
    <mergeCell ref="K10:K11"/>
    <mergeCell ref="L10:L11"/>
    <mergeCell ref="G5:G7"/>
    <mergeCell ref="H5:H7"/>
    <mergeCell ref="K5:K7"/>
    <mergeCell ref="L5:L7"/>
    <mergeCell ref="D10:D11"/>
    <mergeCell ref="E10:E11"/>
    <mergeCell ref="F10:F11"/>
    <mergeCell ref="C10:C11"/>
    <mergeCell ref="C8:C9"/>
    <mergeCell ref="D8:D9"/>
    <mergeCell ref="A8:A9"/>
    <mergeCell ref="B8:B9"/>
    <mergeCell ref="B5:B7"/>
    <mergeCell ref="E8:E9"/>
    <mergeCell ref="F8:F9"/>
    <mergeCell ref="A5:A7"/>
    <mergeCell ref="H8:H9"/>
    <mergeCell ref="G10:G11"/>
    <mergeCell ref="A1:O1"/>
    <mergeCell ref="C16:C17"/>
    <mergeCell ref="D16:D17"/>
    <mergeCell ref="E16:E17"/>
    <mergeCell ref="F16:F17"/>
    <mergeCell ref="M10:M11"/>
    <mergeCell ref="N10:N11"/>
    <mergeCell ref="P10:P11"/>
    <mergeCell ref="P12:P13"/>
    <mergeCell ref="P14:P15"/>
    <mergeCell ref="P16:P17"/>
    <mergeCell ref="O5:O7"/>
    <mergeCell ref="K8:K9"/>
    <mergeCell ref="M5:M7"/>
    <mergeCell ref="N5:N7"/>
    <mergeCell ref="M8:M9"/>
    <mergeCell ref="N8:N9"/>
    <mergeCell ref="P6:P7"/>
    <mergeCell ref="M12:M13"/>
    <mergeCell ref="D12:D13"/>
    <mergeCell ref="E12:E13"/>
    <mergeCell ref="A10:A11"/>
    <mergeCell ref="B10:B11"/>
    <mergeCell ref="A2:K2"/>
    <mergeCell ref="A16:A17"/>
    <mergeCell ref="B16:B17"/>
    <mergeCell ref="M16:M17"/>
    <mergeCell ref="A12:A13"/>
    <mergeCell ref="N16:N17"/>
    <mergeCell ref="J16:J17"/>
    <mergeCell ref="O14:O15"/>
    <mergeCell ref="D14:D15"/>
    <mergeCell ref="E14:E15"/>
    <mergeCell ref="F14:F15"/>
    <mergeCell ref="C14:C15"/>
    <mergeCell ref="A14:A15"/>
    <mergeCell ref="B14:B15"/>
    <mergeCell ref="M14:M15"/>
    <mergeCell ref="N14:N15"/>
    <mergeCell ref="F28:F29"/>
    <mergeCell ref="G28:G29"/>
    <mergeCell ref="H28:H29"/>
    <mergeCell ref="I28:I29"/>
    <mergeCell ref="J28:J29"/>
    <mergeCell ref="K28:K29"/>
    <mergeCell ref="B12:B13"/>
    <mergeCell ref="H10:H11"/>
    <mergeCell ref="D24:D25"/>
    <mergeCell ref="C22:C23"/>
    <mergeCell ref="D22:D23"/>
    <mergeCell ref="E22:E23"/>
    <mergeCell ref="F22:F23"/>
    <mergeCell ref="J18:J19"/>
    <mergeCell ref="I20:I21"/>
    <mergeCell ref="J20:J21"/>
    <mergeCell ref="I22:I23"/>
    <mergeCell ref="J22:J23"/>
    <mergeCell ref="C18:C19"/>
    <mergeCell ref="D18:D19"/>
    <mergeCell ref="E18:E19"/>
    <mergeCell ref="G18:G19"/>
    <mergeCell ref="I24:I25"/>
    <mergeCell ref="C12:C13"/>
    <mergeCell ref="L28:L29"/>
    <mergeCell ref="M28:M29"/>
    <mergeCell ref="N28:N29"/>
    <mergeCell ref="S28:S29"/>
    <mergeCell ref="P28:P29"/>
    <mergeCell ref="H26:H27"/>
    <mergeCell ref="I26:I27"/>
    <mergeCell ref="N26:N27"/>
    <mergeCell ref="O26:O27"/>
    <mergeCell ref="S26:S27"/>
    <mergeCell ref="O28:O29"/>
    <mergeCell ref="Q28:Q29"/>
    <mergeCell ref="R28:R29"/>
    <mergeCell ref="Q26:Q27"/>
    <mergeCell ref="A26:A27"/>
    <mergeCell ref="B26:B27"/>
    <mergeCell ref="C26:C27"/>
    <mergeCell ref="D26:D27"/>
    <mergeCell ref="R26:R27"/>
    <mergeCell ref="J26:J27"/>
    <mergeCell ref="K26:K27"/>
    <mergeCell ref="L26:L27"/>
    <mergeCell ref="M26:M27"/>
    <mergeCell ref="E26:E27"/>
    <mergeCell ref="F26:F27"/>
    <mergeCell ref="G26:G27"/>
    <mergeCell ref="A28:A29"/>
    <mergeCell ref="B28:B29"/>
    <mergeCell ref="C28:C29"/>
    <mergeCell ref="D28:D29"/>
    <mergeCell ref="E28:E29"/>
    <mergeCell ref="P18:P19"/>
    <mergeCell ref="P20:P21"/>
    <mergeCell ref="P22:P23"/>
    <mergeCell ref="P24:P25"/>
    <mergeCell ref="P26:P27"/>
    <mergeCell ref="A24:A25"/>
    <mergeCell ref="B24:B25"/>
    <mergeCell ref="G22:G23"/>
    <mergeCell ref="H22:H23"/>
    <mergeCell ref="A20:A21"/>
    <mergeCell ref="B20:B21"/>
    <mergeCell ref="M20:M21"/>
    <mergeCell ref="N20:N21"/>
    <mergeCell ref="A22:A23"/>
    <mergeCell ref="B22:B23"/>
    <mergeCell ref="M22:M23"/>
    <mergeCell ref="D20:D21"/>
    <mergeCell ref="A18:A19"/>
    <mergeCell ref="B18:B19"/>
    <mergeCell ref="C24:C25"/>
    <mergeCell ref="E24:E25"/>
    <mergeCell ref="S18:S19"/>
    <mergeCell ref="S20:S21"/>
    <mergeCell ref="S22:S23"/>
    <mergeCell ref="S24:S25"/>
    <mergeCell ref="Q24:Q25"/>
    <mergeCell ref="R24:R25"/>
    <mergeCell ref="R22:R23"/>
    <mergeCell ref="F20:F21"/>
    <mergeCell ref="G20:G21"/>
    <mergeCell ref="H20:H21"/>
    <mergeCell ref="K20:K21"/>
    <mergeCell ref="L20:L21"/>
    <mergeCell ref="O20:O21"/>
    <mergeCell ref="O24:O25"/>
    <mergeCell ref="F24:F25"/>
    <mergeCell ref="G24:G25"/>
    <mergeCell ref="H24:H25"/>
    <mergeCell ref="K24:K25"/>
    <mergeCell ref="L24:L25"/>
    <mergeCell ref="L22:L23"/>
    <mergeCell ref="O22:O23"/>
    <mergeCell ref="C20:C21"/>
    <mergeCell ref="S12:S13"/>
    <mergeCell ref="S14:S15"/>
    <mergeCell ref="S16:S17"/>
    <mergeCell ref="R12:R13"/>
    <mergeCell ref="R14:R15"/>
    <mergeCell ref="Q20:Q21"/>
    <mergeCell ref="Q22:Q23"/>
    <mergeCell ref="R16:R17"/>
    <mergeCell ref="R18:R19"/>
    <mergeCell ref="R20:R21"/>
    <mergeCell ref="Q18:Q19"/>
    <mergeCell ref="Q16:Q17"/>
  </mergeCells>
  <conditionalFormatting sqref="W8 W10 W12 W14 W16 W18 W20 W22 W24 W26 W28 W30 W32 W34 W36 W42 W44 W46 W48 W50 W52 W54 W56 W58 W60 W62 W64 W66 W68 W70 W72 W74 W76">
    <cfRule type="cellIs" dxfId="3866" priority="15" operator="equal">
      <formula>"1 (69% &amp; below)"</formula>
    </cfRule>
    <cfRule type="cellIs" dxfId="3865" priority="16" operator="equal">
      <formula>"NOT APPLICABLE"</formula>
    </cfRule>
    <cfRule type="cellIs" dxfId="3864" priority="17" operator="equal">
      <formula>"5 (150% - 167%) "</formula>
    </cfRule>
    <cfRule type="cellIs" dxfId="3863" priority="18" operator="equal">
      <formula>"4 (130% -149%)"</formula>
    </cfRule>
    <cfRule type="cellIs" dxfId="3862" priority="19" operator="equal">
      <formula>"3 (100% - 129%)"</formula>
    </cfRule>
    <cfRule type="cellIs" dxfId="3861" priority="20" operator="equal">
      <formula>"2 (70% - 99%)"</formula>
    </cfRule>
  </conditionalFormatting>
  <conditionalFormatting sqref="W38">
    <cfRule type="cellIs" dxfId="3860" priority="8" operator="equal">
      <formula>"NOT APPLICABLE"</formula>
    </cfRule>
    <cfRule type="cellIs" dxfId="3859" priority="9" operator="equal">
      <formula>"5 (150% - 167%) "</formula>
    </cfRule>
    <cfRule type="cellIs" dxfId="3858" priority="10" operator="equal">
      <formula>"4 (130% -149%)"</formula>
    </cfRule>
    <cfRule type="cellIs" dxfId="3857" priority="11" operator="equal">
      <formula>"3 (100% - 129%)"</formula>
    </cfRule>
    <cfRule type="cellIs" dxfId="3856" priority="12" operator="equal">
      <formula>"2 (70% - 99%)"</formula>
    </cfRule>
    <cfRule type="cellIs" dxfId="3855" priority="13" operator="equal">
      <formula>"1 (69% &amp; below)"</formula>
    </cfRule>
  </conditionalFormatting>
  <conditionalFormatting sqref="W40">
    <cfRule type="cellIs" dxfId="3854" priority="1" operator="equal">
      <formula>"NOT APPLICABLE"</formula>
    </cfRule>
    <cfRule type="cellIs" dxfId="3853" priority="2" operator="equal">
      <formula>"5 (150% - 167%) "</formula>
    </cfRule>
    <cfRule type="cellIs" dxfId="3852" priority="3" operator="equal">
      <formula>"4 (130% -149%)"</formula>
    </cfRule>
    <cfRule type="cellIs" dxfId="3851" priority="4" operator="equal">
      <formula>"3 (100% - 129%)"</formula>
    </cfRule>
    <cfRule type="cellIs" dxfId="3850" priority="5" operator="equal">
      <formula>"2 (70% - 99%)"</formula>
    </cfRule>
    <cfRule type="cellIs" dxfId="3849" priority="6" operator="equal">
      <formula>"1 (69% &amp; below)"</formula>
    </cfRule>
  </conditionalFormatting>
  <pageMargins left="0.70866141732283472" right="0.70866141732283472" top="0.74803149606299213" bottom="0.74803149606299213" header="0.31496062992125984" footer="0.31496062992125984"/>
  <pageSetup paperSize="9" scale="33" fitToHeight="0" orientation="landscape" r:id="rId1"/>
  <headerFooter>
    <oddFooter>&amp;R&amp;"-,Bold"&amp;20Page &amp;P of &amp;N</oddFooter>
  </headerFooter>
  <extLst>
    <ext xmlns:x14="http://schemas.microsoft.com/office/spreadsheetml/2009/9/main" uri="{78C0D931-6437-407d-A8EE-F0AAD7539E65}">
      <x14:conditionalFormattings>
        <x14:conditionalFormatting xmlns:xm="http://schemas.microsoft.com/office/excel/2006/main">
          <x14:cfRule type="cellIs" priority="14" operator="equal" id="{4E65AB43-91ED-4557-A851-4ACCF8E241DA}">
            <xm:f>'C:\Users\Debbiep\AppData\Local\Microsoft\Windows\INetCache\Content.Outlook\71H7W6PX\[MAY MONTHLY SDBIP REPORT 2017 2018 23 5 18.xlsx]DROP DOWN KEY'!#REF!</xm:f>
            <x14:dxf>
              <fill>
                <patternFill>
                  <bgColor rgb="FFFF0000"/>
                </patternFill>
              </fill>
            </x14:dxf>
          </x14:cfRule>
          <xm:sqref>W38</xm:sqref>
        </x14:conditionalFormatting>
        <x14:conditionalFormatting xmlns:xm="http://schemas.microsoft.com/office/excel/2006/main">
          <x14:cfRule type="cellIs" priority="7" operator="equal" id="{D8F5E19E-88D1-4ABE-A5D6-CDF34960ECFD}">
            <xm:f>'C:\Users\Debbiep\AppData\Local\Microsoft\Windows\INetCache\Content.Outlook\71H7W6PX\[MAY MONTHLY SDBIP REPORT 2017 2018 23 5 18.xlsx]DROP DOWN KEY'!#REF!</xm:f>
            <x14:dxf>
              <fill>
                <patternFill>
                  <bgColor rgb="FFFF0000"/>
                </patternFill>
              </fill>
            </x14:dxf>
          </x14:cfRule>
          <xm:sqref>W40</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'C:\Users\NicoletteH\Desktop\SDBIP - Nokwanda\APRIL 2023\[April 2023 SDBIP OP WS.xlsx]DROP DOWN KEY'!#REF!</xm:f>
          </x14:formula1>
          <xm:sqref>W38 W40</xm:sqref>
        </x14:dataValidation>
        <x14:dataValidation type="list" allowBlank="1" showInputMessage="1" showErrorMessage="1">
          <x14:formula1>
            <xm:f>'C:\Users\LacilP\OneDrive - msunduzi.gov.za\Desktop\MASTER SDBIP OP\23 24 FY\ORIGINAL\FINAL APPROVED 23 24 SDBIP\[FINAL Departmental SDBIP 23 24.xlsx]kpa''s'!#REF!</xm:f>
          </x14:formula1>
          <xm:sqref>E8:E45</xm:sqref>
        </x14:dataValidation>
        <x14:dataValidation type="list" allowBlank="1" showInputMessage="1" showErrorMessage="1">
          <x14:formula1>
            <xm:f>'C:\Users\LacilP\OneDrive - msunduzi.gov.za\Desktop\MASTER SDBIP OP\23 24 FY\ORIGINAL\FINAL APPROVED 23 24 SDBIP\[FINAL Departmental SDBIP 23 24.xlsx]cds strategies 16 17'!#REF!</xm:f>
          </x14:formula1>
          <xm:sqref>C8:C45</xm:sqref>
        </x14:dataValidation>
        <x14:dataValidation type="list" allowBlank="1" showInputMessage="1" showErrorMessage="1">
          <x14:formula1>
            <xm:f>'C:\Users\LacilP\OneDrive - msunduzi.gov.za\Desktop\SDBIP &amp; OP\23 24 FY\[FINAL SDCE JULY 2023 SDBIP 23 08 2023.xlsx]DROP DOWN KEY'!#REF!</xm:f>
          </x14:formula1>
          <xm:sqref>W8 W10 W12 W14 W16 W18 W20 W22 W24 W26 W28 W30 W32 W34 W36 W76 W74 W42 W44 W46 W48 W50 W52 W54 W56 W58 W60 W62 W64 W66 W68 W70 W72</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pageSetUpPr fitToPage="1"/>
  </sheetPr>
  <dimension ref="A1:G43"/>
  <sheetViews>
    <sheetView view="pageBreakPreview" zoomScale="85" zoomScaleNormal="100" zoomScaleSheetLayoutView="85" workbookViewId="0">
      <selection activeCell="O12" sqref="O12"/>
    </sheetView>
  </sheetViews>
  <sheetFormatPr defaultColWidth="9.1640625" defaultRowHeight="14.15" x14ac:dyDescent="0.35"/>
  <cols>
    <col min="2" max="2" width="22.83203125" customWidth="1"/>
    <col min="3" max="3" width="17.83203125" bestFit="1" customWidth="1"/>
    <col min="4" max="4" width="34.83203125" bestFit="1" customWidth="1"/>
    <col min="5" max="5" width="16.83203125" customWidth="1"/>
    <col min="6" max="6" width="12.83203125" customWidth="1"/>
  </cols>
  <sheetData>
    <row r="1" spans="1:7" ht="40.5" customHeight="1" x14ac:dyDescent="0.35">
      <c r="A1" s="501" t="s">
        <v>82</v>
      </c>
      <c r="B1" s="501"/>
      <c r="C1" s="501"/>
      <c r="D1" s="501"/>
      <c r="E1" s="501"/>
      <c r="F1" s="501"/>
      <c r="G1" s="501"/>
    </row>
    <row r="2" spans="1:7" ht="48.5" customHeight="1" x14ac:dyDescent="0.35">
      <c r="A2" s="390" t="s">
        <v>270</v>
      </c>
      <c r="B2" s="390"/>
      <c r="C2" s="390"/>
      <c r="D2" s="390"/>
      <c r="E2" s="390"/>
      <c r="F2" s="390"/>
      <c r="G2" s="390"/>
    </row>
    <row r="3" spans="1:7" x14ac:dyDescent="0.35">
      <c r="A3" s="391"/>
      <c r="B3" s="391"/>
      <c r="C3" s="391"/>
      <c r="D3" s="391"/>
      <c r="E3" s="391"/>
      <c r="F3" s="391"/>
      <c r="G3" s="391"/>
    </row>
    <row r="4" spans="1:7" ht="16" x14ac:dyDescent="0.35">
      <c r="B4" s="34" t="s">
        <v>119</v>
      </c>
      <c r="C4" s="34" t="s">
        <v>127</v>
      </c>
      <c r="D4" s="34" t="s">
        <v>17</v>
      </c>
      <c r="E4" s="34" t="s">
        <v>121</v>
      </c>
      <c r="F4" s="34" t="s">
        <v>128</v>
      </c>
    </row>
    <row r="5" spans="1:7" ht="16" x14ac:dyDescent="0.35">
      <c r="B5" s="35"/>
      <c r="C5" s="4" t="s">
        <v>29</v>
      </c>
      <c r="D5" s="4" t="s">
        <v>112</v>
      </c>
      <c r="E5" s="4" t="s">
        <v>29</v>
      </c>
      <c r="F5" s="392" t="s">
        <v>128</v>
      </c>
    </row>
    <row r="6" spans="1:7" ht="16" x14ac:dyDescent="0.35">
      <c r="B6" s="36"/>
      <c r="C6" s="4">
        <v>1</v>
      </c>
      <c r="D6" s="4" t="s">
        <v>129</v>
      </c>
      <c r="E6" s="4" t="s">
        <v>130</v>
      </c>
      <c r="F6" s="392"/>
    </row>
    <row r="7" spans="1:7" ht="16" x14ac:dyDescent="0.35">
      <c r="B7" s="37"/>
      <c r="C7" s="4">
        <v>2</v>
      </c>
      <c r="D7" s="4" t="s">
        <v>131</v>
      </c>
      <c r="E7" s="4" t="s">
        <v>132</v>
      </c>
      <c r="F7" s="392"/>
    </row>
    <row r="8" spans="1:7" ht="16" x14ac:dyDescent="0.35">
      <c r="B8" s="38"/>
      <c r="C8" s="4">
        <v>3</v>
      </c>
      <c r="D8" s="4" t="s">
        <v>133</v>
      </c>
      <c r="E8" s="4" t="s">
        <v>134</v>
      </c>
      <c r="F8" s="392"/>
    </row>
    <row r="9" spans="1:7" ht="16" x14ac:dyDescent="0.35">
      <c r="B9" s="39"/>
      <c r="C9" s="4">
        <v>4</v>
      </c>
      <c r="D9" s="4" t="s">
        <v>135</v>
      </c>
      <c r="E9" s="4" t="s">
        <v>136</v>
      </c>
      <c r="F9" s="392"/>
    </row>
    <row r="10" spans="1:7" ht="16" x14ac:dyDescent="0.35">
      <c r="B10" s="40"/>
      <c r="C10" s="4">
        <v>5</v>
      </c>
      <c r="D10" s="4" t="s">
        <v>137</v>
      </c>
      <c r="E10" s="4" t="s">
        <v>138</v>
      </c>
      <c r="F10" s="392"/>
    </row>
    <row r="11" spans="1:7" ht="16" x14ac:dyDescent="0.35">
      <c r="B11" s="41"/>
      <c r="C11" s="4" t="s">
        <v>118</v>
      </c>
      <c r="D11" s="4" t="s">
        <v>29</v>
      </c>
      <c r="E11" s="4" t="s">
        <v>29</v>
      </c>
      <c r="F11" s="392"/>
    </row>
    <row r="14" spans="1:7" ht="22.5" customHeight="1" x14ac:dyDescent="0.35">
      <c r="A14" s="44">
        <v>1</v>
      </c>
      <c r="B14" s="503" t="s">
        <v>82</v>
      </c>
      <c r="C14" s="503"/>
      <c r="D14" s="503"/>
      <c r="E14" s="503"/>
      <c r="F14" s="503"/>
      <c r="G14" s="503"/>
    </row>
    <row r="15" spans="1:7" ht="16" x14ac:dyDescent="0.4">
      <c r="A15" s="43"/>
      <c r="B15" s="1"/>
      <c r="C15" s="1"/>
      <c r="D15" s="1"/>
      <c r="E15" s="1"/>
    </row>
    <row r="16" spans="1:7" ht="16" x14ac:dyDescent="0.4">
      <c r="A16" s="20">
        <v>1.1000000000000001</v>
      </c>
      <c r="B16" s="33" t="s">
        <v>139</v>
      </c>
      <c r="C16" s="1">
        <v>19</v>
      </c>
      <c r="D16" s="1"/>
      <c r="E16" s="1"/>
    </row>
    <row r="17" spans="1:6" ht="16" x14ac:dyDescent="0.4">
      <c r="A17" s="43" t="s">
        <v>3327</v>
      </c>
      <c r="B17" s="33" t="s">
        <v>3328</v>
      </c>
      <c r="C17" s="1">
        <v>16</v>
      </c>
      <c r="D17" s="1"/>
      <c r="E17" s="1"/>
    </row>
    <row r="18" spans="1:6" ht="16" x14ac:dyDescent="0.4">
      <c r="A18" s="43" t="s">
        <v>3329</v>
      </c>
      <c r="B18" s="33" t="s">
        <v>3330</v>
      </c>
      <c r="C18" s="1">
        <v>3</v>
      </c>
      <c r="D18" s="1"/>
      <c r="E18" s="1"/>
    </row>
    <row r="19" spans="1:6" ht="16" x14ac:dyDescent="0.4">
      <c r="A19" s="43"/>
      <c r="B19" s="1"/>
      <c r="C19" s="1"/>
      <c r="D19" s="1"/>
      <c r="E19" s="1" t="s">
        <v>164</v>
      </c>
    </row>
    <row r="20" spans="1:6" ht="16" x14ac:dyDescent="0.4">
      <c r="A20" s="20">
        <v>2.1</v>
      </c>
      <c r="B20" s="388" t="s">
        <v>140</v>
      </c>
      <c r="C20" s="388"/>
      <c r="D20" s="388"/>
      <c r="E20" s="388"/>
      <c r="F20" s="388"/>
    </row>
    <row r="21" spans="1:6" ht="16" x14ac:dyDescent="0.4">
      <c r="A21" s="1"/>
      <c r="B21" s="1"/>
      <c r="C21" s="1"/>
      <c r="D21" s="1"/>
      <c r="E21" s="1"/>
    </row>
    <row r="42" spans="1:6" ht="16" x14ac:dyDescent="0.4">
      <c r="A42" s="20">
        <v>2.2000000000000002</v>
      </c>
      <c r="B42" s="388" t="s">
        <v>3319</v>
      </c>
      <c r="C42" s="388"/>
      <c r="D42" s="388"/>
      <c r="E42" s="388"/>
      <c r="F42" s="388"/>
    </row>
    <row r="43" spans="1:6" ht="16" x14ac:dyDescent="0.4">
      <c r="A43" s="1"/>
      <c r="B43" s="1"/>
      <c r="C43" s="1"/>
      <c r="D43" s="1"/>
      <c r="E43" s="1"/>
    </row>
  </sheetData>
  <mergeCells count="7">
    <mergeCell ref="B42:F42"/>
    <mergeCell ref="B20:F20"/>
    <mergeCell ref="A1:G1"/>
    <mergeCell ref="A2:G2"/>
    <mergeCell ref="A3:G3"/>
    <mergeCell ref="F5:F11"/>
    <mergeCell ref="B14:G14"/>
  </mergeCells>
  <pageMargins left="0.7" right="0.7" top="0.75" bottom="0.75" header="0.3" footer="0.3"/>
  <pageSetup paperSize="9" scale="70" fitToHeight="0" orientation="portrait" r:id="rId1"/>
  <headerFooter>
    <oddFooter>&amp;RPage &amp;P of &amp;N</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AB51"/>
  <sheetViews>
    <sheetView view="pageBreakPreview" topLeftCell="A28" zoomScale="40" zoomScaleNormal="90" zoomScaleSheetLayoutView="40" workbookViewId="0">
      <selection activeCell="O12" sqref="O12"/>
    </sheetView>
  </sheetViews>
  <sheetFormatPr defaultColWidth="9.1640625" defaultRowHeight="20.25" x14ac:dyDescent="0.45"/>
  <cols>
    <col min="1" max="1" width="5.33203125" customWidth="1"/>
    <col min="2" max="2" width="6.1640625" customWidth="1"/>
    <col min="3" max="3" width="14.9140625" customWidth="1"/>
    <col min="4" max="4" width="6.33203125" customWidth="1"/>
    <col min="5" max="5" width="14.4140625" customWidth="1"/>
    <col min="6" max="6" width="12.1640625" customWidth="1"/>
    <col min="7" max="7" width="13.83203125" customWidth="1"/>
    <col min="8" max="8" width="14.9140625" customWidth="1"/>
    <col min="9" max="9" width="14.25" customWidth="1"/>
    <col min="10" max="10" width="9.1640625" customWidth="1"/>
    <col min="11" max="11" width="15.08203125" customWidth="1"/>
    <col min="12" max="12" width="16" customWidth="1"/>
    <col min="13" max="13" width="15.25" customWidth="1"/>
    <col min="14" max="14" width="18.1640625" customWidth="1"/>
    <col min="15" max="15" width="15.6640625" customWidth="1"/>
    <col min="16" max="16" width="14.4140625" style="62" customWidth="1"/>
    <col min="17" max="17" width="11.83203125" style="62" customWidth="1"/>
    <col min="18" max="18" width="11.4140625" style="62" customWidth="1"/>
    <col min="19" max="19" width="14.4140625" style="62" customWidth="1"/>
    <col min="20" max="21" width="21.9140625" customWidth="1"/>
    <col min="22" max="22" width="20.1640625" customWidth="1"/>
    <col min="23" max="23" width="16.75" customWidth="1"/>
    <col min="24" max="24" width="19.5" customWidth="1"/>
    <col min="25" max="25" width="19.9140625" customWidth="1"/>
    <col min="26" max="26" width="16.83203125" customWidth="1"/>
    <col min="27" max="27" width="15.6640625" customWidth="1"/>
  </cols>
  <sheetData>
    <row r="1" spans="1:27" ht="20.7" x14ac:dyDescent="0.35">
      <c r="A1" s="401" t="s">
        <v>290</v>
      </c>
      <c r="B1" s="401"/>
      <c r="C1" s="401"/>
      <c r="D1" s="401"/>
      <c r="E1" s="401"/>
      <c r="F1" s="401"/>
      <c r="G1" s="401"/>
      <c r="H1" s="401"/>
      <c r="I1" s="401"/>
      <c r="J1" s="401"/>
      <c r="K1" s="401"/>
      <c r="L1" s="401"/>
      <c r="M1" s="401"/>
      <c r="N1" s="401"/>
      <c r="O1" s="401"/>
      <c r="P1" s="401"/>
      <c r="Q1" s="401"/>
      <c r="R1" s="401"/>
      <c r="S1" s="401"/>
      <c r="T1" s="401"/>
      <c r="U1" s="401"/>
      <c r="V1" s="401"/>
      <c r="W1" s="401"/>
      <c r="X1" s="401"/>
      <c r="Y1" s="401"/>
      <c r="Z1" s="401"/>
      <c r="AA1" s="401"/>
    </row>
    <row r="2" spans="1:27" ht="20.7" x14ac:dyDescent="0.5">
      <c r="A2" s="401" t="s">
        <v>161</v>
      </c>
      <c r="B2" s="401"/>
      <c r="C2" s="401"/>
      <c r="D2" s="401"/>
      <c r="E2" s="401"/>
      <c r="F2" s="401"/>
      <c r="G2" s="401"/>
      <c r="H2" s="401"/>
      <c r="I2" s="401"/>
      <c r="J2" s="401"/>
      <c r="K2" s="401"/>
      <c r="L2" s="401"/>
      <c r="M2" s="401"/>
      <c r="N2" s="55"/>
      <c r="O2" s="55"/>
      <c r="P2" s="55"/>
      <c r="Q2" s="55"/>
      <c r="R2" s="55"/>
      <c r="S2" s="55"/>
      <c r="T2" s="56"/>
      <c r="U2" s="56"/>
      <c r="V2" s="56"/>
      <c r="W2" s="56"/>
      <c r="X2" s="56"/>
      <c r="Y2" s="56"/>
      <c r="Z2" s="56"/>
      <c r="AA2" s="56"/>
    </row>
    <row r="3" spans="1:27" ht="20.7" x14ac:dyDescent="0.5">
      <c r="A3" s="401" t="s">
        <v>166</v>
      </c>
      <c r="B3" s="401"/>
      <c r="C3" s="401"/>
      <c r="D3" s="401"/>
      <c r="E3" s="401"/>
      <c r="F3" s="401"/>
      <c r="G3" s="401"/>
      <c r="H3" s="401"/>
      <c r="I3" s="401"/>
      <c r="J3" s="401"/>
      <c r="K3" s="401"/>
      <c r="L3" s="401"/>
      <c r="M3" s="401"/>
      <c r="N3" s="401"/>
      <c r="O3" s="401"/>
      <c r="P3" s="401"/>
      <c r="Q3" s="401"/>
      <c r="R3" s="401"/>
      <c r="S3" s="401"/>
      <c r="T3" s="401"/>
      <c r="U3" s="154"/>
      <c r="V3" s="112"/>
      <c r="W3" s="56"/>
      <c r="X3" s="56"/>
      <c r="Y3" s="56"/>
      <c r="Z3" s="56"/>
      <c r="AA3" s="56"/>
    </row>
    <row r="4" spans="1:27" ht="20.7" x14ac:dyDescent="0.5">
      <c r="A4" s="514"/>
      <c r="B4" s="514"/>
      <c r="C4" s="124"/>
      <c r="D4" s="1"/>
      <c r="E4" s="1"/>
      <c r="F4" s="1"/>
      <c r="G4" s="1"/>
      <c r="H4" s="1"/>
      <c r="I4" s="1"/>
      <c r="J4" s="1"/>
      <c r="K4" s="1"/>
      <c r="L4" s="1"/>
      <c r="M4" s="1"/>
      <c r="N4" s="1"/>
      <c r="O4" s="1"/>
      <c r="P4" s="61"/>
      <c r="Q4" s="61"/>
      <c r="R4" s="61"/>
      <c r="S4" s="61"/>
      <c r="T4" s="1"/>
      <c r="U4" s="1"/>
      <c r="V4" s="1"/>
    </row>
    <row r="5" spans="1:27" ht="55.55" customHeight="1" x14ac:dyDescent="0.35">
      <c r="A5" s="398" t="s">
        <v>0</v>
      </c>
      <c r="B5" s="398" t="s">
        <v>1</v>
      </c>
      <c r="C5" s="398" t="s">
        <v>28</v>
      </c>
      <c r="D5" s="398" t="s">
        <v>2</v>
      </c>
      <c r="E5" s="398" t="s">
        <v>25</v>
      </c>
      <c r="F5" s="398" t="s">
        <v>203</v>
      </c>
      <c r="G5" s="398" t="s">
        <v>204</v>
      </c>
      <c r="H5" s="398" t="s">
        <v>3</v>
      </c>
      <c r="I5" s="398" t="s">
        <v>4</v>
      </c>
      <c r="J5" s="398" t="s">
        <v>5</v>
      </c>
      <c r="K5" s="398" t="s">
        <v>6</v>
      </c>
      <c r="L5" s="398" t="s">
        <v>7</v>
      </c>
      <c r="M5" s="398" t="s">
        <v>188</v>
      </c>
      <c r="N5" s="398" t="s">
        <v>8</v>
      </c>
      <c r="O5" s="398" t="s">
        <v>189</v>
      </c>
      <c r="P5" s="394" t="s">
        <v>185</v>
      </c>
      <c r="Q5" s="394"/>
      <c r="R5" s="394"/>
      <c r="S5" s="394"/>
      <c r="T5" s="397" t="s">
        <v>346</v>
      </c>
      <c r="U5" s="397"/>
      <c r="V5" s="397"/>
      <c r="W5" s="397"/>
      <c r="X5" s="397"/>
      <c r="Y5" s="397"/>
      <c r="Z5" s="397"/>
      <c r="AA5" s="397"/>
    </row>
    <row r="6" spans="1:27" ht="36.700000000000003" customHeight="1" x14ac:dyDescent="0.35">
      <c r="A6" s="398"/>
      <c r="B6" s="398"/>
      <c r="C6" s="398"/>
      <c r="D6" s="398"/>
      <c r="E6" s="398"/>
      <c r="F6" s="398"/>
      <c r="G6" s="398"/>
      <c r="H6" s="398"/>
      <c r="I6" s="398"/>
      <c r="J6" s="398"/>
      <c r="K6" s="398"/>
      <c r="L6" s="398"/>
      <c r="M6" s="398"/>
      <c r="N6" s="398"/>
      <c r="O6" s="398"/>
      <c r="P6" s="396" t="s">
        <v>194</v>
      </c>
      <c r="Q6" s="396" t="s">
        <v>186</v>
      </c>
      <c r="R6" s="396" t="s">
        <v>226</v>
      </c>
      <c r="S6" s="396" t="s">
        <v>347</v>
      </c>
      <c r="T6" s="397" t="s">
        <v>348</v>
      </c>
      <c r="U6" s="397"/>
      <c r="V6" s="397"/>
      <c r="W6" s="397"/>
      <c r="X6" s="397"/>
      <c r="Y6" s="397"/>
      <c r="Z6" s="397"/>
      <c r="AA6" s="397"/>
    </row>
    <row r="7" spans="1:27" ht="132" customHeight="1" x14ac:dyDescent="0.35">
      <c r="A7" s="510"/>
      <c r="B7" s="510"/>
      <c r="C7" s="510"/>
      <c r="D7" s="510"/>
      <c r="E7" s="510"/>
      <c r="F7" s="398"/>
      <c r="G7" s="398"/>
      <c r="H7" s="510"/>
      <c r="I7" s="510"/>
      <c r="J7" s="510"/>
      <c r="K7" s="510"/>
      <c r="L7" s="510"/>
      <c r="M7" s="510"/>
      <c r="N7" s="510"/>
      <c r="O7" s="510"/>
      <c r="P7" s="396"/>
      <c r="Q7" s="396"/>
      <c r="R7" s="396"/>
      <c r="S7" s="396"/>
      <c r="T7" s="202" t="s">
        <v>349</v>
      </c>
      <c r="U7" s="202" t="s">
        <v>350</v>
      </c>
      <c r="V7" s="202" t="s">
        <v>284</v>
      </c>
      <c r="W7" s="202" t="s">
        <v>159</v>
      </c>
      <c r="X7" s="202" t="s">
        <v>111</v>
      </c>
      <c r="Y7" s="202" t="s">
        <v>44</v>
      </c>
      <c r="Z7" s="202" t="s">
        <v>45</v>
      </c>
      <c r="AA7" s="202" t="s">
        <v>46</v>
      </c>
    </row>
    <row r="8" spans="1:27" ht="213.55" customHeight="1" x14ac:dyDescent="0.35">
      <c r="A8" s="498" t="s">
        <v>670</v>
      </c>
      <c r="B8" s="498" t="s">
        <v>671</v>
      </c>
      <c r="C8" s="498" t="s">
        <v>672</v>
      </c>
      <c r="D8" s="430" t="s">
        <v>673</v>
      </c>
      <c r="E8" s="430" t="s">
        <v>674</v>
      </c>
      <c r="F8" s="430" t="s">
        <v>675</v>
      </c>
      <c r="G8" s="430" t="s">
        <v>676</v>
      </c>
      <c r="H8" s="430" t="s">
        <v>677</v>
      </c>
      <c r="I8" s="430" t="s">
        <v>678</v>
      </c>
      <c r="J8" s="430">
        <v>19</v>
      </c>
      <c r="K8" s="430" t="s">
        <v>679</v>
      </c>
      <c r="L8" s="430" t="s">
        <v>680</v>
      </c>
      <c r="M8" s="430" t="s">
        <v>681</v>
      </c>
      <c r="N8" s="430" t="s">
        <v>682</v>
      </c>
      <c r="O8" s="430" t="s">
        <v>683</v>
      </c>
      <c r="P8" s="430" t="s">
        <v>684</v>
      </c>
      <c r="Q8" s="430" t="s">
        <v>685</v>
      </c>
      <c r="R8" s="430" t="s">
        <v>686</v>
      </c>
      <c r="S8" s="492">
        <v>0</v>
      </c>
      <c r="T8" s="259" t="s">
        <v>687</v>
      </c>
      <c r="U8" s="68" t="s">
        <v>688</v>
      </c>
      <c r="V8" s="68" t="s">
        <v>689</v>
      </c>
      <c r="W8" s="169" t="s">
        <v>115</v>
      </c>
      <c r="X8" s="170" t="s">
        <v>29</v>
      </c>
      <c r="Y8" s="170" t="s">
        <v>29</v>
      </c>
      <c r="Z8" s="170" t="s">
        <v>29</v>
      </c>
      <c r="AA8" s="170" t="s">
        <v>690</v>
      </c>
    </row>
    <row r="9" spans="1:27" ht="25.55" customHeight="1" x14ac:dyDescent="0.35">
      <c r="A9" s="498"/>
      <c r="B9" s="498"/>
      <c r="C9" s="498"/>
      <c r="D9" s="430"/>
      <c r="E9" s="430"/>
      <c r="F9" s="430"/>
      <c r="G9" s="430"/>
      <c r="H9" s="430"/>
      <c r="I9" s="430"/>
      <c r="J9" s="430"/>
      <c r="K9" s="430"/>
      <c r="L9" s="430" t="s">
        <v>29</v>
      </c>
      <c r="M9" s="430" t="s">
        <v>29</v>
      </c>
      <c r="N9" s="430" t="s">
        <v>29</v>
      </c>
      <c r="O9" s="430"/>
      <c r="P9" s="430"/>
      <c r="Q9" s="430"/>
      <c r="R9" s="430"/>
      <c r="S9" s="506"/>
      <c r="T9" s="259" t="s">
        <v>29</v>
      </c>
      <c r="U9" s="259" t="s">
        <v>29</v>
      </c>
      <c r="V9" s="259" t="s">
        <v>29</v>
      </c>
      <c r="W9" s="207" t="s">
        <v>29</v>
      </c>
      <c r="X9" s="207" t="s">
        <v>29</v>
      </c>
      <c r="Y9" s="207" t="s">
        <v>29</v>
      </c>
      <c r="Z9" s="207" t="s">
        <v>29</v>
      </c>
      <c r="AA9" s="207" t="s">
        <v>29</v>
      </c>
    </row>
    <row r="10" spans="1:27" ht="187.55" customHeight="1" x14ac:dyDescent="0.35">
      <c r="A10" s="498" t="s">
        <v>670</v>
      </c>
      <c r="B10" s="498" t="s">
        <v>671</v>
      </c>
      <c r="C10" s="498" t="s">
        <v>672</v>
      </c>
      <c r="D10" s="430" t="s">
        <v>691</v>
      </c>
      <c r="E10" s="430" t="s">
        <v>674</v>
      </c>
      <c r="F10" s="430" t="s">
        <v>675</v>
      </c>
      <c r="G10" s="430" t="s">
        <v>676</v>
      </c>
      <c r="H10" s="430" t="s">
        <v>677</v>
      </c>
      <c r="I10" s="430" t="s">
        <v>678</v>
      </c>
      <c r="J10" s="430">
        <v>19</v>
      </c>
      <c r="K10" s="430" t="s">
        <v>679</v>
      </c>
      <c r="L10" s="430" t="s">
        <v>692</v>
      </c>
      <c r="M10" s="430" t="s">
        <v>692</v>
      </c>
      <c r="N10" s="430" t="s">
        <v>693</v>
      </c>
      <c r="O10" s="430" t="s">
        <v>683</v>
      </c>
      <c r="P10" s="430" t="s">
        <v>694</v>
      </c>
      <c r="Q10" s="430" t="s">
        <v>685</v>
      </c>
      <c r="R10" s="430" t="s">
        <v>686</v>
      </c>
      <c r="S10" s="492">
        <v>0</v>
      </c>
      <c r="T10" s="259" t="s">
        <v>695</v>
      </c>
      <c r="U10" s="259" t="s">
        <v>696</v>
      </c>
      <c r="V10" s="259" t="s">
        <v>696</v>
      </c>
      <c r="W10" s="169" t="s">
        <v>115</v>
      </c>
      <c r="X10" s="107" t="s">
        <v>29</v>
      </c>
      <c r="Y10" s="107" t="s">
        <v>29</v>
      </c>
      <c r="Z10" s="107" t="s">
        <v>29</v>
      </c>
      <c r="AA10" s="107" t="s">
        <v>697</v>
      </c>
    </row>
    <row r="11" spans="1:27" ht="29.55" customHeight="1" x14ac:dyDescent="0.35">
      <c r="A11" s="498"/>
      <c r="B11" s="498"/>
      <c r="C11" s="498"/>
      <c r="D11" s="430"/>
      <c r="E11" s="430"/>
      <c r="F11" s="430"/>
      <c r="G11" s="430"/>
      <c r="H11" s="430"/>
      <c r="I11" s="430"/>
      <c r="J11" s="430"/>
      <c r="K11" s="430"/>
      <c r="L11" s="430" t="s">
        <v>29</v>
      </c>
      <c r="M11" s="430" t="s">
        <v>29</v>
      </c>
      <c r="N11" s="430" t="s">
        <v>29</v>
      </c>
      <c r="O11" s="430"/>
      <c r="P11" s="430"/>
      <c r="Q11" s="430"/>
      <c r="R11" s="430"/>
      <c r="S11" s="506"/>
      <c r="T11" s="259" t="s">
        <v>29</v>
      </c>
      <c r="U11" s="259" t="s">
        <v>29</v>
      </c>
      <c r="V11" s="259" t="s">
        <v>29</v>
      </c>
      <c r="W11" s="207" t="s">
        <v>29</v>
      </c>
      <c r="X11" s="207" t="s">
        <v>29</v>
      </c>
      <c r="Y11" s="207" t="s">
        <v>29</v>
      </c>
      <c r="Z11" s="207" t="s">
        <v>29</v>
      </c>
      <c r="AA11" s="207" t="s">
        <v>29</v>
      </c>
    </row>
    <row r="12" spans="1:27" ht="198" customHeight="1" x14ac:dyDescent="0.35">
      <c r="A12" s="498" t="s">
        <v>670</v>
      </c>
      <c r="B12" s="498" t="s">
        <v>671</v>
      </c>
      <c r="C12" s="498" t="s">
        <v>672</v>
      </c>
      <c r="D12" s="430" t="s">
        <v>698</v>
      </c>
      <c r="E12" s="430" t="s">
        <v>674</v>
      </c>
      <c r="F12" s="430" t="s">
        <v>675</v>
      </c>
      <c r="G12" s="430" t="s">
        <v>676</v>
      </c>
      <c r="H12" s="430" t="s">
        <v>699</v>
      </c>
      <c r="I12" s="430" t="s">
        <v>700</v>
      </c>
      <c r="J12" s="430">
        <v>33</v>
      </c>
      <c r="K12" s="430" t="s">
        <v>701</v>
      </c>
      <c r="L12" s="430" t="s">
        <v>702</v>
      </c>
      <c r="M12" s="430" t="s">
        <v>702</v>
      </c>
      <c r="N12" s="430" t="s">
        <v>703</v>
      </c>
      <c r="O12" s="430" t="s">
        <v>683</v>
      </c>
      <c r="P12" s="430" t="s">
        <v>704</v>
      </c>
      <c r="Q12" s="430" t="s">
        <v>705</v>
      </c>
      <c r="R12" s="430" t="s">
        <v>29</v>
      </c>
      <c r="S12" s="492">
        <v>0</v>
      </c>
      <c r="T12" s="259" t="s">
        <v>706</v>
      </c>
      <c r="U12" s="259" t="s">
        <v>688</v>
      </c>
      <c r="V12" s="259" t="s">
        <v>688</v>
      </c>
      <c r="W12" s="169" t="s">
        <v>115</v>
      </c>
      <c r="X12" s="171" t="s">
        <v>29</v>
      </c>
      <c r="Y12" s="171" t="s">
        <v>29</v>
      </c>
      <c r="Z12" s="171" t="s">
        <v>29</v>
      </c>
      <c r="AA12" s="107" t="s">
        <v>690</v>
      </c>
    </row>
    <row r="13" spans="1:27" ht="27.3" customHeight="1" x14ac:dyDescent="0.35">
      <c r="A13" s="498"/>
      <c r="B13" s="498"/>
      <c r="C13" s="498"/>
      <c r="D13" s="430"/>
      <c r="E13" s="430"/>
      <c r="F13" s="430"/>
      <c r="G13" s="430"/>
      <c r="H13" s="430"/>
      <c r="I13" s="430"/>
      <c r="J13" s="430"/>
      <c r="K13" s="430"/>
      <c r="L13" s="430" t="s">
        <v>29</v>
      </c>
      <c r="M13" s="430" t="s">
        <v>29</v>
      </c>
      <c r="N13" s="430" t="s">
        <v>29</v>
      </c>
      <c r="O13" s="430"/>
      <c r="P13" s="430"/>
      <c r="Q13" s="430"/>
      <c r="R13" s="430"/>
      <c r="S13" s="506"/>
      <c r="T13" s="259" t="s">
        <v>29</v>
      </c>
      <c r="U13" s="259" t="s">
        <v>29</v>
      </c>
      <c r="V13" s="259" t="s">
        <v>29</v>
      </c>
      <c r="W13" s="207" t="s">
        <v>29</v>
      </c>
      <c r="X13" s="207" t="s">
        <v>29</v>
      </c>
      <c r="Y13" s="207" t="s">
        <v>29</v>
      </c>
      <c r="Z13" s="207" t="s">
        <v>29</v>
      </c>
      <c r="AA13" s="207" t="s">
        <v>29</v>
      </c>
    </row>
    <row r="14" spans="1:27" ht="172.5" customHeight="1" x14ac:dyDescent="0.35">
      <c r="A14" s="498" t="s">
        <v>670</v>
      </c>
      <c r="B14" s="498" t="s">
        <v>671</v>
      </c>
      <c r="C14" s="498" t="s">
        <v>672</v>
      </c>
      <c r="D14" s="430" t="s">
        <v>707</v>
      </c>
      <c r="E14" s="430" t="s">
        <v>674</v>
      </c>
      <c r="F14" s="430" t="s">
        <v>675</v>
      </c>
      <c r="G14" s="430" t="s">
        <v>676</v>
      </c>
      <c r="H14" s="430" t="s">
        <v>708</v>
      </c>
      <c r="I14" s="430" t="s">
        <v>709</v>
      </c>
      <c r="J14" s="430">
        <v>22</v>
      </c>
      <c r="K14" s="430" t="s">
        <v>710</v>
      </c>
      <c r="L14" s="430" t="s">
        <v>711</v>
      </c>
      <c r="M14" s="430" t="s">
        <v>711</v>
      </c>
      <c r="N14" s="430" t="s">
        <v>712</v>
      </c>
      <c r="O14" s="430" t="s">
        <v>713</v>
      </c>
      <c r="P14" s="430" t="s">
        <v>714</v>
      </c>
      <c r="Q14" s="430" t="s">
        <v>715</v>
      </c>
      <c r="R14" s="430" t="s">
        <v>716</v>
      </c>
      <c r="S14" s="430" t="s">
        <v>29</v>
      </c>
      <c r="T14" s="259" t="s">
        <v>717</v>
      </c>
      <c r="U14" s="259" t="s">
        <v>29</v>
      </c>
      <c r="V14" s="259" t="s">
        <v>29</v>
      </c>
      <c r="W14" s="172" t="s">
        <v>118</v>
      </c>
      <c r="X14" s="171" t="s">
        <v>29</v>
      </c>
      <c r="Y14" s="171" t="s">
        <v>29</v>
      </c>
      <c r="Z14" s="171" t="s">
        <v>29</v>
      </c>
      <c r="AA14" s="171" t="s">
        <v>29</v>
      </c>
    </row>
    <row r="15" spans="1:27" ht="27.55" customHeight="1" x14ac:dyDescent="0.35">
      <c r="A15" s="498"/>
      <c r="B15" s="498"/>
      <c r="C15" s="498"/>
      <c r="D15" s="430"/>
      <c r="E15" s="430"/>
      <c r="F15" s="430"/>
      <c r="G15" s="430"/>
      <c r="H15" s="430"/>
      <c r="I15" s="430"/>
      <c r="J15" s="430"/>
      <c r="K15" s="430"/>
      <c r="L15" s="430" t="s">
        <v>29</v>
      </c>
      <c r="M15" s="430" t="s">
        <v>29</v>
      </c>
      <c r="N15" s="430" t="s">
        <v>29</v>
      </c>
      <c r="O15" s="430"/>
      <c r="P15" s="430"/>
      <c r="Q15" s="430"/>
      <c r="R15" s="430"/>
      <c r="S15" s="430"/>
      <c r="T15" s="259" t="s">
        <v>29</v>
      </c>
      <c r="U15" s="259" t="s">
        <v>29</v>
      </c>
      <c r="V15" s="259" t="s">
        <v>29</v>
      </c>
      <c r="W15" s="207" t="s">
        <v>29</v>
      </c>
      <c r="X15" s="207" t="s">
        <v>29</v>
      </c>
      <c r="Y15" s="207" t="s">
        <v>29</v>
      </c>
      <c r="Z15" s="207" t="s">
        <v>29</v>
      </c>
      <c r="AA15" s="207" t="s">
        <v>29</v>
      </c>
    </row>
    <row r="16" spans="1:27" ht="253.1" customHeight="1" x14ac:dyDescent="0.35">
      <c r="A16" s="498" t="s">
        <v>670</v>
      </c>
      <c r="B16" s="498" t="s">
        <v>671</v>
      </c>
      <c r="C16" s="498" t="s">
        <v>672</v>
      </c>
      <c r="D16" s="430" t="s">
        <v>718</v>
      </c>
      <c r="E16" s="430" t="s">
        <v>674</v>
      </c>
      <c r="F16" s="430" t="s">
        <v>675</v>
      </c>
      <c r="G16" s="430" t="s">
        <v>676</v>
      </c>
      <c r="H16" s="430" t="s">
        <v>719</v>
      </c>
      <c r="I16" s="430" t="s">
        <v>720</v>
      </c>
      <c r="J16" s="430" t="s">
        <v>721</v>
      </c>
      <c r="K16" s="430" t="s">
        <v>722</v>
      </c>
      <c r="L16" s="430" t="s">
        <v>723</v>
      </c>
      <c r="M16" s="430" t="s">
        <v>724</v>
      </c>
      <c r="N16" s="430" t="s">
        <v>725</v>
      </c>
      <c r="O16" s="430" t="s">
        <v>683</v>
      </c>
      <c r="P16" s="430" t="s">
        <v>29</v>
      </c>
      <c r="Q16" s="430" t="s">
        <v>29</v>
      </c>
      <c r="R16" s="430" t="s">
        <v>29</v>
      </c>
      <c r="S16" s="430" t="s">
        <v>29</v>
      </c>
      <c r="T16" s="68" t="s">
        <v>726</v>
      </c>
      <c r="U16" s="68" t="s">
        <v>29</v>
      </c>
      <c r="V16" s="261" t="s">
        <v>727</v>
      </c>
      <c r="W16" s="172" t="s">
        <v>118</v>
      </c>
      <c r="X16" s="170" t="s">
        <v>29</v>
      </c>
      <c r="Y16" s="170" t="s">
        <v>29</v>
      </c>
      <c r="Z16" s="170" t="s">
        <v>29</v>
      </c>
      <c r="AA16" s="170" t="s">
        <v>728</v>
      </c>
    </row>
    <row r="17" spans="1:28" ht="20.7" x14ac:dyDescent="0.35">
      <c r="A17" s="498"/>
      <c r="B17" s="498"/>
      <c r="C17" s="498"/>
      <c r="D17" s="430"/>
      <c r="E17" s="430"/>
      <c r="F17" s="430"/>
      <c r="G17" s="430"/>
      <c r="H17" s="430"/>
      <c r="I17" s="430"/>
      <c r="J17" s="430"/>
      <c r="K17" s="430" t="s">
        <v>722</v>
      </c>
      <c r="L17" s="430" t="s">
        <v>29</v>
      </c>
      <c r="M17" s="430" t="s">
        <v>29</v>
      </c>
      <c r="N17" s="430" t="s">
        <v>29</v>
      </c>
      <c r="O17" s="430"/>
      <c r="P17" s="430"/>
      <c r="Q17" s="430"/>
      <c r="R17" s="430"/>
      <c r="S17" s="430"/>
      <c r="T17" s="259" t="s">
        <v>29</v>
      </c>
      <c r="U17" s="259" t="s">
        <v>29</v>
      </c>
      <c r="V17" s="259" t="s">
        <v>29</v>
      </c>
      <c r="W17" s="207" t="s">
        <v>29</v>
      </c>
      <c r="X17" s="207" t="s">
        <v>29</v>
      </c>
      <c r="Y17" s="207" t="s">
        <v>29</v>
      </c>
      <c r="Z17" s="207" t="s">
        <v>29</v>
      </c>
      <c r="AA17" s="207" t="s">
        <v>29</v>
      </c>
    </row>
    <row r="18" spans="1:28" ht="183.1" customHeight="1" x14ac:dyDescent="0.35">
      <c r="A18" s="498" t="s">
        <v>670</v>
      </c>
      <c r="B18" s="498" t="s">
        <v>671</v>
      </c>
      <c r="C18" s="498" t="s">
        <v>672</v>
      </c>
      <c r="D18" s="430" t="s">
        <v>729</v>
      </c>
      <c r="E18" s="430" t="s">
        <v>674</v>
      </c>
      <c r="F18" s="430" t="s">
        <v>675</v>
      </c>
      <c r="G18" s="430" t="s">
        <v>676</v>
      </c>
      <c r="H18" s="430" t="s">
        <v>719</v>
      </c>
      <c r="I18" s="430" t="s">
        <v>730</v>
      </c>
      <c r="J18" s="430" t="s">
        <v>721</v>
      </c>
      <c r="K18" s="430" t="s">
        <v>731</v>
      </c>
      <c r="L18" s="430" t="s">
        <v>732</v>
      </c>
      <c r="M18" s="430" t="s">
        <v>732</v>
      </c>
      <c r="N18" s="430" t="s">
        <v>733</v>
      </c>
      <c r="O18" s="430" t="s">
        <v>364</v>
      </c>
      <c r="P18" s="430" t="s">
        <v>29</v>
      </c>
      <c r="Q18" s="430" t="s">
        <v>29</v>
      </c>
      <c r="R18" s="430" t="s">
        <v>29</v>
      </c>
      <c r="S18" s="430" t="s">
        <v>29</v>
      </c>
      <c r="T18" s="259" t="s">
        <v>734</v>
      </c>
      <c r="U18" s="68" t="s">
        <v>29</v>
      </c>
      <c r="V18" s="261" t="s">
        <v>735</v>
      </c>
      <c r="W18" s="172" t="s">
        <v>118</v>
      </c>
      <c r="X18" s="170" t="s">
        <v>29</v>
      </c>
      <c r="Y18" s="170" t="s">
        <v>29</v>
      </c>
      <c r="Z18" s="170" t="s">
        <v>29</v>
      </c>
      <c r="AA18" s="171" t="s">
        <v>736</v>
      </c>
    </row>
    <row r="19" spans="1:28" ht="20.7" x14ac:dyDescent="0.35">
      <c r="A19" s="498"/>
      <c r="B19" s="498"/>
      <c r="C19" s="498"/>
      <c r="D19" s="430"/>
      <c r="E19" s="430"/>
      <c r="F19" s="430"/>
      <c r="G19" s="430"/>
      <c r="H19" s="430"/>
      <c r="I19" s="430"/>
      <c r="J19" s="430"/>
      <c r="K19" s="430"/>
      <c r="L19" s="430" t="s">
        <v>29</v>
      </c>
      <c r="M19" s="430" t="s">
        <v>29</v>
      </c>
      <c r="N19" s="430" t="s">
        <v>29</v>
      </c>
      <c r="O19" s="430"/>
      <c r="P19" s="430"/>
      <c r="Q19" s="430"/>
      <c r="R19" s="430"/>
      <c r="S19" s="430"/>
      <c r="T19" s="259" t="s">
        <v>29</v>
      </c>
      <c r="U19" s="259" t="s">
        <v>29</v>
      </c>
      <c r="V19" s="259" t="s">
        <v>29</v>
      </c>
      <c r="W19" s="207" t="s">
        <v>29</v>
      </c>
      <c r="X19" s="207" t="s">
        <v>29</v>
      </c>
      <c r="Y19" s="207" t="s">
        <v>29</v>
      </c>
      <c r="Z19" s="207" t="s">
        <v>29</v>
      </c>
      <c r="AA19" s="207" t="s">
        <v>29</v>
      </c>
    </row>
    <row r="20" spans="1:28" ht="206.5" customHeight="1" x14ac:dyDescent="0.35">
      <c r="A20" s="498" t="s">
        <v>670</v>
      </c>
      <c r="B20" s="498" t="s">
        <v>671</v>
      </c>
      <c r="C20" s="498" t="s">
        <v>674</v>
      </c>
      <c r="D20" s="430" t="s">
        <v>737</v>
      </c>
      <c r="E20" s="445" t="s">
        <v>674</v>
      </c>
      <c r="F20" s="430" t="s">
        <v>675</v>
      </c>
      <c r="G20" s="430" t="s">
        <v>676</v>
      </c>
      <c r="H20" s="430" t="s">
        <v>719</v>
      </c>
      <c r="I20" s="430" t="s">
        <v>730</v>
      </c>
      <c r="J20" s="430" t="s">
        <v>721</v>
      </c>
      <c r="K20" s="430" t="s">
        <v>738</v>
      </c>
      <c r="L20" s="430" t="s">
        <v>739</v>
      </c>
      <c r="M20" s="430" t="s">
        <v>739</v>
      </c>
      <c r="N20" s="430" t="s">
        <v>740</v>
      </c>
      <c r="O20" s="430" t="s">
        <v>364</v>
      </c>
      <c r="P20" s="430" t="s">
        <v>29</v>
      </c>
      <c r="Q20" s="430" t="s">
        <v>29</v>
      </c>
      <c r="R20" s="430" t="s">
        <v>29</v>
      </c>
      <c r="S20" s="430" t="s">
        <v>29</v>
      </c>
      <c r="T20" s="259" t="s">
        <v>741</v>
      </c>
      <c r="U20" s="259" t="s">
        <v>742</v>
      </c>
      <c r="V20" s="261" t="s">
        <v>743</v>
      </c>
      <c r="W20" s="169" t="s">
        <v>115</v>
      </c>
      <c r="X20" s="107" t="s">
        <v>29</v>
      </c>
      <c r="Y20" s="107" t="s">
        <v>29</v>
      </c>
      <c r="Z20" s="107" t="s">
        <v>29</v>
      </c>
      <c r="AA20" s="170" t="s">
        <v>744</v>
      </c>
    </row>
    <row r="21" spans="1:28" ht="20.7" x14ac:dyDescent="0.35">
      <c r="A21" s="498"/>
      <c r="B21" s="498"/>
      <c r="C21" s="498"/>
      <c r="D21" s="430"/>
      <c r="E21" s="445"/>
      <c r="F21" s="430"/>
      <c r="G21" s="430"/>
      <c r="H21" s="430"/>
      <c r="I21" s="430"/>
      <c r="J21" s="430"/>
      <c r="K21" s="430"/>
      <c r="L21" s="430" t="s">
        <v>29</v>
      </c>
      <c r="M21" s="430" t="s">
        <v>29</v>
      </c>
      <c r="N21" s="430" t="s">
        <v>29</v>
      </c>
      <c r="O21" s="430"/>
      <c r="P21" s="430"/>
      <c r="Q21" s="430"/>
      <c r="R21" s="430"/>
      <c r="S21" s="430"/>
      <c r="T21" s="259" t="s">
        <v>29</v>
      </c>
      <c r="U21" s="259" t="s">
        <v>29</v>
      </c>
      <c r="V21" s="259" t="s">
        <v>29</v>
      </c>
      <c r="W21" s="207" t="s">
        <v>29</v>
      </c>
      <c r="X21" s="207" t="s">
        <v>29</v>
      </c>
      <c r="Y21" s="207" t="s">
        <v>29</v>
      </c>
      <c r="Z21" s="207" t="s">
        <v>29</v>
      </c>
      <c r="AA21" s="207" t="s">
        <v>29</v>
      </c>
    </row>
    <row r="22" spans="1:28" ht="208" customHeight="1" x14ac:dyDescent="0.35">
      <c r="A22" s="498" t="s">
        <v>670</v>
      </c>
      <c r="B22" s="498" t="s">
        <v>671</v>
      </c>
      <c r="C22" s="498" t="s">
        <v>674</v>
      </c>
      <c r="D22" s="430" t="s">
        <v>745</v>
      </c>
      <c r="E22" s="445" t="s">
        <v>674</v>
      </c>
      <c r="F22" s="430" t="s">
        <v>675</v>
      </c>
      <c r="G22" s="430" t="s">
        <v>676</v>
      </c>
      <c r="H22" s="430" t="s">
        <v>746</v>
      </c>
      <c r="I22" s="430" t="s">
        <v>747</v>
      </c>
      <c r="J22" s="430" t="s">
        <v>748</v>
      </c>
      <c r="K22" s="430" t="s">
        <v>749</v>
      </c>
      <c r="L22" s="430" t="s">
        <v>750</v>
      </c>
      <c r="M22" s="430" t="s">
        <v>751</v>
      </c>
      <c r="N22" s="430" t="s">
        <v>752</v>
      </c>
      <c r="O22" s="430" t="s">
        <v>683</v>
      </c>
      <c r="P22" s="430" t="s">
        <v>29</v>
      </c>
      <c r="Q22" s="430" t="s">
        <v>29</v>
      </c>
      <c r="R22" s="430" t="s">
        <v>29</v>
      </c>
      <c r="S22" s="430" t="s">
        <v>29</v>
      </c>
      <c r="T22" s="259" t="s">
        <v>753</v>
      </c>
      <c r="U22" s="65" t="s">
        <v>754</v>
      </c>
      <c r="V22" s="65" t="s">
        <v>754</v>
      </c>
      <c r="W22" s="169" t="s">
        <v>115</v>
      </c>
      <c r="X22" s="171" t="s">
        <v>29</v>
      </c>
      <c r="Y22" s="171" t="s">
        <v>29</v>
      </c>
      <c r="Z22" s="171" t="s">
        <v>29</v>
      </c>
      <c r="AA22" s="107" t="s">
        <v>755</v>
      </c>
    </row>
    <row r="23" spans="1:28" ht="30" customHeight="1" x14ac:dyDescent="0.35">
      <c r="A23" s="498"/>
      <c r="B23" s="498"/>
      <c r="C23" s="498"/>
      <c r="D23" s="430"/>
      <c r="E23" s="445"/>
      <c r="F23" s="430"/>
      <c r="G23" s="430"/>
      <c r="H23" s="430"/>
      <c r="I23" s="430"/>
      <c r="J23" s="430"/>
      <c r="K23" s="430"/>
      <c r="L23" s="430" t="s">
        <v>29</v>
      </c>
      <c r="M23" s="430" t="s">
        <v>29</v>
      </c>
      <c r="N23" s="430" t="s">
        <v>29</v>
      </c>
      <c r="O23" s="430"/>
      <c r="P23" s="430"/>
      <c r="Q23" s="430"/>
      <c r="R23" s="430"/>
      <c r="S23" s="430"/>
      <c r="T23" s="259" t="s">
        <v>29</v>
      </c>
      <c r="U23" s="259" t="s">
        <v>29</v>
      </c>
      <c r="V23" s="259" t="s">
        <v>29</v>
      </c>
      <c r="W23" s="207" t="s">
        <v>29</v>
      </c>
      <c r="X23" s="207" t="s">
        <v>29</v>
      </c>
      <c r="Y23" s="207" t="s">
        <v>29</v>
      </c>
      <c r="Z23" s="207" t="s">
        <v>29</v>
      </c>
      <c r="AA23" s="207" t="s">
        <v>29</v>
      </c>
    </row>
    <row r="24" spans="1:28" ht="200.5" customHeight="1" x14ac:dyDescent="0.35">
      <c r="A24" s="498" t="s">
        <v>670</v>
      </c>
      <c r="B24" s="498" t="s">
        <v>671</v>
      </c>
      <c r="C24" s="498" t="s">
        <v>672</v>
      </c>
      <c r="D24" s="430" t="s">
        <v>756</v>
      </c>
      <c r="E24" s="445" t="s">
        <v>674</v>
      </c>
      <c r="F24" s="430" t="s">
        <v>675</v>
      </c>
      <c r="G24" s="430" t="s">
        <v>676</v>
      </c>
      <c r="H24" s="430" t="s">
        <v>757</v>
      </c>
      <c r="I24" s="430" t="s">
        <v>758</v>
      </c>
      <c r="J24" s="430" t="s">
        <v>759</v>
      </c>
      <c r="K24" s="430" t="s">
        <v>760</v>
      </c>
      <c r="L24" s="430" t="s">
        <v>760</v>
      </c>
      <c r="M24" s="430" t="s">
        <v>761</v>
      </c>
      <c r="N24" s="430" t="s">
        <v>762</v>
      </c>
      <c r="O24" s="430" t="s">
        <v>364</v>
      </c>
      <c r="P24" s="430" t="s">
        <v>29</v>
      </c>
      <c r="Q24" s="430" t="s">
        <v>29</v>
      </c>
      <c r="R24" s="430" t="s">
        <v>29</v>
      </c>
      <c r="S24" s="430" t="s">
        <v>29</v>
      </c>
      <c r="T24" s="259" t="s">
        <v>763</v>
      </c>
      <c r="U24" s="259" t="s">
        <v>764</v>
      </c>
      <c r="V24" s="261" t="s">
        <v>765</v>
      </c>
      <c r="W24" s="169" t="s">
        <v>115</v>
      </c>
      <c r="X24" s="171" t="s">
        <v>29</v>
      </c>
      <c r="Y24" s="171" t="s">
        <v>29</v>
      </c>
      <c r="Z24" s="171" t="s">
        <v>29</v>
      </c>
      <c r="AA24" s="107" t="s">
        <v>766</v>
      </c>
    </row>
    <row r="25" spans="1:28" ht="24" customHeight="1" x14ac:dyDescent="0.35">
      <c r="A25" s="498"/>
      <c r="B25" s="498"/>
      <c r="C25" s="498"/>
      <c r="D25" s="430"/>
      <c r="E25" s="445"/>
      <c r="F25" s="430"/>
      <c r="G25" s="430"/>
      <c r="H25" s="430"/>
      <c r="I25" s="430"/>
      <c r="J25" s="430"/>
      <c r="K25" s="430"/>
      <c r="L25" s="430" t="s">
        <v>29</v>
      </c>
      <c r="M25" s="430" t="s">
        <v>29</v>
      </c>
      <c r="N25" s="430" t="s">
        <v>29</v>
      </c>
      <c r="O25" s="430"/>
      <c r="P25" s="430"/>
      <c r="Q25" s="430"/>
      <c r="R25" s="430"/>
      <c r="S25" s="430"/>
      <c r="T25" s="259" t="s">
        <v>29</v>
      </c>
      <c r="U25" s="259" t="s">
        <v>29</v>
      </c>
      <c r="V25" s="259" t="s">
        <v>29</v>
      </c>
      <c r="W25" s="207" t="s">
        <v>29</v>
      </c>
      <c r="X25" s="207" t="s">
        <v>29</v>
      </c>
      <c r="Y25" s="207" t="s">
        <v>29</v>
      </c>
      <c r="Z25" s="207" t="s">
        <v>29</v>
      </c>
      <c r="AA25" s="207" t="s">
        <v>29</v>
      </c>
    </row>
    <row r="26" spans="1:28" ht="196" customHeight="1" x14ac:dyDescent="0.35">
      <c r="A26" s="498" t="s">
        <v>670</v>
      </c>
      <c r="B26" s="498" t="s">
        <v>671</v>
      </c>
      <c r="C26" s="498" t="s">
        <v>674</v>
      </c>
      <c r="D26" s="430" t="s">
        <v>767</v>
      </c>
      <c r="E26" s="445" t="s">
        <v>674</v>
      </c>
      <c r="F26" s="430" t="s">
        <v>675</v>
      </c>
      <c r="G26" s="430" t="s">
        <v>676</v>
      </c>
      <c r="H26" s="430" t="s">
        <v>757</v>
      </c>
      <c r="I26" s="430" t="s">
        <v>768</v>
      </c>
      <c r="J26" s="430" t="s">
        <v>759</v>
      </c>
      <c r="K26" s="430" t="s">
        <v>769</v>
      </c>
      <c r="L26" s="498" t="s">
        <v>770</v>
      </c>
      <c r="M26" s="498" t="s">
        <v>771</v>
      </c>
      <c r="N26" s="498" t="s">
        <v>772</v>
      </c>
      <c r="O26" s="498" t="s">
        <v>364</v>
      </c>
      <c r="P26" s="498" t="s">
        <v>29</v>
      </c>
      <c r="Q26" s="498" t="s">
        <v>29</v>
      </c>
      <c r="R26" s="498" t="s">
        <v>29</v>
      </c>
      <c r="S26" s="430" t="s">
        <v>29</v>
      </c>
      <c r="T26" s="207" t="s">
        <v>773</v>
      </c>
      <c r="U26" s="65" t="s">
        <v>774</v>
      </c>
      <c r="V26" s="65" t="s">
        <v>774</v>
      </c>
      <c r="W26" s="169" t="s">
        <v>115</v>
      </c>
      <c r="X26" s="171" t="s">
        <v>29</v>
      </c>
      <c r="Y26" s="171" t="s">
        <v>29</v>
      </c>
      <c r="Z26" s="171" t="s">
        <v>29</v>
      </c>
      <c r="AA26" s="107" t="s">
        <v>775</v>
      </c>
    </row>
    <row r="27" spans="1:28" ht="28.5" customHeight="1" x14ac:dyDescent="0.35">
      <c r="A27" s="498"/>
      <c r="B27" s="498"/>
      <c r="C27" s="498"/>
      <c r="D27" s="430"/>
      <c r="E27" s="445"/>
      <c r="F27" s="430"/>
      <c r="G27" s="430"/>
      <c r="H27" s="430"/>
      <c r="I27" s="430"/>
      <c r="J27" s="430"/>
      <c r="K27" s="430"/>
      <c r="L27" s="498" t="s">
        <v>29</v>
      </c>
      <c r="M27" s="498" t="s">
        <v>29</v>
      </c>
      <c r="N27" s="498" t="s">
        <v>29</v>
      </c>
      <c r="O27" s="498"/>
      <c r="P27" s="498"/>
      <c r="Q27" s="498"/>
      <c r="R27" s="498"/>
      <c r="S27" s="430"/>
      <c r="T27" s="207" t="s">
        <v>29</v>
      </c>
      <c r="U27" s="207" t="s">
        <v>29</v>
      </c>
      <c r="V27" s="207" t="s">
        <v>29</v>
      </c>
      <c r="W27" s="207" t="s">
        <v>29</v>
      </c>
      <c r="X27" s="207" t="s">
        <v>29</v>
      </c>
      <c r="Y27" s="207" t="s">
        <v>29</v>
      </c>
      <c r="Z27" s="207" t="s">
        <v>29</v>
      </c>
      <c r="AA27" s="207" t="s">
        <v>29</v>
      </c>
    </row>
    <row r="28" spans="1:28" ht="240" customHeight="1" x14ac:dyDescent="0.4">
      <c r="A28" s="498" t="s">
        <v>670</v>
      </c>
      <c r="B28" s="498" t="s">
        <v>671</v>
      </c>
      <c r="C28" s="498" t="s">
        <v>674</v>
      </c>
      <c r="D28" s="430" t="s">
        <v>776</v>
      </c>
      <c r="E28" s="445" t="s">
        <v>674</v>
      </c>
      <c r="F28" s="430" t="s">
        <v>675</v>
      </c>
      <c r="G28" s="430" t="s">
        <v>676</v>
      </c>
      <c r="H28" s="445" t="s">
        <v>777</v>
      </c>
      <c r="I28" s="445" t="s">
        <v>778</v>
      </c>
      <c r="J28" s="430" t="s">
        <v>779</v>
      </c>
      <c r="K28" s="430" t="s">
        <v>780</v>
      </c>
      <c r="L28" s="498" t="s">
        <v>780</v>
      </c>
      <c r="M28" s="498" t="s">
        <v>781</v>
      </c>
      <c r="N28" s="498" t="s">
        <v>782</v>
      </c>
      <c r="O28" s="498" t="s">
        <v>364</v>
      </c>
      <c r="P28" s="498" t="s">
        <v>29</v>
      </c>
      <c r="Q28" s="498" t="s">
        <v>29</v>
      </c>
      <c r="R28" s="498" t="s">
        <v>29</v>
      </c>
      <c r="S28" s="430" t="s">
        <v>29</v>
      </c>
      <c r="T28" s="207" t="s">
        <v>783</v>
      </c>
      <c r="U28" s="207" t="s">
        <v>784</v>
      </c>
      <c r="V28" s="207" t="s">
        <v>784</v>
      </c>
      <c r="W28" s="169" t="s">
        <v>115</v>
      </c>
      <c r="X28" s="173" t="s">
        <v>29</v>
      </c>
      <c r="Y28" s="173" t="s">
        <v>29</v>
      </c>
      <c r="Z28" s="173" t="s">
        <v>29</v>
      </c>
      <c r="AA28" s="171" t="s">
        <v>785</v>
      </c>
      <c r="AB28" s="1"/>
    </row>
    <row r="29" spans="1:28" ht="23.55" customHeight="1" x14ac:dyDescent="0.35">
      <c r="A29" s="498"/>
      <c r="B29" s="498"/>
      <c r="C29" s="498"/>
      <c r="D29" s="430"/>
      <c r="E29" s="445"/>
      <c r="F29" s="430"/>
      <c r="G29" s="430"/>
      <c r="H29" s="445"/>
      <c r="I29" s="445"/>
      <c r="J29" s="430"/>
      <c r="K29" s="430"/>
      <c r="L29" s="498" t="s">
        <v>29</v>
      </c>
      <c r="M29" s="498" t="s">
        <v>29</v>
      </c>
      <c r="N29" s="498" t="s">
        <v>29</v>
      </c>
      <c r="O29" s="498"/>
      <c r="P29" s="498"/>
      <c r="Q29" s="498"/>
      <c r="R29" s="498"/>
      <c r="S29" s="430"/>
      <c r="T29" s="207" t="s">
        <v>29</v>
      </c>
      <c r="U29" s="207" t="s">
        <v>29</v>
      </c>
      <c r="V29" s="207" t="s">
        <v>29</v>
      </c>
      <c r="W29" s="207" t="s">
        <v>29</v>
      </c>
      <c r="X29" s="207" t="s">
        <v>29</v>
      </c>
      <c r="Y29" s="207" t="s">
        <v>29</v>
      </c>
      <c r="Z29" s="207" t="s">
        <v>29</v>
      </c>
      <c r="AA29" s="207" t="s">
        <v>29</v>
      </c>
    </row>
    <row r="30" spans="1:28" ht="306" customHeight="1" x14ac:dyDescent="0.35">
      <c r="A30" s="498" t="s">
        <v>670</v>
      </c>
      <c r="B30" s="498" t="s">
        <v>671</v>
      </c>
      <c r="C30" s="498" t="s">
        <v>674</v>
      </c>
      <c r="D30" s="430" t="s">
        <v>786</v>
      </c>
      <c r="E30" s="430" t="s">
        <v>674</v>
      </c>
      <c r="F30" s="430" t="s">
        <v>675</v>
      </c>
      <c r="G30" s="430" t="s">
        <v>676</v>
      </c>
      <c r="H30" s="430" t="s">
        <v>787</v>
      </c>
      <c r="I30" s="430" t="s">
        <v>788</v>
      </c>
      <c r="J30" s="430" t="s">
        <v>789</v>
      </c>
      <c r="K30" s="430" t="s">
        <v>790</v>
      </c>
      <c r="L30" s="498" t="s">
        <v>791</v>
      </c>
      <c r="M30" s="498" t="s">
        <v>792</v>
      </c>
      <c r="N30" s="498" t="s">
        <v>791</v>
      </c>
      <c r="O30" s="498" t="s">
        <v>364</v>
      </c>
      <c r="P30" s="498" t="s">
        <v>29</v>
      </c>
      <c r="Q30" s="498" t="s">
        <v>29</v>
      </c>
      <c r="R30" s="498" t="s">
        <v>29</v>
      </c>
      <c r="S30" s="430" t="s">
        <v>29</v>
      </c>
      <c r="T30" s="207" t="s">
        <v>793</v>
      </c>
      <c r="U30" s="79" t="s">
        <v>794</v>
      </c>
      <c r="V30" s="79" t="s">
        <v>794</v>
      </c>
      <c r="W30" s="169" t="s">
        <v>115</v>
      </c>
      <c r="X30" s="171" t="s">
        <v>29</v>
      </c>
      <c r="Y30" s="171" t="s">
        <v>29</v>
      </c>
      <c r="Z30" s="171" t="s">
        <v>29</v>
      </c>
      <c r="AA30" s="171" t="s">
        <v>795</v>
      </c>
    </row>
    <row r="31" spans="1:28" ht="26.25" customHeight="1" x14ac:dyDescent="0.35">
      <c r="A31" s="498"/>
      <c r="B31" s="498"/>
      <c r="C31" s="498"/>
      <c r="D31" s="430"/>
      <c r="E31" s="430"/>
      <c r="F31" s="430"/>
      <c r="G31" s="430"/>
      <c r="H31" s="430"/>
      <c r="I31" s="430"/>
      <c r="J31" s="430"/>
      <c r="K31" s="430"/>
      <c r="L31" s="498" t="s">
        <v>29</v>
      </c>
      <c r="M31" s="498" t="s">
        <v>29</v>
      </c>
      <c r="N31" s="498" t="s">
        <v>29</v>
      </c>
      <c r="O31" s="498"/>
      <c r="P31" s="498"/>
      <c r="Q31" s="498"/>
      <c r="R31" s="498"/>
      <c r="S31" s="430"/>
      <c r="T31" s="207" t="s">
        <v>29</v>
      </c>
      <c r="U31" s="207" t="s">
        <v>29</v>
      </c>
      <c r="V31" s="207" t="s">
        <v>29</v>
      </c>
      <c r="W31" s="207" t="s">
        <v>29</v>
      </c>
      <c r="X31" s="207" t="s">
        <v>29</v>
      </c>
      <c r="Y31" s="207" t="s">
        <v>29</v>
      </c>
      <c r="Z31" s="207" t="s">
        <v>29</v>
      </c>
      <c r="AA31" s="207" t="s">
        <v>29</v>
      </c>
    </row>
    <row r="32" spans="1:28" ht="177.1" customHeight="1" x14ac:dyDescent="0.4">
      <c r="A32" s="498" t="s">
        <v>670</v>
      </c>
      <c r="B32" s="498" t="s">
        <v>671</v>
      </c>
      <c r="C32" s="498" t="s">
        <v>674</v>
      </c>
      <c r="D32" s="430" t="s">
        <v>796</v>
      </c>
      <c r="E32" s="430" t="s">
        <v>674</v>
      </c>
      <c r="F32" s="430" t="s">
        <v>675</v>
      </c>
      <c r="G32" s="430" t="s">
        <v>676</v>
      </c>
      <c r="H32" s="430" t="s">
        <v>757</v>
      </c>
      <c r="I32" s="445" t="s">
        <v>757</v>
      </c>
      <c r="J32" s="430" t="s">
        <v>797</v>
      </c>
      <c r="K32" s="430" t="s">
        <v>798</v>
      </c>
      <c r="L32" s="498" t="s">
        <v>799</v>
      </c>
      <c r="M32" s="498" t="s">
        <v>799</v>
      </c>
      <c r="N32" s="498" t="s">
        <v>800</v>
      </c>
      <c r="O32" s="498" t="s">
        <v>364</v>
      </c>
      <c r="P32" s="498" t="s">
        <v>29</v>
      </c>
      <c r="Q32" s="498" t="s">
        <v>29</v>
      </c>
      <c r="R32" s="498" t="s">
        <v>29</v>
      </c>
      <c r="S32" s="430" t="s">
        <v>29</v>
      </c>
      <c r="T32" s="207" t="s">
        <v>801</v>
      </c>
      <c r="U32" s="208" t="s">
        <v>802</v>
      </c>
      <c r="V32" s="208" t="s">
        <v>802</v>
      </c>
      <c r="W32" s="169" t="s">
        <v>115</v>
      </c>
      <c r="X32" s="171" t="s">
        <v>29</v>
      </c>
      <c r="Y32" s="171" t="s">
        <v>29</v>
      </c>
      <c r="Z32" s="171" t="s">
        <v>29</v>
      </c>
      <c r="AA32" s="171" t="s">
        <v>803</v>
      </c>
      <c r="AB32" s="1"/>
    </row>
    <row r="33" spans="1:27" ht="27.65" customHeight="1" x14ac:dyDescent="0.35">
      <c r="A33" s="498"/>
      <c r="B33" s="498"/>
      <c r="C33" s="498"/>
      <c r="D33" s="430"/>
      <c r="E33" s="430"/>
      <c r="F33" s="430"/>
      <c r="G33" s="430"/>
      <c r="H33" s="430"/>
      <c r="I33" s="445"/>
      <c r="J33" s="430"/>
      <c r="K33" s="430"/>
      <c r="L33" s="498" t="s">
        <v>29</v>
      </c>
      <c r="M33" s="498" t="s">
        <v>29</v>
      </c>
      <c r="N33" s="498" t="s">
        <v>29</v>
      </c>
      <c r="O33" s="498"/>
      <c r="P33" s="498"/>
      <c r="Q33" s="498"/>
      <c r="R33" s="498"/>
      <c r="S33" s="430"/>
      <c r="T33" s="207" t="s">
        <v>29</v>
      </c>
      <c r="U33" s="207" t="s">
        <v>29</v>
      </c>
      <c r="V33" s="207" t="s">
        <v>29</v>
      </c>
      <c r="W33" s="207" t="s">
        <v>29</v>
      </c>
      <c r="X33" s="207" t="s">
        <v>29</v>
      </c>
      <c r="Y33" s="207" t="s">
        <v>29</v>
      </c>
      <c r="Z33" s="207" t="s">
        <v>29</v>
      </c>
      <c r="AA33" s="207" t="s">
        <v>29</v>
      </c>
    </row>
    <row r="34" spans="1:27" ht="185.3" customHeight="1" x14ac:dyDescent="0.35">
      <c r="A34" s="498" t="s">
        <v>670</v>
      </c>
      <c r="B34" s="498" t="s">
        <v>671</v>
      </c>
      <c r="C34" s="498" t="s">
        <v>674</v>
      </c>
      <c r="D34" s="430" t="s">
        <v>804</v>
      </c>
      <c r="E34" s="430" t="s">
        <v>674</v>
      </c>
      <c r="F34" s="430" t="s">
        <v>675</v>
      </c>
      <c r="G34" s="430" t="s">
        <v>676</v>
      </c>
      <c r="H34" s="430" t="s">
        <v>805</v>
      </c>
      <c r="I34" s="430" t="s">
        <v>806</v>
      </c>
      <c r="J34" s="430" t="s">
        <v>807</v>
      </c>
      <c r="K34" s="430" t="s">
        <v>808</v>
      </c>
      <c r="L34" s="498" t="s">
        <v>809</v>
      </c>
      <c r="M34" s="498" t="s">
        <v>809</v>
      </c>
      <c r="N34" s="498" t="s">
        <v>810</v>
      </c>
      <c r="O34" s="498" t="s">
        <v>364</v>
      </c>
      <c r="P34" s="498" t="s">
        <v>29</v>
      </c>
      <c r="Q34" s="498" t="s">
        <v>29</v>
      </c>
      <c r="R34" s="498" t="s">
        <v>29</v>
      </c>
      <c r="S34" s="430" t="s">
        <v>29</v>
      </c>
      <c r="T34" s="207" t="s">
        <v>811</v>
      </c>
      <c r="U34" s="68" t="s">
        <v>812</v>
      </c>
      <c r="V34" s="68" t="s">
        <v>813</v>
      </c>
      <c r="W34" s="169" t="s">
        <v>115</v>
      </c>
      <c r="X34" s="171" t="s">
        <v>29</v>
      </c>
      <c r="Y34" s="171" t="s">
        <v>29</v>
      </c>
      <c r="Z34" s="171" t="s">
        <v>29</v>
      </c>
      <c r="AA34" s="208" t="s">
        <v>814</v>
      </c>
    </row>
    <row r="35" spans="1:27" ht="26.5" customHeight="1" x14ac:dyDescent="0.35">
      <c r="A35" s="498"/>
      <c r="B35" s="498"/>
      <c r="C35" s="498"/>
      <c r="D35" s="430"/>
      <c r="E35" s="430"/>
      <c r="F35" s="430"/>
      <c r="G35" s="430"/>
      <c r="H35" s="430"/>
      <c r="I35" s="430"/>
      <c r="J35" s="430"/>
      <c r="K35" s="430"/>
      <c r="L35" s="498" t="s">
        <v>29</v>
      </c>
      <c r="M35" s="498" t="s">
        <v>29</v>
      </c>
      <c r="N35" s="498" t="s">
        <v>29</v>
      </c>
      <c r="O35" s="498"/>
      <c r="P35" s="498"/>
      <c r="Q35" s="498" t="s">
        <v>29</v>
      </c>
      <c r="R35" s="498" t="s">
        <v>29</v>
      </c>
      <c r="S35" s="430"/>
      <c r="T35" s="207" t="s">
        <v>29</v>
      </c>
      <c r="U35" s="207" t="s">
        <v>29</v>
      </c>
      <c r="V35" s="207" t="s">
        <v>29</v>
      </c>
      <c r="W35" s="207" t="s">
        <v>29</v>
      </c>
      <c r="X35" s="207" t="s">
        <v>29</v>
      </c>
      <c r="Y35" s="207" t="s">
        <v>29</v>
      </c>
      <c r="Z35" s="207" t="s">
        <v>29</v>
      </c>
      <c r="AA35" s="207" t="s">
        <v>29</v>
      </c>
    </row>
    <row r="36" spans="1:27" ht="242" customHeight="1" x14ac:dyDescent="0.35">
      <c r="A36" s="498" t="s">
        <v>670</v>
      </c>
      <c r="B36" s="498" t="s">
        <v>671</v>
      </c>
      <c r="C36" s="498" t="s">
        <v>674</v>
      </c>
      <c r="D36" s="430" t="s">
        <v>815</v>
      </c>
      <c r="E36" s="430" t="s">
        <v>674</v>
      </c>
      <c r="F36" s="430" t="s">
        <v>675</v>
      </c>
      <c r="G36" s="430" t="s">
        <v>676</v>
      </c>
      <c r="H36" s="430" t="s">
        <v>805</v>
      </c>
      <c r="I36" s="430" t="s">
        <v>816</v>
      </c>
      <c r="J36" s="430" t="s">
        <v>807</v>
      </c>
      <c r="K36" s="430" t="s">
        <v>817</v>
      </c>
      <c r="L36" s="498" t="s">
        <v>818</v>
      </c>
      <c r="M36" s="498" t="s">
        <v>819</v>
      </c>
      <c r="N36" s="498" t="s">
        <v>820</v>
      </c>
      <c r="O36" s="498" t="s">
        <v>683</v>
      </c>
      <c r="P36" s="498" t="s">
        <v>29</v>
      </c>
      <c r="Q36" s="498" t="s">
        <v>29</v>
      </c>
      <c r="R36" s="498" t="s">
        <v>29</v>
      </c>
      <c r="S36" s="430" t="s">
        <v>29</v>
      </c>
      <c r="T36" s="207" t="s">
        <v>821</v>
      </c>
      <c r="U36" s="59" t="s">
        <v>822</v>
      </c>
      <c r="V36" s="59" t="s">
        <v>822</v>
      </c>
      <c r="W36" s="169" t="s">
        <v>115</v>
      </c>
      <c r="X36" s="171" t="s">
        <v>29</v>
      </c>
      <c r="Y36" s="171" t="s">
        <v>29</v>
      </c>
      <c r="Z36" s="171" t="s">
        <v>29</v>
      </c>
      <c r="AA36" s="107" t="s">
        <v>823</v>
      </c>
    </row>
    <row r="37" spans="1:27" ht="26" customHeight="1" x14ac:dyDescent="0.35">
      <c r="A37" s="498"/>
      <c r="B37" s="498"/>
      <c r="C37" s="498"/>
      <c r="D37" s="430"/>
      <c r="E37" s="430"/>
      <c r="F37" s="430"/>
      <c r="G37" s="430"/>
      <c r="H37" s="430"/>
      <c r="I37" s="430"/>
      <c r="J37" s="430"/>
      <c r="K37" s="430"/>
      <c r="L37" s="498" t="s">
        <v>29</v>
      </c>
      <c r="M37" s="498" t="s">
        <v>29</v>
      </c>
      <c r="N37" s="498" t="s">
        <v>29</v>
      </c>
      <c r="O37" s="498"/>
      <c r="P37" s="498"/>
      <c r="Q37" s="498" t="s">
        <v>29</v>
      </c>
      <c r="R37" s="498" t="s">
        <v>29</v>
      </c>
      <c r="S37" s="430"/>
      <c r="T37" s="207" t="s">
        <v>29</v>
      </c>
      <c r="U37" s="207" t="s">
        <v>29</v>
      </c>
      <c r="V37" s="207" t="s">
        <v>29</v>
      </c>
      <c r="W37" s="207" t="s">
        <v>29</v>
      </c>
      <c r="X37" s="207" t="s">
        <v>29</v>
      </c>
      <c r="Y37" s="207" t="s">
        <v>29</v>
      </c>
      <c r="Z37" s="207" t="s">
        <v>29</v>
      </c>
      <c r="AA37" s="207" t="s">
        <v>29</v>
      </c>
    </row>
    <row r="38" spans="1:27" ht="188.5" customHeight="1" x14ac:dyDescent="0.35">
      <c r="A38" s="498" t="s">
        <v>670</v>
      </c>
      <c r="B38" s="498" t="s">
        <v>671</v>
      </c>
      <c r="C38" s="498" t="s">
        <v>674</v>
      </c>
      <c r="D38" s="430" t="s">
        <v>824</v>
      </c>
      <c r="E38" s="430" t="s">
        <v>674</v>
      </c>
      <c r="F38" s="430" t="s">
        <v>675</v>
      </c>
      <c r="G38" s="430" t="s">
        <v>676</v>
      </c>
      <c r="H38" s="430" t="s">
        <v>825</v>
      </c>
      <c r="I38" s="430" t="s">
        <v>826</v>
      </c>
      <c r="J38" s="430" t="s">
        <v>827</v>
      </c>
      <c r="K38" s="430" t="s">
        <v>828</v>
      </c>
      <c r="L38" s="498" t="s">
        <v>829</v>
      </c>
      <c r="M38" s="498" t="s">
        <v>830</v>
      </c>
      <c r="N38" s="498" t="s">
        <v>831</v>
      </c>
      <c r="O38" s="498" t="s">
        <v>832</v>
      </c>
      <c r="P38" s="498" t="s">
        <v>29</v>
      </c>
      <c r="Q38" s="498" t="s">
        <v>29</v>
      </c>
      <c r="R38" s="498" t="s">
        <v>29</v>
      </c>
      <c r="S38" s="430" t="s">
        <v>29</v>
      </c>
      <c r="T38" s="59" t="s">
        <v>833</v>
      </c>
      <c r="U38" s="207" t="s">
        <v>834</v>
      </c>
      <c r="V38" s="207" t="s">
        <v>834</v>
      </c>
      <c r="W38" s="169" t="s">
        <v>115</v>
      </c>
      <c r="X38" s="107" t="s">
        <v>29</v>
      </c>
      <c r="Y38" s="107" t="s">
        <v>29</v>
      </c>
      <c r="Z38" s="107" t="s">
        <v>29</v>
      </c>
      <c r="AA38" s="171" t="s">
        <v>814</v>
      </c>
    </row>
    <row r="39" spans="1:27" ht="27.55" customHeight="1" x14ac:dyDescent="0.35">
      <c r="A39" s="498"/>
      <c r="B39" s="498"/>
      <c r="C39" s="498"/>
      <c r="D39" s="430"/>
      <c r="E39" s="430"/>
      <c r="F39" s="430"/>
      <c r="G39" s="430"/>
      <c r="H39" s="430"/>
      <c r="I39" s="430"/>
      <c r="J39" s="430"/>
      <c r="K39" s="430"/>
      <c r="L39" s="498" t="s">
        <v>29</v>
      </c>
      <c r="M39" s="498" t="s">
        <v>29</v>
      </c>
      <c r="N39" s="498" t="s">
        <v>29</v>
      </c>
      <c r="O39" s="498"/>
      <c r="P39" s="498"/>
      <c r="Q39" s="498"/>
      <c r="R39" s="498"/>
      <c r="S39" s="430"/>
      <c r="T39" s="207" t="s">
        <v>29</v>
      </c>
      <c r="U39" s="207" t="s">
        <v>29</v>
      </c>
      <c r="V39" s="207" t="s">
        <v>29</v>
      </c>
      <c r="W39" s="207" t="s">
        <v>29</v>
      </c>
      <c r="X39" s="207" t="s">
        <v>29</v>
      </c>
      <c r="Y39" s="207" t="s">
        <v>29</v>
      </c>
      <c r="Z39" s="207" t="s">
        <v>29</v>
      </c>
      <c r="AA39" s="207" t="s">
        <v>29</v>
      </c>
    </row>
    <row r="40" spans="1:27" ht="190" customHeight="1" x14ac:dyDescent="0.35">
      <c r="A40" s="498" t="s">
        <v>670</v>
      </c>
      <c r="B40" s="498" t="s">
        <v>835</v>
      </c>
      <c r="C40" s="498" t="s">
        <v>672</v>
      </c>
      <c r="D40" s="430" t="s">
        <v>836</v>
      </c>
      <c r="E40" s="430" t="s">
        <v>674</v>
      </c>
      <c r="F40" s="430" t="s">
        <v>675</v>
      </c>
      <c r="G40" s="430" t="s">
        <v>676</v>
      </c>
      <c r="H40" s="430" t="s">
        <v>837</v>
      </c>
      <c r="I40" s="430" t="s">
        <v>838</v>
      </c>
      <c r="J40" s="430" t="s">
        <v>543</v>
      </c>
      <c r="K40" s="430" t="s">
        <v>839</v>
      </c>
      <c r="L40" s="498" t="s">
        <v>840</v>
      </c>
      <c r="M40" s="498" t="s">
        <v>841</v>
      </c>
      <c r="N40" s="498" t="s">
        <v>842</v>
      </c>
      <c r="O40" s="498" t="s">
        <v>832</v>
      </c>
      <c r="P40" s="498" t="s">
        <v>29</v>
      </c>
      <c r="Q40" s="498" t="s">
        <v>29</v>
      </c>
      <c r="R40" s="498" t="s">
        <v>29</v>
      </c>
      <c r="S40" s="430"/>
      <c r="T40" s="207" t="s">
        <v>843</v>
      </c>
      <c r="U40" s="207" t="s">
        <v>844</v>
      </c>
      <c r="V40" s="207" t="s">
        <v>844</v>
      </c>
      <c r="W40" s="169" t="s">
        <v>115</v>
      </c>
      <c r="X40" s="107" t="s">
        <v>29</v>
      </c>
      <c r="Y40" s="107" t="s">
        <v>29</v>
      </c>
      <c r="Z40" s="107" t="s">
        <v>29</v>
      </c>
      <c r="AA40" s="171" t="s">
        <v>845</v>
      </c>
    </row>
    <row r="41" spans="1:27" ht="27.55" customHeight="1" x14ac:dyDescent="0.35">
      <c r="A41" s="498"/>
      <c r="B41" s="498"/>
      <c r="C41" s="498"/>
      <c r="D41" s="430"/>
      <c r="E41" s="430"/>
      <c r="F41" s="430"/>
      <c r="G41" s="430"/>
      <c r="H41" s="430"/>
      <c r="I41" s="430"/>
      <c r="J41" s="430"/>
      <c r="K41" s="430"/>
      <c r="L41" s="498" t="s">
        <v>29</v>
      </c>
      <c r="M41" s="498" t="s">
        <v>29</v>
      </c>
      <c r="N41" s="498" t="s">
        <v>29</v>
      </c>
      <c r="O41" s="498"/>
      <c r="P41" s="498"/>
      <c r="Q41" s="498"/>
      <c r="R41" s="498"/>
      <c r="S41" s="430"/>
      <c r="T41" s="207" t="s">
        <v>29</v>
      </c>
      <c r="U41" s="207" t="s">
        <v>29</v>
      </c>
      <c r="V41" s="207" t="s">
        <v>29</v>
      </c>
      <c r="W41" s="207" t="s">
        <v>29</v>
      </c>
      <c r="X41" s="207" t="s">
        <v>29</v>
      </c>
      <c r="Y41" s="207" t="s">
        <v>29</v>
      </c>
      <c r="Z41" s="207" t="s">
        <v>29</v>
      </c>
      <c r="AA41" s="207" t="s">
        <v>29</v>
      </c>
    </row>
    <row r="42" spans="1:27" ht="293.10000000000002" customHeight="1" x14ac:dyDescent="0.35">
      <c r="A42" s="498" t="s">
        <v>670</v>
      </c>
      <c r="B42" s="498" t="s">
        <v>835</v>
      </c>
      <c r="C42" s="498" t="s">
        <v>672</v>
      </c>
      <c r="D42" s="430" t="s">
        <v>846</v>
      </c>
      <c r="E42" s="430" t="s">
        <v>674</v>
      </c>
      <c r="F42" s="430" t="s">
        <v>675</v>
      </c>
      <c r="G42" s="430" t="s">
        <v>847</v>
      </c>
      <c r="H42" s="430" t="s">
        <v>837</v>
      </c>
      <c r="I42" s="430" t="s">
        <v>848</v>
      </c>
      <c r="J42" s="430" t="s">
        <v>543</v>
      </c>
      <c r="K42" s="430" t="s">
        <v>849</v>
      </c>
      <c r="L42" s="498" t="s">
        <v>850</v>
      </c>
      <c r="M42" s="498" t="s">
        <v>851</v>
      </c>
      <c r="N42" s="498" t="s">
        <v>852</v>
      </c>
      <c r="O42" s="498" t="s">
        <v>832</v>
      </c>
      <c r="P42" s="498" t="s">
        <v>29</v>
      </c>
      <c r="Q42" s="498" t="s">
        <v>29</v>
      </c>
      <c r="R42" s="498" t="s">
        <v>29</v>
      </c>
      <c r="S42" s="430" t="s">
        <v>29</v>
      </c>
      <c r="T42" s="207" t="s">
        <v>853</v>
      </c>
      <c r="U42" s="207" t="s">
        <v>854</v>
      </c>
      <c r="V42" s="207" t="s">
        <v>854</v>
      </c>
      <c r="W42" s="169" t="s">
        <v>115</v>
      </c>
      <c r="X42" s="107" t="s">
        <v>29</v>
      </c>
      <c r="Y42" s="107" t="s">
        <v>29</v>
      </c>
      <c r="Z42" s="107" t="s">
        <v>29</v>
      </c>
      <c r="AA42" s="208" t="s">
        <v>855</v>
      </c>
    </row>
    <row r="43" spans="1:27" ht="26.5" customHeight="1" x14ac:dyDescent="0.35">
      <c r="A43" s="498"/>
      <c r="B43" s="498"/>
      <c r="C43" s="498"/>
      <c r="D43" s="430"/>
      <c r="E43" s="430"/>
      <c r="F43" s="430"/>
      <c r="G43" s="430"/>
      <c r="H43" s="430"/>
      <c r="I43" s="430"/>
      <c r="J43" s="430"/>
      <c r="K43" s="430"/>
      <c r="L43" s="498" t="s">
        <v>29</v>
      </c>
      <c r="M43" s="498" t="s">
        <v>29</v>
      </c>
      <c r="N43" s="498" t="s">
        <v>29</v>
      </c>
      <c r="O43" s="498"/>
      <c r="P43" s="498"/>
      <c r="Q43" s="498"/>
      <c r="R43" s="498"/>
      <c r="S43" s="430"/>
      <c r="T43" s="207" t="s">
        <v>29</v>
      </c>
      <c r="U43" s="207" t="s">
        <v>29</v>
      </c>
      <c r="V43" s="207" t="s">
        <v>29</v>
      </c>
      <c r="W43" s="207" t="s">
        <v>29</v>
      </c>
      <c r="X43" s="207" t="s">
        <v>29</v>
      </c>
      <c r="Y43" s="207" t="s">
        <v>29</v>
      </c>
      <c r="Z43" s="207" t="s">
        <v>29</v>
      </c>
      <c r="AA43" s="207" t="s">
        <v>29</v>
      </c>
    </row>
    <row r="44" spans="1:27" ht="320" customHeight="1" x14ac:dyDescent="0.35">
      <c r="A44" s="498" t="s">
        <v>670</v>
      </c>
      <c r="B44" s="498" t="s">
        <v>835</v>
      </c>
      <c r="C44" s="498" t="s">
        <v>672</v>
      </c>
      <c r="D44" s="430" t="s">
        <v>856</v>
      </c>
      <c r="E44" s="430" t="s">
        <v>674</v>
      </c>
      <c r="F44" s="430" t="s">
        <v>675</v>
      </c>
      <c r="G44" s="430" t="s">
        <v>676</v>
      </c>
      <c r="H44" s="430" t="s">
        <v>837</v>
      </c>
      <c r="I44" s="430" t="s">
        <v>857</v>
      </c>
      <c r="J44" s="430" t="s">
        <v>543</v>
      </c>
      <c r="K44" s="430" t="s">
        <v>858</v>
      </c>
      <c r="L44" s="498" t="s">
        <v>859</v>
      </c>
      <c r="M44" s="498" t="s">
        <v>860</v>
      </c>
      <c r="N44" s="498" t="s">
        <v>861</v>
      </c>
      <c r="O44" s="498" t="s">
        <v>832</v>
      </c>
      <c r="P44" s="498" t="s">
        <v>29</v>
      </c>
      <c r="Q44" s="498" t="s">
        <v>29</v>
      </c>
      <c r="R44" s="498" t="s">
        <v>29</v>
      </c>
      <c r="S44" s="430" t="s">
        <v>29</v>
      </c>
      <c r="T44" s="207" t="s">
        <v>862</v>
      </c>
      <c r="U44" s="207" t="s">
        <v>863</v>
      </c>
      <c r="V44" s="207" t="s">
        <v>864</v>
      </c>
      <c r="W44" s="169" t="s">
        <v>115</v>
      </c>
      <c r="X44" s="107" t="s">
        <v>29</v>
      </c>
      <c r="Y44" s="107" t="s">
        <v>29</v>
      </c>
      <c r="Z44" s="107" t="s">
        <v>29</v>
      </c>
      <c r="AA44" s="107" t="s">
        <v>865</v>
      </c>
    </row>
    <row r="45" spans="1:27" ht="29.55" customHeight="1" x14ac:dyDescent="0.35">
      <c r="A45" s="498"/>
      <c r="B45" s="498"/>
      <c r="C45" s="498"/>
      <c r="D45" s="430"/>
      <c r="E45" s="430"/>
      <c r="F45" s="430"/>
      <c r="G45" s="430"/>
      <c r="H45" s="430"/>
      <c r="I45" s="430"/>
      <c r="J45" s="430"/>
      <c r="K45" s="430"/>
      <c r="L45" s="498" t="s">
        <v>29</v>
      </c>
      <c r="M45" s="498" t="s">
        <v>29</v>
      </c>
      <c r="N45" s="498" t="s">
        <v>29</v>
      </c>
      <c r="O45" s="498"/>
      <c r="P45" s="498"/>
      <c r="Q45" s="498"/>
      <c r="R45" s="498"/>
      <c r="S45" s="430"/>
      <c r="T45" s="207" t="s">
        <v>29</v>
      </c>
      <c r="U45" s="207" t="s">
        <v>29</v>
      </c>
      <c r="V45" s="207" t="s">
        <v>29</v>
      </c>
      <c r="W45" s="207" t="s">
        <v>29</v>
      </c>
      <c r="X45" s="207" t="s">
        <v>29</v>
      </c>
      <c r="Y45" s="207" t="s">
        <v>29</v>
      </c>
      <c r="Z45" s="207" t="s">
        <v>29</v>
      </c>
      <c r="AA45" s="207" t="s">
        <v>29</v>
      </c>
    </row>
    <row r="46" spans="1:27" ht="271.10000000000002" customHeight="1" x14ac:dyDescent="0.35">
      <c r="A46" s="498" t="s">
        <v>670</v>
      </c>
      <c r="B46" s="498" t="s">
        <v>835</v>
      </c>
      <c r="C46" s="498" t="s">
        <v>672</v>
      </c>
      <c r="D46" s="430" t="s">
        <v>866</v>
      </c>
      <c r="E46" s="430" t="s">
        <v>674</v>
      </c>
      <c r="F46" s="430" t="s">
        <v>867</v>
      </c>
      <c r="G46" s="430" t="s">
        <v>868</v>
      </c>
      <c r="H46" s="430" t="s">
        <v>837</v>
      </c>
      <c r="I46" s="430" t="s">
        <v>869</v>
      </c>
      <c r="J46" s="430" t="s">
        <v>543</v>
      </c>
      <c r="K46" s="430" t="s">
        <v>870</v>
      </c>
      <c r="L46" s="498" t="s">
        <v>871</v>
      </c>
      <c r="M46" s="498" t="s">
        <v>872</v>
      </c>
      <c r="N46" s="498" t="s">
        <v>873</v>
      </c>
      <c r="O46" s="498" t="s">
        <v>832</v>
      </c>
      <c r="P46" s="498" t="s">
        <v>29</v>
      </c>
      <c r="Q46" s="498" t="s">
        <v>29</v>
      </c>
      <c r="R46" s="498" t="s">
        <v>29</v>
      </c>
      <c r="S46" s="430" t="s">
        <v>29</v>
      </c>
      <c r="T46" s="207" t="s">
        <v>874</v>
      </c>
      <c r="U46" s="207" t="s">
        <v>875</v>
      </c>
      <c r="V46" s="207" t="s">
        <v>876</v>
      </c>
      <c r="W46" s="174" t="s">
        <v>113</v>
      </c>
      <c r="X46" s="87" t="s">
        <v>877</v>
      </c>
      <c r="Y46" s="87" t="s">
        <v>878</v>
      </c>
      <c r="Z46" s="175">
        <v>45161</v>
      </c>
      <c r="AA46" s="87" t="s">
        <v>879</v>
      </c>
    </row>
    <row r="47" spans="1:27" ht="20.7" x14ac:dyDescent="0.35">
      <c r="A47" s="498" t="s">
        <v>670</v>
      </c>
      <c r="B47" s="498" t="s">
        <v>835</v>
      </c>
      <c r="C47" s="498" t="s">
        <v>672</v>
      </c>
      <c r="D47" s="430"/>
      <c r="E47" s="430"/>
      <c r="F47" s="430" t="s">
        <v>867</v>
      </c>
      <c r="G47" s="430" t="s">
        <v>868</v>
      </c>
      <c r="H47" s="430" t="s">
        <v>837</v>
      </c>
      <c r="I47" s="430" t="s">
        <v>869</v>
      </c>
      <c r="J47" s="430"/>
      <c r="K47" s="430" t="s">
        <v>880</v>
      </c>
      <c r="L47" s="498"/>
      <c r="M47" s="498"/>
      <c r="N47" s="498"/>
      <c r="O47" s="498" t="s">
        <v>832</v>
      </c>
      <c r="P47" s="498"/>
      <c r="Q47" s="498"/>
      <c r="R47" s="498"/>
      <c r="S47" s="430"/>
      <c r="T47" s="207" t="s">
        <v>29</v>
      </c>
      <c r="U47" s="207" t="s">
        <v>29</v>
      </c>
      <c r="V47" s="207" t="s">
        <v>29</v>
      </c>
      <c r="W47" s="207" t="s">
        <v>29</v>
      </c>
      <c r="X47" s="207" t="s">
        <v>29</v>
      </c>
      <c r="Y47" s="207" t="s">
        <v>29</v>
      </c>
      <c r="Z47" s="207" t="s">
        <v>29</v>
      </c>
      <c r="AA47" s="207" t="s">
        <v>29</v>
      </c>
    </row>
    <row r="48" spans="1:27" ht="205.55" customHeight="1" x14ac:dyDescent="0.35">
      <c r="A48" s="498" t="s">
        <v>670</v>
      </c>
      <c r="B48" s="498" t="s">
        <v>671</v>
      </c>
      <c r="C48" s="498" t="s">
        <v>672</v>
      </c>
      <c r="D48" s="430" t="s">
        <v>881</v>
      </c>
      <c r="E48" s="430" t="s">
        <v>674</v>
      </c>
      <c r="F48" s="430" t="s">
        <v>675</v>
      </c>
      <c r="G48" s="430" t="s">
        <v>676</v>
      </c>
      <c r="H48" s="430" t="s">
        <v>882</v>
      </c>
      <c r="I48" s="430" t="s">
        <v>883</v>
      </c>
      <c r="J48" s="430" t="s">
        <v>721</v>
      </c>
      <c r="K48" s="430" t="s">
        <v>884</v>
      </c>
      <c r="L48" s="498" t="s">
        <v>885</v>
      </c>
      <c r="M48" s="498" t="s">
        <v>885</v>
      </c>
      <c r="N48" s="498" t="s">
        <v>886</v>
      </c>
      <c r="O48" s="498" t="s">
        <v>683</v>
      </c>
      <c r="P48" s="498" t="s">
        <v>29</v>
      </c>
      <c r="Q48" s="498" t="s">
        <v>29</v>
      </c>
      <c r="R48" s="498" t="s">
        <v>29</v>
      </c>
      <c r="S48" s="430" t="s">
        <v>29</v>
      </c>
      <c r="T48" s="207" t="s">
        <v>887</v>
      </c>
      <c r="U48" s="207" t="s">
        <v>888</v>
      </c>
      <c r="V48" s="171" t="s">
        <v>889</v>
      </c>
      <c r="W48" s="169" t="s">
        <v>115</v>
      </c>
      <c r="X48" s="171" t="s">
        <v>29</v>
      </c>
      <c r="Y48" s="87" t="s">
        <v>29</v>
      </c>
      <c r="Z48" s="171" t="s">
        <v>29</v>
      </c>
      <c r="AA48" s="171" t="s">
        <v>890</v>
      </c>
    </row>
    <row r="49" spans="1:27" ht="20.7" x14ac:dyDescent="0.35">
      <c r="A49" s="498"/>
      <c r="B49" s="498"/>
      <c r="C49" s="498"/>
      <c r="D49" s="430"/>
      <c r="E49" s="430"/>
      <c r="F49" s="430"/>
      <c r="G49" s="430"/>
      <c r="H49" s="430"/>
      <c r="I49" s="430"/>
      <c r="J49" s="430"/>
      <c r="K49" s="430"/>
      <c r="L49" s="498" t="s">
        <v>29</v>
      </c>
      <c r="M49" s="498" t="s">
        <v>29</v>
      </c>
      <c r="N49" s="498" t="s">
        <v>29</v>
      </c>
      <c r="O49" s="498"/>
      <c r="P49" s="498"/>
      <c r="Q49" s="498"/>
      <c r="R49" s="498"/>
      <c r="S49" s="430"/>
      <c r="T49" s="207" t="s">
        <v>29</v>
      </c>
      <c r="U49" s="207" t="s">
        <v>29</v>
      </c>
      <c r="V49" s="207" t="s">
        <v>29</v>
      </c>
      <c r="W49" s="207" t="s">
        <v>29</v>
      </c>
      <c r="X49" s="207" t="s">
        <v>29</v>
      </c>
      <c r="Y49" s="207" t="s">
        <v>29</v>
      </c>
      <c r="Z49" s="207" t="s">
        <v>29</v>
      </c>
      <c r="AA49" s="207" t="s">
        <v>29</v>
      </c>
    </row>
    <row r="50" spans="1:27" ht="191.55" customHeight="1" x14ac:dyDescent="0.35">
      <c r="A50" s="498" t="s">
        <v>670</v>
      </c>
      <c r="B50" s="498" t="s">
        <v>671</v>
      </c>
      <c r="C50" s="498" t="s">
        <v>672</v>
      </c>
      <c r="D50" s="430" t="s">
        <v>891</v>
      </c>
      <c r="E50" s="430" t="s">
        <v>674</v>
      </c>
      <c r="F50" s="430" t="s">
        <v>675</v>
      </c>
      <c r="G50" s="430" t="s">
        <v>676</v>
      </c>
      <c r="H50" s="430" t="s">
        <v>882</v>
      </c>
      <c r="I50" s="430" t="s">
        <v>892</v>
      </c>
      <c r="J50" s="430" t="s">
        <v>721</v>
      </c>
      <c r="K50" s="430" t="s">
        <v>893</v>
      </c>
      <c r="L50" s="498" t="s">
        <v>894</v>
      </c>
      <c r="M50" s="498" t="s">
        <v>894</v>
      </c>
      <c r="N50" s="498" t="s">
        <v>895</v>
      </c>
      <c r="O50" s="498" t="s">
        <v>683</v>
      </c>
      <c r="P50" s="498" t="s">
        <v>29</v>
      </c>
      <c r="Q50" s="498" t="s">
        <v>29</v>
      </c>
      <c r="R50" s="498" t="s">
        <v>29</v>
      </c>
      <c r="S50" s="430" t="s">
        <v>29</v>
      </c>
      <c r="T50" s="207" t="s">
        <v>896</v>
      </c>
      <c r="U50" s="207" t="s">
        <v>897</v>
      </c>
      <c r="V50" s="171" t="s">
        <v>898</v>
      </c>
      <c r="W50" s="169" t="s">
        <v>115</v>
      </c>
      <c r="X50" s="87" t="s">
        <v>29</v>
      </c>
      <c r="Y50" s="87" t="s">
        <v>29</v>
      </c>
      <c r="Z50" s="87" t="s">
        <v>29</v>
      </c>
      <c r="AA50" s="171" t="s">
        <v>899</v>
      </c>
    </row>
    <row r="51" spans="1:27" ht="20.7" x14ac:dyDescent="0.35">
      <c r="A51" s="498"/>
      <c r="B51" s="498"/>
      <c r="C51" s="498"/>
      <c r="D51" s="430"/>
      <c r="E51" s="430"/>
      <c r="F51" s="430"/>
      <c r="G51" s="430"/>
      <c r="H51" s="430"/>
      <c r="I51" s="430"/>
      <c r="J51" s="430"/>
      <c r="K51" s="430"/>
      <c r="L51" s="498" t="s">
        <v>29</v>
      </c>
      <c r="M51" s="498" t="s">
        <v>29</v>
      </c>
      <c r="N51" s="498" t="s">
        <v>29</v>
      </c>
      <c r="O51" s="498"/>
      <c r="P51" s="498"/>
      <c r="Q51" s="498"/>
      <c r="R51" s="498"/>
      <c r="S51" s="430"/>
      <c r="T51" s="207" t="s">
        <v>29</v>
      </c>
      <c r="U51" s="207" t="s">
        <v>29</v>
      </c>
      <c r="V51" s="207" t="s">
        <v>29</v>
      </c>
      <c r="W51" s="207" t="s">
        <v>29</v>
      </c>
      <c r="X51" s="207" t="s">
        <v>29</v>
      </c>
      <c r="Y51" s="207" t="s">
        <v>29</v>
      </c>
      <c r="Z51" s="207" t="s">
        <v>29</v>
      </c>
      <c r="AA51" s="207" t="s">
        <v>29</v>
      </c>
    </row>
  </sheetData>
  <mergeCells count="444">
    <mergeCell ref="P38:P39"/>
    <mergeCell ref="Q38:Q39"/>
    <mergeCell ref="R38:R39"/>
    <mergeCell ref="P40:P41"/>
    <mergeCell ref="Q40:Q41"/>
    <mergeCell ref="R40:R41"/>
    <mergeCell ref="P48:P49"/>
    <mergeCell ref="Q48:Q49"/>
    <mergeCell ref="R48:R49"/>
    <mergeCell ref="P42:P43"/>
    <mergeCell ref="Q42:Q43"/>
    <mergeCell ref="R42:R43"/>
    <mergeCell ref="P44:P45"/>
    <mergeCell ref="Q44:Q45"/>
    <mergeCell ref="R44:R45"/>
    <mergeCell ref="P46:P47"/>
    <mergeCell ref="Q46:Q47"/>
    <mergeCell ref="R46:R47"/>
    <mergeCell ref="P32:P33"/>
    <mergeCell ref="Q32:Q33"/>
    <mergeCell ref="R32:R33"/>
    <mergeCell ref="P34:P35"/>
    <mergeCell ref="Q34:Q35"/>
    <mergeCell ref="R34:R35"/>
    <mergeCell ref="P36:P37"/>
    <mergeCell ref="Q36:Q37"/>
    <mergeCell ref="R36:R37"/>
    <mergeCell ref="P26:P27"/>
    <mergeCell ref="Q26:Q27"/>
    <mergeCell ref="R26:R27"/>
    <mergeCell ref="P28:P29"/>
    <mergeCell ref="Q28:Q29"/>
    <mergeCell ref="R28:R29"/>
    <mergeCell ref="P30:P31"/>
    <mergeCell ref="Q30:Q31"/>
    <mergeCell ref="R30:R31"/>
    <mergeCell ref="P20:P21"/>
    <mergeCell ref="Q20:Q21"/>
    <mergeCell ref="R20:R21"/>
    <mergeCell ref="P22:P23"/>
    <mergeCell ref="Q22:Q23"/>
    <mergeCell ref="R22:R23"/>
    <mergeCell ref="P24:P25"/>
    <mergeCell ref="Q24:Q25"/>
    <mergeCell ref="R24:R25"/>
    <mergeCell ref="P8:P9"/>
    <mergeCell ref="Q8:Q9"/>
    <mergeCell ref="R8:R9"/>
    <mergeCell ref="P10:P11"/>
    <mergeCell ref="Q10:Q11"/>
    <mergeCell ref="R10:R11"/>
    <mergeCell ref="P12:P13"/>
    <mergeCell ref="Q12:Q13"/>
    <mergeCell ref="R12:R13"/>
    <mergeCell ref="D12:D13"/>
    <mergeCell ref="P14:P15"/>
    <mergeCell ref="S30:S31"/>
    <mergeCell ref="S32:S33"/>
    <mergeCell ref="S44:S45"/>
    <mergeCell ref="S46:S47"/>
    <mergeCell ref="S48:S49"/>
    <mergeCell ref="S34:S35"/>
    <mergeCell ref="S36:S37"/>
    <mergeCell ref="S38:S39"/>
    <mergeCell ref="S40:S41"/>
    <mergeCell ref="S42:S43"/>
    <mergeCell ref="Q14:Q15"/>
    <mergeCell ref="R14:R15"/>
    <mergeCell ref="P16:P17"/>
    <mergeCell ref="Q16:Q17"/>
    <mergeCell ref="S22:S23"/>
    <mergeCell ref="S24:S25"/>
    <mergeCell ref="S26:S27"/>
    <mergeCell ref="S28:S29"/>
    <mergeCell ref="R16:R17"/>
    <mergeCell ref="P18:P19"/>
    <mergeCell ref="Q18:Q19"/>
    <mergeCell ref="R18:R19"/>
    <mergeCell ref="C22:C23"/>
    <mergeCell ref="D22:D23"/>
    <mergeCell ref="S10:S11"/>
    <mergeCell ref="S12:S13"/>
    <mergeCell ref="S14:S15"/>
    <mergeCell ref="S16:S17"/>
    <mergeCell ref="S18:S19"/>
    <mergeCell ref="S20:S21"/>
    <mergeCell ref="A22:A23"/>
    <mergeCell ref="B22:B23"/>
    <mergeCell ref="A10:A11"/>
    <mergeCell ref="B10:B11"/>
    <mergeCell ref="C10:C11"/>
    <mergeCell ref="D10:D11"/>
    <mergeCell ref="E10:E11"/>
    <mergeCell ref="F10:F11"/>
    <mergeCell ref="K10:K11"/>
    <mergeCell ref="L10:L11"/>
    <mergeCell ref="J12:J13"/>
    <mergeCell ref="M12:M13"/>
    <mergeCell ref="N12:N13"/>
    <mergeCell ref="A12:A13"/>
    <mergeCell ref="B12:B13"/>
    <mergeCell ref="C12:C13"/>
    <mergeCell ref="S8:S9"/>
    <mergeCell ref="O44:O45"/>
    <mergeCell ref="A44:A45"/>
    <mergeCell ref="B44:B45"/>
    <mergeCell ref="C44:C45"/>
    <mergeCell ref="D44:D45"/>
    <mergeCell ref="E44:E45"/>
    <mergeCell ref="F44:F45"/>
    <mergeCell ref="G44:G45"/>
    <mergeCell ref="H44:H45"/>
    <mergeCell ref="A24:A25"/>
    <mergeCell ref="B24:B25"/>
    <mergeCell ref="A26:A27"/>
    <mergeCell ref="B26:B27"/>
    <mergeCell ref="J44:J45"/>
    <mergeCell ref="M44:M45"/>
    <mergeCell ref="N44:N45"/>
    <mergeCell ref="I44:I45"/>
    <mergeCell ref="J22:J23"/>
    <mergeCell ref="M22:M23"/>
    <mergeCell ref="N22:N23"/>
    <mergeCell ref="J24:J25"/>
    <mergeCell ref="M24:M25"/>
    <mergeCell ref="N24:N25"/>
    <mergeCell ref="I8:I9"/>
    <mergeCell ref="J8:J9"/>
    <mergeCell ref="I10:I11"/>
    <mergeCell ref="J10:J11"/>
    <mergeCell ref="M10:M11"/>
    <mergeCell ref="N10:N11"/>
    <mergeCell ref="O10:O11"/>
    <mergeCell ref="M8:M9"/>
    <mergeCell ref="N8:N9"/>
    <mergeCell ref="O8:O9"/>
    <mergeCell ref="K8:K9"/>
    <mergeCell ref="L8:L9"/>
    <mergeCell ref="A8:A9"/>
    <mergeCell ref="B8:B9"/>
    <mergeCell ref="C8:C9"/>
    <mergeCell ref="G8:G9"/>
    <mergeCell ref="H8:H9"/>
    <mergeCell ref="G10:G11"/>
    <mergeCell ref="H10:H11"/>
    <mergeCell ref="D8:D9"/>
    <mergeCell ref="E8:E9"/>
    <mergeCell ref="F8:F9"/>
    <mergeCell ref="A2:M2"/>
    <mergeCell ref="A3:T3"/>
    <mergeCell ref="A4:B4"/>
    <mergeCell ref="A5:A7"/>
    <mergeCell ref="B5:B7"/>
    <mergeCell ref="C5:C7"/>
    <mergeCell ref="D5:D7"/>
    <mergeCell ref="E5:E7"/>
    <mergeCell ref="F5:F7"/>
    <mergeCell ref="G5:G7"/>
    <mergeCell ref="H5:H7"/>
    <mergeCell ref="I5:I7"/>
    <mergeCell ref="J5:J7"/>
    <mergeCell ref="M5:M7"/>
    <mergeCell ref="N5:N7"/>
    <mergeCell ref="O5:O7"/>
    <mergeCell ref="P5:S5"/>
    <mergeCell ref="S6:S7"/>
    <mergeCell ref="K5:K7"/>
    <mergeCell ref="L5:L7"/>
    <mergeCell ref="P6:P7"/>
    <mergeCell ref="Q6:Q7"/>
    <mergeCell ref="R6:R7"/>
    <mergeCell ref="E12:E13"/>
    <mergeCell ref="F12:F13"/>
    <mergeCell ref="I12:I13"/>
    <mergeCell ref="G12:G13"/>
    <mergeCell ref="H12:H13"/>
    <mergeCell ref="K12:K13"/>
    <mergeCell ref="L12:L13"/>
    <mergeCell ref="J14:J15"/>
    <mergeCell ref="M14:M15"/>
    <mergeCell ref="N14:N15"/>
    <mergeCell ref="A14:A15"/>
    <mergeCell ref="B14:B15"/>
    <mergeCell ref="C14:C15"/>
    <mergeCell ref="D14:D15"/>
    <mergeCell ref="E14:E15"/>
    <mergeCell ref="F14:F15"/>
    <mergeCell ref="G14:G15"/>
    <mergeCell ref="H14:H15"/>
    <mergeCell ref="I14:I15"/>
    <mergeCell ref="K14:K15"/>
    <mergeCell ref="L14:L15"/>
    <mergeCell ref="J16:J17"/>
    <mergeCell ref="M16:M17"/>
    <mergeCell ref="N16:N17"/>
    <mergeCell ref="A16:A17"/>
    <mergeCell ref="B16:B17"/>
    <mergeCell ref="C16:C17"/>
    <mergeCell ref="D16:D17"/>
    <mergeCell ref="E16:E17"/>
    <mergeCell ref="F16:F17"/>
    <mergeCell ref="G16:G17"/>
    <mergeCell ref="H16:H17"/>
    <mergeCell ref="I16:I17"/>
    <mergeCell ref="K16:K17"/>
    <mergeCell ref="L16:L17"/>
    <mergeCell ref="J18:J19"/>
    <mergeCell ref="M18:M19"/>
    <mergeCell ref="N18:N19"/>
    <mergeCell ref="A18:A19"/>
    <mergeCell ref="B18:B19"/>
    <mergeCell ref="C18:C19"/>
    <mergeCell ref="D18:D19"/>
    <mergeCell ref="E18:E19"/>
    <mergeCell ref="F18:F19"/>
    <mergeCell ref="G18:G19"/>
    <mergeCell ref="H18:H19"/>
    <mergeCell ref="I18:I19"/>
    <mergeCell ref="K18:K19"/>
    <mergeCell ref="L18:L19"/>
    <mergeCell ref="A20:A21"/>
    <mergeCell ref="B20:B21"/>
    <mergeCell ref="C20:C21"/>
    <mergeCell ref="D20:D21"/>
    <mergeCell ref="E20:E21"/>
    <mergeCell ref="F20:F21"/>
    <mergeCell ref="G20:G21"/>
    <mergeCell ref="H20:H21"/>
    <mergeCell ref="I20:I21"/>
    <mergeCell ref="I30:I31"/>
    <mergeCell ref="N34:N35"/>
    <mergeCell ref="F22:F23"/>
    <mergeCell ref="G22:G23"/>
    <mergeCell ref="H22:H23"/>
    <mergeCell ref="I22:I23"/>
    <mergeCell ref="J20:J21"/>
    <mergeCell ref="M20:M21"/>
    <mergeCell ref="K20:K21"/>
    <mergeCell ref="L20:L21"/>
    <mergeCell ref="K22:K23"/>
    <mergeCell ref="L22:L23"/>
    <mergeCell ref="N20:N21"/>
    <mergeCell ref="J26:J27"/>
    <mergeCell ref="M26:M27"/>
    <mergeCell ref="N26:N27"/>
    <mergeCell ref="J28:J29"/>
    <mergeCell ref="M28:M29"/>
    <mergeCell ref="N28:N29"/>
    <mergeCell ref="J30:J31"/>
    <mergeCell ref="M30:M31"/>
    <mergeCell ref="G26:G27"/>
    <mergeCell ref="H26:H27"/>
    <mergeCell ref="I26:I27"/>
    <mergeCell ref="C24:C25"/>
    <mergeCell ref="D24:D25"/>
    <mergeCell ref="E24:E25"/>
    <mergeCell ref="F24:F25"/>
    <mergeCell ref="G24:G25"/>
    <mergeCell ref="H24:H25"/>
    <mergeCell ref="I24:I25"/>
    <mergeCell ref="K24:K25"/>
    <mergeCell ref="L24:L25"/>
    <mergeCell ref="K26:K27"/>
    <mergeCell ref="L26:L27"/>
    <mergeCell ref="A28:A29"/>
    <mergeCell ref="B28:B29"/>
    <mergeCell ref="C28:C29"/>
    <mergeCell ref="D28:D29"/>
    <mergeCell ref="E28:E29"/>
    <mergeCell ref="F28:F29"/>
    <mergeCell ref="G28:G29"/>
    <mergeCell ref="H28:H29"/>
    <mergeCell ref="A30:A31"/>
    <mergeCell ref="B30:B31"/>
    <mergeCell ref="C30:C31"/>
    <mergeCell ref="D30:D31"/>
    <mergeCell ref="E30:E31"/>
    <mergeCell ref="F30:F31"/>
    <mergeCell ref="G30:G31"/>
    <mergeCell ref="H30:H31"/>
    <mergeCell ref="A34:A35"/>
    <mergeCell ref="B34:B35"/>
    <mergeCell ref="C34:C35"/>
    <mergeCell ref="D34:D35"/>
    <mergeCell ref="E34:E35"/>
    <mergeCell ref="F34:F35"/>
    <mergeCell ref="G34:G35"/>
    <mergeCell ref="H34:H35"/>
    <mergeCell ref="A32:A33"/>
    <mergeCell ref="B32:B33"/>
    <mergeCell ref="C32:C33"/>
    <mergeCell ref="D32:D33"/>
    <mergeCell ref="E32:E33"/>
    <mergeCell ref="F32:F33"/>
    <mergeCell ref="G32:G33"/>
    <mergeCell ref="H32:H33"/>
    <mergeCell ref="A36:A37"/>
    <mergeCell ref="B36:B37"/>
    <mergeCell ref="C36:C37"/>
    <mergeCell ref="D36:D37"/>
    <mergeCell ref="E36:E37"/>
    <mergeCell ref="F36:F37"/>
    <mergeCell ref="I36:I37"/>
    <mergeCell ref="J36:J37"/>
    <mergeCell ref="M36:M37"/>
    <mergeCell ref="G36:G37"/>
    <mergeCell ref="H36:H37"/>
    <mergeCell ref="K36:K37"/>
    <mergeCell ref="L36:L37"/>
    <mergeCell ref="A40:A41"/>
    <mergeCell ref="B40:B41"/>
    <mergeCell ref="C40:C41"/>
    <mergeCell ref="D40:D41"/>
    <mergeCell ref="E40:E41"/>
    <mergeCell ref="F40:F41"/>
    <mergeCell ref="A38:A39"/>
    <mergeCell ref="N42:N43"/>
    <mergeCell ref="H40:H41"/>
    <mergeCell ref="G40:G41"/>
    <mergeCell ref="B38:B39"/>
    <mergeCell ref="K40:K41"/>
    <mergeCell ref="L40:L41"/>
    <mergeCell ref="I38:I39"/>
    <mergeCell ref="J38:J39"/>
    <mergeCell ref="M38:M39"/>
    <mergeCell ref="F38:F39"/>
    <mergeCell ref="I40:I41"/>
    <mergeCell ref="J40:J41"/>
    <mergeCell ref="H38:H39"/>
    <mergeCell ref="K38:K39"/>
    <mergeCell ref="D38:D39"/>
    <mergeCell ref="A42:A43"/>
    <mergeCell ref="B42:B43"/>
    <mergeCell ref="C42:C43"/>
    <mergeCell ref="D42:D43"/>
    <mergeCell ref="E42:E43"/>
    <mergeCell ref="F42:F43"/>
    <mergeCell ref="I42:I43"/>
    <mergeCell ref="J42:J43"/>
    <mergeCell ref="M42:M43"/>
    <mergeCell ref="G42:G43"/>
    <mergeCell ref="H42:H43"/>
    <mergeCell ref="O12:O13"/>
    <mergeCell ref="O38:O39"/>
    <mergeCell ref="O36:O37"/>
    <mergeCell ref="O34:O35"/>
    <mergeCell ref="O32:O33"/>
    <mergeCell ref="O30:O31"/>
    <mergeCell ref="O28:O29"/>
    <mergeCell ref="O26:O27"/>
    <mergeCell ref="O22:O23"/>
    <mergeCell ref="O20:O21"/>
    <mergeCell ref="O24:O25"/>
    <mergeCell ref="F48:F49"/>
    <mergeCell ref="G48:G49"/>
    <mergeCell ref="L38:L39"/>
    <mergeCell ref="H48:H49"/>
    <mergeCell ref="C38:C39"/>
    <mergeCell ref="E38:E39"/>
    <mergeCell ref="O18:O19"/>
    <mergeCell ref="O16:O17"/>
    <mergeCell ref="O14:O15"/>
    <mergeCell ref="I34:I35"/>
    <mergeCell ref="J34:J35"/>
    <mergeCell ref="M34:M35"/>
    <mergeCell ref="N36:N37"/>
    <mergeCell ref="N30:N31"/>
    <mergeCell ref="I32:I33"/>
    <mergeCell ref="J32:J33"/>
    <mergeCell ref="G38:G39"/>
    <mergeCell ref="N32:N33"/>
    <mergeCell ref="N40:N41"/>
    <mergeCell ref="N38:N39"/>
    <mergeCell ref="C26:C27"/>
    <mergeCell ref="D26:D27"/>
    <mergeCell ref="E26:E27"/>
    <mergeCell ref="F26:F27"/>
    <mergeCell ref="K48:K49"/>
    <mergeCell ref="M32:M33"/>
    <mergeCell ref="I28:I29"/>
    <mergeCell ref="E22:E23"/>
    <mergeCell ref="J46:J47"/>
    <mergeCell ref="M46:M47"/>
    <mergeCell ref="N46:N47"/>
    <mergeCell ref="A48:A49"/>
    <mergeCell ref="B48:B49"/>
    <mergeCell ref="N48:N49"/>
    <mergeCell ref="A46:A47"/>
    <mergeCell ref="B46:B47"/>
    <mergeCell ref="J48:J49"/>
    <mergeCell ref="M48:M49"/>
    <mergeCell ref="C46:C47"/>
    <mergeCell ref="D46:D47"/>
    <mergeCell ref="E46:E47"/>
    <mergeCell ref="F46:F47"/>
    <mergeCell ref="G46:G47"/>
    <mergeCell ref="H46:H47"/>
    <mergeCell ref="I46:I47"/>
    <mergeCell ref="C48:C49"/>
    <mergeCell ref="D48:D49"/>
    <mergeCell ref="E48:E49"/>
    <mergeCell ref="A1:AA1"/>
    <mergeCell ref="T5:AA5"/>
    <mergeCell ref="T6:AA6"/>
    <mergeCell ref="I48:I49"/>
    <mergeCell ref="O48:O49"/>
    <mergeCell ref="L48:L49"/>
    <mergeCell ref="K28:K29"/>
    <mergeCell ref="L28:L29"/>
    <mergeCell ref="K30:K31"/>
    <mergeCell ref="L30:L31"/>
    <mergeCell ref="K32:K33"/>
    <mergeCell ref="L32:L33"/>
    <mergeCell ref="K34:K35"/>
    <mergeCell ref="L34:L35"/>
    <mergeCell ref="O46:O47"/>
    <mergeCell ref="O42:O43"/>
    <mergeCell ref="O40:O41"/>
    <mergeCell ref="M40:M41"/>
    <mergeCell ref="K42:K43"/>
    <mergeCell ref="L42:L43"/>
    <mergeCell ref="K44:K45"/>
    <mergeCell ref="L44:L45"/>
    <mergeCell ref="K46:K47"/>
    <mergeCell ref="L46:L47"/>
    <mergeCell ref="A50:A51"/>
    <mergeCell ref="B50:B51"/>
    <mergeCell ref="C50:C51"/>
    <mergeCell ref="D50:D51"/>
    <mergeCell ref="E50:E51"/>
    <mergeCell ref="F50:F51"/>
    <mergeCell ref="G50:G51"/>
    <mergeCell ref="H50:H51"/>
    <mergeCell ref="I50:I51"/>
    <mergeCell ref="S50:S51"/>
    <mergeCell ref="J50:J51"/>
    <mergeCell ref="K50:K51"/>
    <mergeCell ref="L50:L51"/>
    <mergeCell ref="M50:M51"/>
    <mergeCell ref="N50:N51"/>
    <mergeCell ref="O50:O51"/>
    <mergeCell ref="P50:P51"/>
    <mergeCell ref="Q50:Q51"/>
    <mergeCell ref="R50:R51"/>
  </mergeCells>
  <pageMargins left="0.70866141732283472" right="0.70866141732283472" top="0.74803149606299213" bottom="0.74803149606299213" header="0.31496062992125984" footer="0.31496062992125984"/>
  <pageSetup paperSize="9" scale="33" fitToHeight="0" orientation="landscape" r:id="rId1"/>
  <headerFooter>
    <oddFooter>&amp;R&amp;"-,Bold"&amp;20Page &amp;P of &amp;N</oddFooter>
  </headerFooter>
  <extLst>
    <ext xmlns:x14="http://schemas.microsoft.com/office/spreadsheetml/2009/9/main" uri="{78C0D931-6437-407d-A8EE-F0AAD7539E65}">
      <x14:conditionalFormattings>
        <x14:conditionalFormatting xmlns:xm="http://schemas.microsoft.com/office/excel/2006/main">
          <x14:cfRule type="cellIs" priority="10" operator="equal" id="{78EB0E4B-9B53-4C11-9D61-14EC412B51B5}">
            <xm:f>'D:\Users\IndrasenC\Documents\2016 Submissions\[SDBIP Q1 Submission EDS.xlsx]DROP DOWN KEY'!#REF!</xm:f>
            <x14:dxf>
              <fill>
                <patternFill>
                  <bgColor rgb="FFFFFF00"/>
                </patternFill>
              </fill>
            </x14:dxf>
          </x14:cfRule>
          <x14:cfRule type="cellIs" priority="11" operator="equal" id="{65BF293E-29C1-43BA-9433-F90E21A77778}">
            <xm:f>'D:\Users\IndrasenC\Documents\2016 Submissions\[SDBIP Q1 Submission EDS.xlsx]DROP DOWN KEY'!#REF!</xm:f>
            <x14:dxf>
              <fill>
                <patternFill>
                  <bgColor theme="7" tint="0.59996337778862885"/>
                </patternFill>
              </fill>
            </x14:dxf>
          </x14:cfRule>
          <x14:cfRule type="cellIs" priority="12" operator="greaterThan" id="{699D06C7-DB8B-46CB-85E2-EBD836FE6192}">
            <xm:f>'D:\Users\IndrasenC\Documents\2016 Submissions\[SDBIP Q1 Submission EDS.xlsx]DROP DOWN KEY'!#REF!</xm:f>
            <x14:dxf>
              <fill>
                <patternFill>
                  <bgColor rgb="FF00B0F0"/>
                </patternFill>
              </fill>
            </x14:dxf>
          </x14:cfRule>
          <x14:cfRule type="cellIs" priority="13" operator="equal" id="{260E30A1-4215-4C98-A145-B8B5562BE5DB}">
            <xm:f>'D:\Users\IndrasenC\Documents\2016 Submissions\[SDBIP Q1 Submission EDS.xlsx]DROP DOWN KEY'!#REF!</xm:f>
            <x14:dxf>
              <fill>
                <patternFill>
                  <bgColor rgb="FF00B0F0"/>
                </patternFill>
              </fill>
            </x14:dxf>
          </x14:cfRule>
          <x14:cfRule type="cellIs" priority="14" operator="equal" id="{64F824CB-AEA0-4288-B28C-B815601C4011}">
            <xm:f>'D:\Users\IndrasenC\Documents\2016 Submissions\[SDBIP Q1 Submission EDS.xlsx]DROP DOWN KEY'!#REF!</xm:f>
            <x14:dxf>
              <fill>
                <patternFill>
                  <bgColor rgb="FF92D050"/>
                </patternFill>
              </fill>
            </x14:dxf>
          </x14:cfRule>
          <x14:cfRule type="cellIs" priority="15" operator="equal" id="{AF174910-2AAA-4AE5-9F1A-879CC08EB32C}">
            <xm:f>'D:\Users\IndrasenC\Documents\2016 Submissions\[SDBIP Q1 Submission EDS.xlsx]DROP DOWN KEY'!#REF!</xm:f>
            <x14:dxf>
              <fill>
                <patternFill>
                  <bgColor theme="9"/>
                </patternFill>
              </fill>
            </x14:dxf>
          </x14:cfRule>
          <x14:cfRule type="cellIs" priority="16" operator="equal" id="{A8ADDA0C-89DE-402C-82F0-35CC40D57F83}">
            <xm:f>'D:\Users\IndrasenC\Documents\2016 Submissions\[SDBIP Q1 Submission EDS.xlsx]DROP DOWN KEY'!#REF!</xm:f>
            <x14:dxf/>
          </x14:cfRule>
          <x14:cfRule type="cellIs" priority="17" operator="equal" id="{6AA7126E-3CB8-4EA0-BFB0-3EE7F63A5129}">
            <xm:f>'D:\Users\IndrasenC\Documents\2016 Submissions\[SDBIP Q1 Submission EDS.xlsx]DROP DOWN KEY'!#REF!</xm:f>
            <x14:dxf>
              <fill>
                <patternFill>
                  <bgColor rgb="FFFF0000"/>
                </patternFill>
              </fill>
            </x14:dxf>
          </x14:cfRule>
          <x14:cfRule type="cellIs" priority="18" operator="equal" id="{E7C2E1CC-9B32-463C-9655-EC015B7BBCFF}">
            <xm:f>'D:\Users\IndrasenC\Documents\2016 Submissions\[SDBIP Q1 Submission EDS.xlsx]DROP DOWN KEY'!#REF!</xm:f>
            <x14:dxf/>
          </x14:cfRule>
          <xm:sqref>U32</xm:sqref>
        </x14:conditionalFormatting>
        <x14:conditionalFormatting xmlns:xm="http://schemas.microsoft.com/office/excel/2006/main">
          <x14:cfRule type="cellIs" priority="1" operator="equal" id="{5A0CE509-6F02-4202-8EC7-35C415F1ECAA}">
            <xm:f>'D:\Users\IndrasenC\Documents\2016 Submissions\[SDBIP Q1 Submission EDS.xlsx]DROP DOWN KEY'!#REF!</xm:f>
            <x14:dxf>
              <fill>
                <patternFill>
                  <bgColor rgb="FFFFFF00"/>
                </patternFill>
              </fill>
            </x14:dxf>
          </x14:cfRule>
          <x14:cfRule type="cellIs" priority="2" operator="equal" id="{FC33E92E-59C2-44BE-AE91-053857B92C00}">
            <xm:f>'D:\Users\IndrasenC\Documents\2016 Submissions\[SDBIP Q1 Submission EDS.xlsx]DROP DOWN KEY'!#REF!</xm:f>
            <x14:dxf>
              <fill>
                <patternFill>
                  <bgColor theme="7" tint="0.59996337778862885"/>
                </patternFill>
              </fill>
            </x14:dxf>
          </x14:cfRule>
          <x14:cfRule type="cellIs" priority="3" operator="greaterThan" id="{38C70233-3766-4525-ADEE-E09CC99647A9}">
            <xm:f>'D:\Users\IndrasenC\Documents\2016 Submissions\[SDBIP Q1 Submission EDS.xlsx]DROP DOWN KEY'!#REF!</xm:f>
            <x14:dxf>
              <fill>
                <patternFill>
                  <bgColor rgb="FF00B0F0"/>
                </patternFill>
              </fill>
            </x14:dxf>
          </x14:cfRule>
          <x14:cfRule type="cellIs" priority="4" operator="equal" id="{E0A50F7C-6E23-4752-928A-FCC389B82A73}">
            <xm:f>'D:\Users\IndrasenC\Documents\2016 Submissions\[SDBIP Q1 Submission EDS.xlsx]DROP DOWN KEY'!#REF!</xm:f>
            <x14:dxf>
              <fill>
                <patternFill>
                  <bgColor rgb="FF00B0F0"/>
                </patternFill>
              </fill>
            </x14:dxf>
          </x14:cfRule>
          <x14:cfRule type="cellIs" priority="5" operator="equal" id="{67401DCB-92D2-48ED-B759-23019CD6A479}">
            <xm:f>'D:\Users\IndrasenC\Documents\2016 Submissions\[SDBIP Q1 Submission EDS.xlsx]DROP DOWN KEY'!#REF!</xm:f>
            <x14:dxf>
              <fill>
                <patternFill>
                  <bgColor rgb="FF92D050"/>
                </patternFill>
              </fill>
            </x14:dxf>
          </x14:cfRule>
          <x14:cfRule type="cellIs" priority="6" operator="equal" id="{0CFE4C85-9846-4404-A5D4-F559ADD225DA}">
            <xm:f>'D:\Users\IndrasenC\Documents\2016 Submissions\[SDBIP Q1 Submission EDS.xlsx]DROP DOWN KEY'!#REF!</xm:f>
            <x14:dxf>
              <fill>
                <patternFill>
                  <bgColor theme="9"/>
                </patternFill>
              </fill>
            </x14:dxf>
          </x14:cfRule>
          <x14:cfRule type="cellIs" priority="7" operator="equal" id="{682928C8-E9CD-4538-8BAB-3578AC86CCFB}">
            <xm:f>'D:\Users\IndrasenC\Documents\2016 Submissions\[SDBIP Q1 Submission EDS.xlsx]DROP DOWN KEY'!#REF!</xm:f>
            <x14:dxf/>
          </x14:cfRule>
          <x14:cfRule type="cellIs" priority="8" operator="equal" id="{F91BC918-8A1B-43D9-B524-7DDFE97324EE}">
            <xm:f>'D:\Users\IndrasenC\Documents\2016 Submissions\[SDBIP Q1 Submission EDS.xlsx]DROP DOWN KEY'!#REF!</xm:f>
            <x14:dxf>
              <fill>
                <patternFill>
                  <bgColor rgb="FFFF0000"/>
                </patternFill>
              </fill>
            </x14:dxf>
          </x14:cfRule>
          <x14:cfRule type="cellIs" priority="9" operator="equal" id="{9B2CD42B-FA9E-45A8-BDA0-2F537862D0E8}">
            <xm:f>'D:\Users\IndrasenC\Documents\2016 Submissions\[SDBIP Q1 Submission EDS.xlsx]DROP DOWN KEY'!#REF!</xm:f>
            <x14:dxf/>
          </x14:cfRule>
          <xm:sqref>V32</xm:sqref>
        </x14:conditionalFormatting>
      </x14:conditionalFormattings>
    </ext>
    <ext xmlns:x14="http://schemas.microsoft.com/office/spreadsheetml/2009/9/main" uri="{CCE6A557-97BC-4b89-ADB6-D9C93CAAB3DF}">
      <x14:dataValidations xmlns:xm="http://schemas.microsoft.com/office/excel/2006/main" count="12">
        <x14:dataValidation type="list" allowBlank="1" showInputMessage="1" showErrorMessage="1">
          <x14:formula1>
            <xm:f>'C:\Users\Nompumelelok1\AppData\Local\Microsoft\Windows\INetCache\Content.Outlook\ED31DMQF\[Copy of Copy of DRAFT SDBIP 21 22 (002).xlsx]kpa''s'!#REF!</xm:f>
          </x14:formula1>
          <xm:sqref>E20:E21</xm:sqref>
        </x14:dataValidation>
        <x14:dataValidation type="list" allowBlank="1" showInputMessage="1" showErrorMessage="1">
          <x14:formula1>
            <xm:f>'https://msunduzigovza-my.sharepoint.com/personal/vishals_msunduzi_gov_za/Documents/Documents/Main Documents/2022/SDBIP/MAY 2022/[Draft OP_DS 20_21.xlsx]kpa''s'!#REF!</xm:f>
          </x14:formula1>
          <xm:sqref>E34:E39</xm:sqref>
        </x14:dataValidation>
        <x14:dataValidation type="list" allowBlank="1" showInputMessage="1" showErrorMessage="1">
          <x14:formula1>
            <xm:f>'C:\Users\nompumelelok1\AppData\Local\Microsoft\Windows\INetCache\Content.Outlook\8COXMMRC\[DRAFT SDBIP 21 22 (002).xlsx]kpa''s'!#REF!</xm:f>
          </x14:formula1>
          <xm:sqref>E22:E28</xm:sqref>
        </x14:dataValidation>
        <x14:dataValidation type="list" allowBlank="1" showInputMessage="1" showErrorMessage="1">
          <x14:formula1>
            <xm:f>'C:\Users\LacilP\AppData\Local\Microsoft\Windows\INetCache\Content.Outlook\T1UXYWOC\[DEVELOPMEMT SERVICES  OP 2021 TO 2022.xlsx]kpa''s'!#REF!</xm:f>
          </x14:formula1>
          <xm:sqref>E29</xm:sqref>
        </x14:dataValidation>
        <x14:dataValidation type="list" allowBlank="1" showInputMessage="1" showErrorMessage="1">
          <x14:formula1>
            <xm:f>'C:\Documents and Settings\MadeleineJ\Local Settings\Temporary Internet Files\Content.Outlook\D29IB1HD\[A1 Schedule - Ver 2.3.  - 02 December 2010 - 25 April 2011.xlsx]kpa''s'!#REF!</xm:f>
          </x14:formula1>
          <xm:sqref>E47 E43 E45 E41</xm:sqref>
        </x14:dataValidation>
        <x14:dataValidation type="list" allowBlank="1" showInputMessage="1" showErrorMessage="1">
          <x14:formula1>
            <xm:f>'C:\Users\Nompumelelok1\AppData\Local\Microsoft\Windows\INetCache\Content.Outlook\G17BFNZ0\[Copy of SDCE SDBIP OP DRAFT 23 24 EPI May 2023 (004).xlsx]kpa''s'!#REF!</xm:f>
          </x14:formula1>
          <xm:sqref>E48:E51</xm:sqref>
        </x14:dataValidation>
        <x14:dataValidation type="list" allowBlank="1" showInputMessage="1" showErrorMessage="1">
          <x14:formula1>
            <xm:f>'C:\Users\Nompumelelok1\AppData\Local\Microsoft\Windows\INetCache\Content.Outlook\G17BFNZ0\[Copy of SDCE SDBIP OP DRAFT 23 24 EPI May 2023 (004).xlsx]cds strategies 16 17'!#REF!</xm:f>
          </x14:formula1>
          <xm:sqref>C48:C51</xm:sqref>
        </x14:dataValidation>
        <x14:dataValidation type="list" allowBlank="1" showInputMessage="1" showErrorMessage="1">
          <x14:formula1>
            <xm:f>'https://msunduzigovza-my.sharepoint.com/personal/noloyisom_msunduzi_gov_za/Documents/SDBIP AUGUST 2023/[SDCE SDBIP OP  MAY 2023.xlsx]cds strategies 16 17'!#REF!</xm:f>
          </x14:formula1>
          <xm:sqref>C8:C19</xm:sqref>
        </x14:dataValidation>
        <x14:dataValidation type="list" allowBlank="1" showInputMessage="1" showErrorMessage="1">
          <x14:formula1>
            <xm:f>'https://msunduzigovza-my.sharepoint.com/personal/noloyisom_msunduzi_gov_za/Documents/SDBIP AUGUST 2023/[SDCE SDBIP OP  MAY 2023.xlsx]kpa''s'!#REF!</xm:f>
          </x14:formula1>
          <xm:sqref>E8:E19</xm:sqref>
        </x14:dataValidation>
        <x14:dataValidation type="list" allowBlank="1" showInputMessage="1" showErrorMessage="1">
          <x14:formula1>
            <xm:f>'C:\Users\Nompumelelok1\AppData\Local\Microsoft\Windows\INetCache\Content.Outlook\G17BFNZ0\[LED SDBIP OP DRAFT 23 24.xlsx]kpa''s'!#REF!</xm:f>
          </x14:formula1>
          <xm:sqref>C20:C23 C26:C39</xm:sqref>
        </x14:dataValidation>
        <x14:dataValidation type="list" allowBlank="1" showInputMessage="1" showErrorMessage="1">
          <x14:formula1>
            <xm:f>'C:\Users\Nompumelelok1\AppData\Local\Microsoft\Windows\INetCache\Content.Outlook\G17BFNZ0\[LED SDBIP OP DRAFT 23 24.xlsx]cds strategies 16 17'!#REF!</xm:f>
          </x14:formula1>
          <xm:sqref>C24:C25</xm:sqref>
        </x14:dataValidation>
        <x14:dataValidation type="list" allowBlank="1" showInputMessage="1" showErrorMessage="1">
          <x14:formula1>
            <xm:f>'C:\Users\nompumelelok1\AppData\Local\Microsoft\Windows\INetCache\Content.Outlook\8COXMMRC\[Copy of Copy of DRAFT SDBIP 21 22.xlsx]kpa''s'!#REF!</xm:f>
          </x14:formula1>
          <xm:sqref>E30:E33</xm:sqref>
        </x14:dataValidation>
      </x14:dataValidation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pageSetUpPr fitToPage="1"/>
  </sheetPr>
  <dimension ref="A1:G21"/>
  <sheetViews>
    <sheetView view="pageBreakPreview" topLeftCell="A25" zoomScale="85" zoomScaleNormal="100" zoomScaleSheetLayoutView="85" workbookViewId="0">
      <selection activeCell="O12" sqref="O12"/>
    </sheetView>
  </sheetViews>
  <sheetFormatPr defaultColWidth="9.1640625" defaultRowHeight="14.15" x14ac:dyDescent="0.35"/>
  <cols>
    <col min="2" max="2" width="22.83203125" customWidth="1"/>
    <col min="3" max="3" width="17.83203125" bestFit="1" customWidth="1"/>
    <col min="4" max="4" width="34.83203125" bestFit="1" customWidth="1"/>
    <col min="5" max="5" width="16.83203125" customWidth="1"/>
    <col min="6" max="6" width="12.83203125" customWidth="1"/>
  </cols>
  <sheetData>
    <row r="1" spans="1:7" ht="45.2" customHeight="1" x14ac:dyDescent="0.35">
      <c r="A1" s="501" t="s">
        <v>83</v>
      </c>
      <c r="B1" s="501"/>
      <c r="C1" s="501"/>
      <c r="D1" s="501"/>
      <c r="E1" s="501"/>
      <c r="F1" s="501"/>
      <c r="G1" s="501"/>
    </row>
    <row r="2" spans="1:7" ht="46" customHeight="1" x14ac:dyDescent="0.35">
      <c r="A2" s="390" t="s">
        <v>270</v>
      </c>
      <c r="B2" s="390"/>
      <c r="C2" s="390"/>
      <c r="D2" s="390"/>
      <c r="E2" s="390"/>
      <c r="F2" s="390"/>
      <c r="G2" s="390"/>
    </row>
    <row r="3" spans="1:7" x14ac:dyDescent="0.35">
      <c r="A3" s="391"/>
      <c r="B3" s="391"/>
      <c r="C3" s="391"/>
      <c r="D3" s="391"/>
      <c r="E3" s="391"/>
      <c r="F3" s="391"/>
      <c r="G3" s="391"/>
    </row>
    <row r="4" spans="1:7" ht="16" x14ac:dyDescent="0.35">
      <c r="B4" s="34" t="s">
        <v>119</v>
      </c>
      <c r="C4" s="34" t="s">
        <v>127</v>
      </c>
      <c r="D4" s="34" t="s">
        <v>17</v>
      </c>
      <c r="E4" s="34" t="s">
        <v>121</v>
      </c>
      <c r="F4" s="34" t="s">
        <v>128</v>
      </c>
    </row>
    <row r="5" spans="1:7" ht="16" x14ac:dyDescent="0.35">
      <c r="B5" s="35"/>
      <c r="C5" s="4" t="s">
        <v>29</v>
      </c>
      <c r="D5" s="4" t="s">
        <v>112</v>
      </c>
      <c r="E5" s="4" t="s">
        <v>29</v>
      </c>
      <c r="F5" s="392" t="s">
        <v>128</v>
      </c>
    </row>
    <row r="6" spans="1:7" ht="16" x14ac:dyDescent="0.35">
      <c r="B6" s="36"/>
      <c r="C6" s="4">
        <v>1</v>
      </c>
      <c r="D6" s="4" t="s">
        <v>129</v>
      </c>
      <c r="E6" s="4" t="s">
        <v>130</v>
      </c>
      <c r="F6" s="392"/>
    </row>
    <row r="7" spans="1:7" ht="16" x14ac:dyDescent="0.35">
      <c r="B7" s="37"/>
      <c r="C7" s="4">
        <v>2</v>
      </c>
      <c r="D7" s="4" t="s">
        <v>131</v>
      </c>
      <c r="E7" s="4" t="s">
        <v>132</v>
      </c>
      <c r="F7" s="392"/>
    </row>
    <row r="8" spans="1:7" ht="16" x14ac:dyDescent="0.35">
      <c r="B8" s="38"/>
      <c r="C8" s="4">
        <v>3</v>
      </c>
      <c r="D8" s="4" t="s">
        <v>133</v>
      </c>
      <c r="E8" s="4" t="s">
        <v>134</v>
      </c>
      <c r="F8" s="392"/>
    </row>
    <row r="9" spans="1:7" ht="16" x14ac:dyDescent="0.35">
      <c r="B9" s="39"/>
      <c r="C9" s="4">
        <v>4</v>
      </c>
      <c r="D9" s="4" t="s">
        <v>135</v>
      </c>
      <c r="E9" s="4" t="s">
        <v>136</v>
      </c>
      <c r="F9" s="392"/>
    </row>
    <row r="10" spans="1:7" ht="16" x14ac:dyDescent="0.35">
      <c r="B10" s="40"/>
      <c r="C10" s="4">
        <v>5</v>
      </c>
      <c r="D10" s="4" t="s">
        <v>137</v>
      </c>
      <c r="E10" s="4" t="s">
        <v>138</v>
      </c>
      <c r="F10" s="392"/>
    </row>
    <row r="11" spans="1:7" ht="16" x14ac:dyDescent="0.35">
      <c r="B11" s="41"/>
      <c r="C11" s="4" t="s">
        <v>118</v>
      </c>
      <c r="D11" s="4" t="s">
        <v>29</v>
      </c>
      <c r="E11" s="4" t="s">
        <v>29</v>
      </c>
      <c r="F11" s="392"/>
    </row>
    <row r="14" spans="1:7" ht="36" customHeight="1" x14ac:dyDescent="0.35">
      <c r="A14" s="44">
        <v>1</v>
      </c>
      <c r="B14" s="503" t="s">
        <v>83</v>
      </c>
      <c r="C14" s="503"/>
      <c r="D14" s="503"/>
      <c r="E14" s="503"/>
      <c r="F14" s="503"/>
      <c r="G14" s="503"/>
    </row>
    <row r="15" spans="1:7" ht="16" x14ac:dyDescent="0.4">
      <c r="A15" s="43"/>
      <c r="B15" s="1"/>
      <c r="C15" s="1"/>
      <c r="D15" s="1"/>
      <c r="E15" s="1"/>
    </row>
    <row r="16" spans="1:7" ht="16" x14ac:dyDescent="0.4">
      <c r="A16" s="20">
        <v>1.1000000000000001</v>
      </c>
      <c r="B16" s="33" t="s">
        <v>139</v>
      </c>
      <c r="C16" s="1">
        <v>36</v>
      </c>
      <c r="D16" s="1"/>
      <c r="E16" s="1"/>
    </row>
    <row r="17" spans="1:6" ht="16" x14ac:dyDescent="0.4">
      <c r="A17" s="43" t="s">
        <v>3327</v>
      </c>
      <c r="B17" s="33" t="s">
        <v>3328</v>
      </c>
      <c r="C17" s="1"/>
      <c r="D17" s="1"/>
      <c r="E17" s="1"/>
    </row>
    <row r="18" spans="1:6" ht="16" x14ac:dyDescent="0.4">
      <c r="A18" s="43" t="s">
        <v>3329</v>
      </c>
      <c r="B18" s="33" t="s">
        <v>3330</v>
      </c>
      <c r="C18" s="1"/>
      <c r="D18" s="1"/>
      <c r="E18" s="1"/>
    </row>
    <row r="19" spans="1:6" ht="16" x14ac:dyDescent="0.4">
      <c r="A19" s="43"/>
      <c r="B19" s="1"/>
      <c r="C19" s="1"/>
      <c r="D19" s="1"/>
      <c r="E19" s="1"/>
    </row>
    <row r="20" spans="1:6" ht="16" x14ac:dyDescent="0.4">
      <c r="A20" s="20">
        <v>2.1</v>
      </c>
      <c r="B20" s="388" t="s">
        <v>140</v>
      </c>
      <c r="C20" s="388"/>
      <c r="D20" s="388"/>
      <c r="E20" s="388"/>
      <c r="F20" s="388"/>
    </row>
    <row r="21" spans="1:6" ht="16" x14ac:dyDescent="0.4">
      <c r="A21" s="1"/>
      <c r="B21" s="1"/>
      <c r="C21" s="1"/>
      <c r="D21" s="1"/>
      <c r="E21" s="1"/>
    </row>
  </sheetData>
  <mergeCells count="6">
    <mergeCell ref="B20:F20"/>
    <mergeCell ref="A1:G1"/>
    <mergeCell ref="A2:G2"/>
    <mergeCell ref="A3:G3"/>
    <mergeCell ref="F5:F11"/>
    <mergeCell ref="B14:G14"/>
  </mergeCells>
  <pageMargins left="0.7" right="0.7" top="0.75" bottom="0.75" header="0.3" footer="0.3"/>
  <pageSetup paperSize="9" scale="70" fitToHeight="0" orientation="portrait" r:id="rId1"/>
  <headerFooter>
    <oddFooter>&amp;RPage &amp;P of &amp;N</odd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dimension ref="A1:AA89"/>
  <sheetViews>
    <sheetView view="pageBreakPreview" zoomScale="30" zoomScaleNormal="90" zoomScaleSheetLayoutView="30" workbookViewId="0">
      <selection activeCell="O12" sqref="O12"/>
    </sheetView>
  </sheetViews>
  <sheetFormatPr defaultColWidth="9.1640625" defaultRowHeight="20.25" x14ac:dyDescent="0.45"/>
  <cols>
    <col min="1" max="1" width="5.4140625" customWidth="1"/>
    <col min="2" max="2" width="6.4140625" customWidth="1"/>
    <col min="3" max="3" width="12.1640625" customWidth="1"/>
    <col min="4" max="4" width="8.83203125" customWidth="1"/>
    <col min="5" max="5" width="10.83203125" customWidth="1"/>
    <col min="6" max="6" width="12.4140625" customWidth="1"/>
    <col min="7" max="7" width="18" customWidth="1"/>
    <col min="8" max="8" width="14.4140625" customWidth="1"/>
    <col min="9" max="9" width="16.1640625" customWidth="1"/>
    <col min="10" max="10" width="11.4140625" customWidth="1"/>
    <col min="11" max="11" width="16.9140625" customWidth="1"/>
    <col min="12" max="12" width="15.4140625" customWidth="1"/>
    <col min="13" max="13" width="15.9140625" customWidth="1"/>
    <col min="14" max="14" width="17.4140625" customWidth="1"/>
    <col min="15" max="15" width="12.4140625" customWidth="1"/>
    <col min="16" max="16" width="11.1640625" style="62" customWidth="1"/>
    <col min="17" max="17" width="11.4140625" style="62" customWidth="1"/>
    <col min="18" max="18" width="11.1640625" style="62" customWidth="1"/>
    <col min="19" max="19" width="14.9140625" style="62" customWidth="1"/>
    <col min="20" max="22" width="28.75" customWidth="1"/>
    <col min="23" max="23" width="16.4140625" customWidth="1"/>
    <col min="24" max="24" width="18.83203125" customWidth="1"/>
    <col min="25" max="25" width="19.4140625" customWidth="1"/>
    <col min="26" max="26" width="18.1640625" customWidth="1"/>
    <col min="27" max="27" width="18.33203125" customWidth="1"/>
  </cols>
  <sheetData>
    <row r="1" spans="1:27" ht="20.7" x14ac:dyDescent="0.35">
      <c r="A1" s="401" t="s">
        <v>290</v>
      </c>
      <c r="B1" s="401"/>
      <c r="C1" s="401"/>
      <c r="D1" s="401"/>
      <c r="E1" s="401"/>
      <c r="F1" s="401"/>
      <c r="G1" s="401"/>
      <c r="H1" s="401"/>
      <c r="I1" s="401"/>
      <c r="J1" s="401"/>
      <c r="K1" s="401"/>
      <c r="L1" s="401"/>
      <c r="M1" s="401"/>
      <c r="N1" s="401"/>
      <c r="O1" s="401"/>
      <c r="P1" s="401"/>
      <c r="Q1" s="401"/>
      <c r="R1" s="401"/>
      <c r="S1" s="401"/>
      <c r="T1" s="401"/>
      <c r="U1" s="401"/>
      <c r="V1" s="401"/>
      <c r="W1" s="401"/>
      <c r="X1" s="401"/>
      <c r="Y1" s="401"/>
      <c r="Z1" s="401"/>
      <c r="AA1" s="401"/>
    </row>
    <row r="2" spans="1:27" ht="20.7" x14ac:dyDescent="0.35">
      <c r="A2" s="401" t="s">
        <v>161</v>
      </c>
      <c r="B2" s="401"/>
      <c r="C2" s="401"/>
      <c r="D2" s="401"/>
      <c r="E2" s="401"/>
      <c r="F2" s="401"/>
      <c r="G2" s="401"/>
      <c r="H2" s="401"/>
      <c r="I2" s="401"/>
      <c r="J2" s="401"/>
      <c r="K2" s="401"/>
      <c r="L2" s="401"/>
      <c r="M2" s="401"/>
      <c r="N2" s="401"/>
      <c r="O2" s="401"/>
      <c r="P2" s="401"/>
      <c r="Q2" s="401"/>
      <c r="R2" s="401"/>
      <c r="S2" s="401"/>
      <c r="T2" s="401"/>
      <c r="U2" s="401"/>
      <c r="V2" s="401"/>
      <c r="W2" s="401"/>
      <c r="X2" s="401"/>
      <c r="Y2" s="401"/>
      <c r="Z2" s="401"/>
      <c r="AA2" s="401"/>
    </row>
    <row r="3" spans="1:27" ht="20.7" x14ac:dyDescent="0.35">
      <c r="A3" s="401" t="s">
        <v>47</v>
      </c>
      <c r="B3" s="401"/>
      <c r="C3" s="401"/>
      <c r="D3" s="401"/>
      <c r="E3" s="401"/>
      <c r="F3" s="401"/>
      <c r="G3" s="401"/>
      <c r="H3" s="401"/>
      <c r="I3" s="401"/>
      <c r="J3" s="401"/>
      <c r="K3" s="401"/>
      <c r="L3" s="401"/>
      <c r="M3" s="401"/>
      <c r="N3" s="401"/>
      <c r="O3" s="401"/>
      <c r="P3" s="401"/>
      <c r="Q3" s="401"/>
      <c r="R3" s="401"/>
      <c r="S3" s="401"/>
      <c r="T3" s="401"/>
      <c r="U3" s="401"/>
      <c r="V3" s="401"/>
      <c r="W3" s="401"/>
      <c r="X3" s="401"/>
      <c r="Y3" s="401"/>
      <c r="Z3" s="401"/>
      <c r="AA3" s="401"/>
    </row>
    <row r="4" spans="1:27" ht="20.7" x14ac:dyDescent="0.35">
      <c r="A4" s="112"/>
      <c r="B4" s="112"/>
      <c r="C4" s="112"/>
      <c r="D4" s="112"/>
      <c r="E4" s="112"/>
      <c r="F4" s="112"/>
      <c r="G4" s="112"/>
      <c r="H4" s="112"/>
      <c r="I4" s="112"/>
      <c r="J4" s="112"/>
      <c r="K4" s="112"/>
      <c r="L4" s="112"/>
      <c r="M4" s="112"/>
      <c r="N4" s="112"/>
      <c r="O4" s="112"/>
      <c r="P4" s="112"/>
      <c r="Q4" s="112"/>
      <c r="R4" s="112"/>
      <c r="S4" s="112"/>
      <c r="T4" s="112"/>
      <c r="U4" s="214"/>
      <c r="V4" s="112"/>
      <c r="W4" s="112"/>
      <c r="X4" s="112"/>
      <c r="Y4" s="112"/>
      <c r="Z4" s="112"/>
      <c r="AA4" s="112"/>
    </row>
    <row r="5" spans="1:27" ht="55.55" customHeight="1" x14ac:dyDescent="0.35">
      <c r="A5" s="398" t="s">
        <v>0</v>
      </c>
      <c r="B5" s="398" t="s">
        <v>1</v>
      </c>
      <c r="C5" s="398" t="s">
        <v>28</v>
      </c>
      <c r="D5" s="398" t="s">
        <v>2</v>
      </c>
      <c r="E5" s="398" t="s">
        <v>25</v>
      </c>
      <c r="F5" s="398" t="s">
        <v>203</v>
      </c>
      <c r="G5" s="398" t="s">
        <v>204</v>
      </c>
      <c r="H5" s="398" t="s">
        <v>3</v>
      </c>
      <c r="I5" s="398" t="s">
        <v>4</v>
      </c>
      <c r="J5" s="398" t="s">
        <v>5</v>
      </c>
      <c r="K5" s="398" t="s">
        <v>6</v>
      </c>
      <c r="L5" s="398" t="s">
        <v>7</v>
      </c>
      <c r="M5" s="398" t="s">
        <v>188</v>
      </c>
      <c r="N5" s="398" t="s">
        <v>8</v>
      </c>
      <c r="O5" s="398" t="s">
        <v>189</v>
      </c>
      <c r="P5" s="436" t="s">
        <v>185</v>
      </c>
      <c r="Q5" s="437"/>
      <c r="R5" s="437"/>
      <c r="S5" s="438"/>
      <c r="T5" s="397" t="s">
        <v>263</v>
      </c>
      <c r="U5" s="397"/>
      <c r="V5" s="397"/>
      <c r="W5" s="397"/>
      <c r="X5" s="397"/>
      <c r="Y5" s="397"/>
      <c r="Z5" s="397"/>
      <c r="AA5" s="397"/>
    </row>
    <row r="6" spans="1:27" ht="55.55" customHeight="1" x14ac:dyDescent="0.35">
      <c r="A6" s="398"/>
      <c r="B6" s="398"/>
      <c r="C6" s="398"/>
      <c r="D6" s="398"/>
      <c r="E6" s="398"/>
      <c r="F6" s="398"/>
      <c r="G6" s="398"/>
      <c r="H6" s="398"/>
      <c r="I6" s="398"/>
      <c r="J6" s="398"/>
      <c r="K6" s="398"/>
      <c r="L6" s="398"/>
      <c r="M6" s="398"/>
      <c r="N6" s="398"/>
      <c r="O6" s="398"/>
      <c r="P6" s="407" t="s">
        <v>194</v>
      </c>
      <c r="Q6" s="407" t="s">
        <v>186</v>
      </c>
      <c r="R6" s="407" t="s">
        <v>226</v>
      </c>
      <c r="S6" s="407" t="s">
        <v>262</v>
      </c>
      <c r="T6" s="397" t="s">
        <v>264</v>
      </c>
      <c r="U6" s="397"/>
      <c r="V6" s="397"/>
      <c r="W6" s="397"/>
      <c r="X6" s="397"/>
      <c r="Y6" s="397"/>
      <c r="Z6" s="397"/>
      <c r="AA6" s="397"/>
    </row>
    <row r="7" spans="1:27" ht="132" customHeight="1" x14ac:dyDescent="0.35">
      <c r="A7" s="398"/>
      <c r="B7" s="398"/>
      <c r="C7" s="398"/>
      <c r="D7" s="398"/>
      <c r="E7" s="398"/>
      <c r="F7" s="398"/>
      <c r="G7" s="398"/>
      <c r="H7" s="398"/>
      <c r="I7" s="398"/>
      <c r="J7" s="398"/>
      <c r="K7" s="398"/>
      <c r="L7" s="398"/>
      <c r="M7" s="398"/>
      <c r="N7" s="398"/>
      <c r="O7" s="398"/>
      <c r="P7" s="412"/>
      <c r="Q7" s="412"/>
      <c r="R7" s="412"/>
      <c r="S7" s="412"/>
      <c r="T7" s="67" t="s">
        <v>196</v>
      </c>
      <c r="U7" s="216"/>
      <c r="V7" s="67" t="s">
        <v>261</v>
      </c>
      <c r="W7" s="67" t="s">
        <v>159</v>
      </c>
      <c r="X7" s="67" t="s">
        <v>111</v>
      </c>
      <c r="Y7" s="67" t="s">
        <v>44</v>
      </c>
      <c r="Z7" s="67" t="s">
        <v>45</v>
      </c>
      <c r="AA7" s="67" t="s">
        <v>46</v>
      </c>
    </row>
    <row r="8" spans="1:27" ht="257.3" customHeight="1" x14ac:dyDescent="0.35">
      <c r="A8" s="498"/>
      <c r="B8" s="498"/>
      <c r="C8" s="498"/>
      <c r="D8" s="498"/>
      <c r="E8" s="498"/>
      <c r="F8" s="430"/>
      <c r="G8" s="498"/>
      <c r="H8" s="498"/>
      <c r="I8" s="430"/>
      <c r="J8" s="430"/>
      <c r="K8" s="430"/>
      <c r="L8" s="430"/>
      <c r="M8" s="430"/>
      <c r="N8" s="430"/>
      <c r="O8" s="430"/>
      <c r="P8" s="430"/>
      <c r="Q8" s="430"/>
      <c r="R8" s="430"/>
      <c r="S8" s="463"/>
      <c r="T8" s="114"/>
      <c r="U8" s="223"/>
      <c r="V8" s="114"/>
      <c r="W8" s="109"/>
      <c r="X8" s="123"/>
      <c r="Y8" s="123"/>
      <c r="Z8" s="123"/>
      <c r="AA8" s="109"/>
    </row>
    <row r="9" spans="1:27" ht="27.3" customHeight="1" x14ac:dyDescent="0.35">
      <c r="A9" s="498"/>
      <c r="B9" s="498"/>
      <c r="C9" s="498"/>
      <c r="D9" s="498"/>
      <c r="E9" s="498"/>
      <c r="F9" s="430"/>
      <c r="G9" s="498"/>
      <c r="H9" s="498"/>
      <c r="I9" s="430"/>
      <c r="J9" s="430"/>
      <c r="K9" s="430"/>
      <c r="L9" s="430"/>
      <c r="M9" s="430"/>
      <c r="N9" s="430"/>
      <c r="O9" s="430"/>
      <c r="P9" s="430"/>
      <c r="Q9" s="430"/>
      <c r="R9" s="430"/>
      <c r="S9" s="426"/>
      <c r="T9" s="114"/>
      <c r="U9" s="223"/>
      <c r="V9" s="114"/>
      <c r="W9" s="114"/>
      <c r="X9" s="114"/>
      <c r="Y9" s="114"/>
      <c r="Z9" s="114"/>
      <c r="AA9" s="114"/>
    </row>
    <row r="10" spans="1:27" ht="409.2" customHeight="1" x14ac:dyDescent="0.35">
      <c r="A10" s="498"/>
      <c r="B10" s="498"/>
      <c r="C10" s="498"/>
      <c r="D10" s="498"/>
      <c r="E10" s="498"/>
      <c r="F10" s="430"/>
      <c r="G10" s="498"/>
      <c r="H10" s="498"/>
      <c r="I10" s="430"/>
      <c r="J10" s="430"/>
      <c r="K10" s="430"/>
      <c r="L10" s="430"/>
      <c r="M10" s="430"/>
      <c r="N10" s="430"/>
      <c r="O10" s="430"/>
      <c r="P10" s="430"/>
      <c r="Q10" s="430"/>
      <c r="R10" s="430"/>
      <c r="S10" s="463"/>
      <c r="T10" s="114"/>
      <c r="U10" s="223"/>
      <c r="V10" s="114"/>
      <c r="W10" s="109"/>
      <c r="X10" s="110"/>
      <c r="Y10" s="110"/>
      <c r="Z10" s="74"/>
      <c r="AA10" s="109"/>
    </row>
    <row r="11" spans="1:27" ht="26" customHeight="1" x14ac:dyDescent="0.35">
      <c r="A11" s="498"/>
      <c r="B11" s="498"/>
      <c r="C11" s="498"/>
      <c r="D11" s="498"/>
      <c r="E11" s="498"/>
      <c r="F11" s="430"/>
      <c r="G11" s="498"/>
      <c r="H11" s="498"/>
      <c r="I11" s="430"/>
      <c r="J11" s="430"/>
      <c r="K11" s="430"/>
      <c r="L11" s="430"/>
      <c r="M11" s="430"/>
      <c r="N11" s="430"/>
      <c r="O11" s="430"/>
      <c r="P11" s="430"/>
      <c r="Q11" s="430"/>
      <c r="R11" s="430"/>
      <c r="S11" s="426"/>
      <c r="T11" s="114"/>
      <c r="U11" s="223"/>
      <c r="V11" s="114"/>
      <c r="W11" s="114"/>
      <c r="X11" s="114"/>
      <c r="Y11" s="114"/>
      <c r="Z11" s="114"/>
      <c r="AA11" s="114"/>
    </row>
    <row r="12" spans="1:27" ht="409.55" customHeight="1" x14ac:dyDescent="0.35">
      <c r="A12" s="498"/>
      <c r="B12" s="498"/>
      <c r="C12" s="498"/>
      <c r="D12" s="498"/>
      <c r="E12" s="498"/>
      <c r="F12" s="430"/>
      <c r="G12" s="498"/>
      <c r="H12" s="498"/>
      <c r="I12" s="430"/>
      <c r="J12" s="430"/>
      <c r="K12" s="430"/>
      <c r="L12" s="430"/>
      <c r="M12" s="430"/>
      <c r="N12" s="430"/>
      <c r="O12" s="430"/>
      <c r="P12" s="430"/>
      <c r="Q12" s="430"/>
      <c r="R12" s="430"/>
      <c r="S12" s="463"/>
      <c r="T12" s="114"/>
      <c r="U12" s="223"/>
      <c r="V12" s="114"/>
      <c r="W12" s="109"/>
      <c r="X12" s="111"/>
      <c r="Y12" s="111"/>
      <c r="Z12" s="74"/>
      <c r="AA12" s="110"/>
    </row>
    <row r="13" spans="1:27" ht="28.5" customHeight="1" x14ac:dyDescent="0.35">
      <c r="A13" s="498"/>
      <c r="B13" s="498"/>
      <c r="C13" s="498"/>
      <c r="D13" s="498"/>
      <c r="E13" s="498"/>
      <c r="F13" s="430"/>
      <c r="G13" s="498"/>
      <c r="H13" s="498"/>
      <c r="I13" s="430"/>
      <c r="J13" s="430"/>
      <c r="K13" s="430"/>
      <c r="L13" s="430"/>
      <c r="M13" s="430"/>
      <c r="N13" s="430"/>
      <c r="O13" s="430"/>
      <c r="P13" s="430"/>
      <c r="Q13" s="430"/>
      <c r="R13" s="430"/>
      <c r="S13" s="426"/>
      <c r="T13" s="114"/>
      <c r="U13" s="223"/>
      <c r="V13" s="114"/>
      <c r="W13" s="114"/>
      <c r="X13" s="114"/>
      <c r="Y13" s="114"/>
      <c r="Z13" s="114"/>
      <c r="AA13" s="114"/>
    </row>
    <row r="14" spans="1:27" ht="285.3" customHeight="1" x14ac:dyDescent="0.35">
      <c r="A14" s="498"/>
      <c r="B14" s="498"/>
      <c r="C14" s="498"/>
      <c r="D14" s="498"/>
      <c r="E14" s="498"/>
      <c r="F14" s="430"/>
      <c r="G14" s="498"/>
      <c r="H14" s="498"/>
      <c r="I14" s="430"/>
      <c r="J14" s="430"/>
      <c r="K14" s="430"/>
      <c r="L14" s="430"/>
      <c r="M14" s="430"/>
      <c r="N14" s="430"/>
      <c r="O14" s="430"/>
      <c r="P14" s="430"/>
      <c r="Q14" s="430"/>
      <c r="R14" s="430"/>
      <c r="S14" s="463"/>
      <c r="T14" s="114"/>
      <c r="U14" s="223"/>
      <c r="V14" s="114"/>
      <c r="W14" s="109"/>
      <c r="X14" s="114"/>
      <c r="Y14" s="114"/>
      <c r="Z14" s="114"/>
      <c r="AA14" s="111"/>
    </row>
    <row r="15" spans="1:27" ht="20.7" x14ac:dyDescent="0.35">
      <c r="A15" s="498"/>
      <c r="B15" s="498"/>
      <c r="C15" s="498"/>
      <c r="D15" s="498"/>
      <c r="E15" s="498"/>
      <c r="F15" s="430"/>
      <c r="G15" s="498"/>
      <c r="H15" s="498"/>
      <c r="I15" s="430"/>
      <c r="J15" s="430"/>
      <c r="K15" s="430"/>
      <c r="L15" s="430"/>
      <c r="M15" s="430"/>
      <c r="N15" s="430"/>
      <c r="O15" s="430"/>
      <c r="P15" s="430"/>
      <c r="Q15" s="430"/>
      <c r="R15" s="430"/>
      <c r="S15" s="426"/>
      <c r="T15" s="114"/>
      <c r="U15" s="223"/>
      <c r="V15" s="114"/>
      <c r="W15" s="114"/>
      <c r="X15" s="114"/>
      <c r="Y15" s="114"/>
      <c r="Z15" s="114"/>
      <c r="AA15" s="114"/>
    </row>
    <row r="16" spans="1:27" ht="286.5" customHeight="1" x14ac:dyDescent="0.35">
      <c r="A16" s="425"/>
      <c r="B16" s="425"/>
      <c r="C16" s="446"/>
      <c r="D16" s="498"/>
      <c r="E16" s="425"/>
      <c r="F16" s="430"/>
      <c r="G16" s="498"/>
      <c r="H16" s="425"/>
      <c r="I16" s="425"/>
      <c r="J16" s="425"/>
      <c r="K16" s="425"/>
      <c r="L16" s="425"/>
      <c r="M16" s="425"/>
      <c r="N16" s="425"/>
      <c r="O16" s="425"/>
      <c r="P16" s="430"/>
      <c r="Q16" s="430"/>
      <c r="R16" s="430"/>
      <c r="S16" s="430"/>
      <c r="T16" s="114"/>
      <c r="U16" s="223"/>
      <c r="V16" s="114"/>
      <c r="W16" s="109"/>
      <c r="X16" s="114"/>
      <c r="Y16" s="114"/>
      <c r="Z16" s="114"/>
      <c r="AA16" s="114"/>
    </row>
    <row r="17" spans="1:27" ht="32.5" customHeight="1" x14ac:dyDescent="0.35">
      <c r="A17" s="426"/>
      <c r="B17" s="426"/>
      <c r="C17" s="447"/>
      <c r="D17" s="498"/>
      <c r="E17" s="426"/>
      <c r="F17" s="430"/>
      <c r="G17" s="498"/>
      <c r="H17" s="426"/>
      <c r="I17" s="426"/>
      <c r="J17" s="426"/>
      <c r="K17" s="426"/>
      <c r="L17" s="426"/>
      <c r="M17" s="426"/>
      <c r="N17" s="426"/>
      <c r="O17" s="426"/>
      <c r="P17" s="430"/>
      <c r="Q17" s="430"/>
      <c r="R17" s="430"/>
      <c r="S17" s="430"/>
      <c r="T17" s="114"/>
      <c r="U17" s="223"/>
      <c r="V17" s="114"/>
      <c r="W17" s="114"/>
      <c r="X17" s="114"/>
      <c r="Y17" s="114"/>
      <c r="Z17" s="114"/>
      <c r="AA17" s="114"/>
    </row>
    <row r="18" spans="1:27" ht="297.55" customHeight="1" x14ac:dyDescent="0.35">
      <c r="A18" s="430"/>
      <c r="B18" s="430"/>
      <c r="C18" s="445"/>
      <c r="D18" s="498"/>
      <c r="E18" s="425"/>
      <c r="F18" s="430"/>
      <c r="G18" s="498"/>
      <c r="H18" s="430"/>
      <c r="I18" s="430"/>
      <c r="J18" s="430"/>
      <c r="K18" s="430"/>
      <c r="L18" s="430"/>
      <c r="M18" s="430"/>
      <c r="N18" s="430"/>
      <c r="O18" s="425"/>
      <c r="P18" s="430"/>
      <c r="Q18" s="430"/>
      <c r="R18" s="430"/>
      <c r="S18" s="430"/>
      <c r="T18" s="114"/>
      <c r="U18" s="223"/>
      <c r="V18" s="114"/>
      <c r="W18" s="109"/>
      <c r="X18" s="114"/>
      <c r="Y18" s="114"/>
      <c r="Z18" s="114"/>
      <c r="AA18" s="110"/>
    </row>
    <row r="19" spans="1:27" ht="22.5" customHeight="1" x14ac:dyDescent="0.35">
      <c r="A19" s="430"/>
      <c r="B19" s="430"/>
      <c r="C19" s="445"/>
      <c r="D19" s="498"/>
      <c r="E19" s="426"/>
      <c r="F19" s="430"/>
      <c r="G19" s="498"/>
      <c r="H19" s="430"/>
      <c r="I19" s="430"/>
      <c r="J19" s="430"/>
      <c r="K19" s="430"/>
      <c r="L19" s="430"/>
      <c r="M19" s="430"/>
      <c r="N19" s="430"/>
      <c r="O19" s="426"/>
      <c r="P19" s="430"/>
      <c r="Q19" s="430"/>
      <c r="R19" s="430"/>
      <c r="S19" s="430"/>
      <c r="T19" s="114"/>
      <c r="U19" s="223"/>
      <c r="V19" s="114"/>
      <c r="W19" s="114"/>
      <c r="X19" s="114"/>
      <c r="Y19" s="114"/>
      <c r="Z19" s="114"/>
      <c r="AA19" s="114"/>
    </row>
    <row r="20" spans="1:27" ht="292.5" customHeight="1" x14ac:dyDescent="0.35">
      <c r="A20" s="430"/>
      <c r="B20" s="430"/>
      <c r="C20" s="446"/>
      <c r="D20" s="498"/>
      <c r="E20" s="425"/>
      <c r="F20" s="430"/>
      <c r="G20" s="498"/>
      <c r="H20" s="430"/>
      <c r="I20" s="430"/>
      <c r="J20" s="430"/>
      <c r="K20" s="430"/>
      <c r="L20" s="430"/>
      <c r="M20" s="430"/>
      <c r="N20" s="430"/>
      <c r="O20" s="425"/>
      <c r="P20" s="430"/>
      <c r="Q20" s="430"/>
      <c r="R20" s="430"/>
      <c r="S20" s="430"/>
      <c r="T20" s="114"/>
      <c r="U20" s="223"/>
      <c r="V20" s="114"/>
      <c r="W20" s="109"/>
      <c r="X20" s="109"/>
      <c r="Y20" s="109"/>
      <c r="Z20" s="109"/>
      <c r="AA20" s="109"/>
    </row>
    <row r="21" spans="1:27" ht="20.7" x14ac:dyDescent="0.35">
      <c r="A21" s="430"/>
      <c r="B21" s="430"/>
      <c r="C21" s="447"/>
      <c r="D21" s="498"/>
      <c r="E21" s="426"/>
      <c r="F21" s="430"/>
      <c r="G21" s="498"/>
      <c r="H21" s="430"/>
      <c r="I21" s="430"/>
      <c r="J21" s="430"/>
      <c r="K21" s="430"/>
      <c r="L21" s="430"/>
      <c r="M21" s="430"/>
      <c r="N21" s="430"/>
      <c r="O21" s="426"/>
      <c r="P21" s="430"/>
      <c r="Q21" s="430"/>
      <c r="R21" s="430"/>
      <c r="S21" s="430"/>
      <c r="T21" s="114"/>
      <c r="U21" s="223"/>
      <c r="V21" s="114"/>
      <c r="W21" s="114"/>
      <c r="X21" s="114"/>
      <c r="Y21" s="114"/>
      <c r="Z21" s="114"/>
      <c r="AA21" s="114"/>
    </row>
    <row r="22" spans="1:27" ht="382" customHeight="1" x14ac:dyDescent="0.35">
      <c r="A22" s="425"/>
      <c r="B22" s="425"/>
      <c r="C22" s="425"/>
      <c r="D22" s="498"/>
      <c r="E22" s="425"/>
      <c r="F22" s="430"/>
      <c r="G22" s="498"/>
      <c r="H22" s="425"/>
      <c r="I22" s="425"/>
      <c r="J22" s="425"/>
      <c r="K22" s="425"/>
      <c r="L22" s="121"/>
      <c r="M22" s="121"/>
      <c r="N22" s="121"/>
      <c r="O22" s="425"/>
      <c r="P22" s="430"/>
      <c r="Q22" s="430"/>
      <c r="R22" s="430"/>
      <c r="S22" s="425"/>
      <c r="T22" s="114"/>
      <c r="U22" s="223"/>
      <c r="V22" s="114"/>
      <c r="W22" s="109"/>
      <c r="X22" s="114"/>
      <c r="Y22" s="110"/>
      <c r="Z22" s="74"/>
      <c r="AA22" s="80"/>
    </row>
    <row r="23" spans="1:27" ht="28" customHeight="1" x14ac:dyDescent="0.35">
      <c r="A23" s="426"/>
      <c r="B23" s="426"/>
      <c r="C23" s="426"/>
      <c r="D23" s="498"/>
      <c r="E23" s="426"/>
      <c r="F23" s="430"/>
      <c r="G23" s="498"/>
      <c r="H23" s="426"/>
      <c r="I23" s="426"/>
      <c r="J23" s="426"/>
      <c r="K23" s="426"/>
      <c r="L23" s="122"/>
      <c r="M23" s="122"/>
      <c r="N23" s="122"/>
      <c r="O23" s="426"/>
      <c r="P23" s="430"/>
      <c r="Q23" s="430"/>
      <c r="R23" s="430"/>
      <c r="S23" s="426"/>
      <c r="T23" s="114"/>
      <c r="U23" s="223"/>
      <c r="V23" s="114"/>
      <c r="W23" s="114"/>
      <c r="X23" s="114"/>
      <c r="Y23" s="114"/>
      <c r="Z23" s="114"/>
      <c r="AA23" s="114"/>
    </row>
    <row r="24" spans="1:27" ht="394.5" customHeight="1" x14ac:dyDescent="0.35">
      <c r="A24" s="425"/>
      <c r="B24" s="425"/>
      <c r="C24" s="425"/>
      <c r="D24" s="498"/>
      <c r="E24" s="425"/>
      <c r="F24" s="430"/>
      <c r="G24" s="498"/>
      <c r="H24" s="425"/>
      <c r="I24" s="425"/>
      <c r="J24" s="425"/>
      <c r="K24" s="519"/>
      <c r="L24" s="425"/>
      <c r="M24" s="425"/>
      <c r="N24" s="425"/>
      <c r="O24" s="425"/>
      <c r="P24" s="430"/>
      <c r="Q24" s="430"/>
      <c r="R24" s="430"/>
      <c r="S24" s="425"/>
      <c r="T24" s="114"/>
      <c r="U24" s="223"/>
      <c r="V24" s="114"/>
      <c r="W24" s="109"/>
      <c r="X24" s="108"/>
      <c r="Y24" s="108"/>
      <c r="Z24" s="86"/>
      <c r="AA24" s="108"/>
    </row>
    <row r="25" spans="1:27" ht="20.5" customHeight="1" x14ac:dyDescent="0.35">
      <c r="A25" s="426"/>
      <c r="B25" s="426"/>
      <c r="C25" s="426"/>
      <c r="D25" s="498"/>
      <c r="E25" s="426"/>
      <c r="F25" s="430"/>
      <c r="G25" s="498"/>
      <c r="H25" s="426"/>
      <c r="I25" s="426"/>
      <c r="J25" s="426"/>
      <c r="K25" s="520"/>
      <c r="L25" s="426"/>
      <c r="M25" s="426"/>
      <c r="N25" s="426"/>
      <c r="O25" s="426"/>
      <c r="P25" s="430"/>
      <c r="Q25" s="430"/>
      <c r="R25" s="430"/>
      <c r="S25" s="426"/>
      <c r="T25" s="114"/>
      <c r="U25" s="223"/>
      <c r="V25" s="114"/>
      <c r="W25" s="114"/>
      <c r="X25" s="114"/>
      <c r="Y25" s="114"/>
      <c r="Z25" s="114"/>
      <c r="AA25" s="114"/>
    </row>
    <row r="26" spans="1:27" ht="283.3" customHeight="1" x14ac:dyDescent="0.35">
      <c r="A26" s="472"/>
      <c r="B26" s="472"/>
      <c r="C26" s="472"/>
      <c r="D26" s="498"/>
      <c r="E26" s="472"/>
      <c r="F26" s="430"/>
      <c r="G26" s="498"/>
      <c r="H26" s="472"/>
      <c r="I26" s="425"/>
      <c r="J26" s="425"/>
      <c r="K26" s="425"/>
      <c r="L26" s="425"/>
      <c r="M26" s="425"/>
      <c r="N26" s="425"/>
      <c r="O26" s="425"/>
      <c r="P26" s="430"/>
      <c r="Q26" s="430"/>
      <c r="R26" s="430"/>
      <c r="S26" s="525"/>
      <c r="T26" s="114"/>
      <c r="U26" s="223"/>
      <c r="V26" s="114"/>
      <c r="W26" s="109"/>
      <c r="X26" s="114"/>
      <c r="Y26" s="114"/>
      <c r="Z26" s="114"/>
      <c r="AA26" s="110"/>
    </row>
    <row r="27" spans="1:27" ht="23.3" customHeight="1" x14ac:dyDescent="0.35">
      <c r="A27" s="473"/>
      <c r="B27" s="473"/>
      <c r="C27" s="473"/>
      <c r="D27" s="498"/>
      <c r="E27" s="473"/>
      <c r="F27" s="430"/>
      <c r="G27" s="498"/>
      <c r="H27" s="473"/>
      <c r="I27" s="426"/>
      <c r="J27" s="426"/>
      <c r="K27" s="426"/>
      <c r="L27" s="426"/>
      <c r="M27" s="426"/>
      <c r="N27" s="426"/>
      <c r="O27" s="426"/>
      <c r="P27" s="430"/>
      <c r="Q27" s="430"/>
      <c r="R27" s="430"/>
      <c r="S27" s="526"/>
      <c r="T27" s="114"/>
      <c r="U27" s="223"/>
      <c r="V27" s="114"/>
      <c r="W27" s="114"/>
      <c r="X27" s="114"/>
      <c r="Y27" s="114"/>
      <c r="Z27" s="114"/>
      <c r="AA27" s="114"/>
    </row>
    <row r="28" spans="1:27" ht="253.3" customHeight="1" x14ac:dyDescent="0.35">
      <c r="A28" s="472"/>
      <c r="B28" s="472"/>
      <c r="C28" s="472"/>
      <c r="D28" s="498"/>
      <c r="E28" s="472"/>
      <c r="F28" s="430"/>
      <c r="G28" s="498"/>
      <c r="H28" s="472"/>
      <c r="I28" s="425"/>
      <c r="J28" s="425"/>
      <c r="K28" s="425"/>
      <c r="L28" s="425"/>
      <c r="M28" s="425"/>
      <c r="N28" s="425"/>
      <c r="O28" s="430"/>
      <c r="P28" s="430"/>
      <c r="Q28" s="430"/>
      <c r="R28" s="430"/>
      <c r="S28" s="430"/>
      <c r="T28" s="122"/>
      <c r="U28" s="222"/>
      <c r="V28" s="122"/>
      <c r="W28" s="109"/>
      <c r="X28" s="114"/>
      <c r="Y28" s="114"/>
      <c r="Z28" s="114"/>
      <c r="AA28" s="114"/>
    </row>
    <row r="29" spans="1:27" ht="28.5" customHeight="1" x14ac:dyDescent="0.35">
      <c r="A29" s="473"/>
      <c r="B29" s="473"/>
      <c r="C29" s="473"/>
      <c r="D29" s="498"/>
      <c r="E29" s="473"/>
      <c r="F29" s="430"/>
      <c r="G29" s="498"/>
      <c r="H29" s="473"/>
      <c r="I29" s="426"/>
      <c r="J29" s="426"/>
      <c r="K29" s="426"/>
      <c r="L29" s="426"/>
      <c r="M29" s="426"/>
      <c r="N29" s="426"/>
      <c r="O29" s="430"/>
      <c r="P29" s="430"/>
      <c r="Q29" s="430"/>
      <c r="R29" s="430"/>
      <c r="S29" s="430"/>
      <c r="T29" s="114"/>
      <c r="U29" s="223"/>
      <c r="V29" s="114"/>
      <c r="W29" s="114"/>
      <c r="X29" s="114"/>
      <c r="Y29" s="114"/>
      <c r="Z29" s="114"/>
      <c r="AA29" s="114"/>
    </row>
    <row r="30" spans="1:27" ht="271.55" customHeight="1" x14ac:dyDescent="0.35">
      <c r="A30" s="472"/>
      <c r="B30" s="472"/>
      <c r="C30" s="472"/>
      <c r="D30" s="498"/>
      <c r="E30" s="472"/>
      <c r="F30" s="430"/>
      <c r="G30" s="498"/>
      <c r="H30" s="472"/>
      <c r="I30" s="425"/>
      <c r="J30" s="425"/>
      <c r="K30" s="425"/>
      <c r="L30" s="425"/>
      <c r="M30" s="425"/>
      <c r="N30" s="425"/>
      <c r="O30" s="430"/>
      <c r="P30" s="430"/>
      <c r="Q30" s="430"/>
      <c r="R30" s="430"/>
      <c r="S30" s="430"/>
      <c r="T30" s="114"/>
      <c r="U30" s="223"/>
      <c r="V30" s="114"/>
      <c r="W30" s="109"/>
      <c r="X30" s="114"/>
      <c r="Y30" s="114"/>
      <c r="Z30" s="114"/>
      <c r="AA30" s="110"/>
    </row>
    <row r="31" spans="1:27" ht="20.7" x14ac:dyDescent="0.35">
      <c r="A31" s="473"/>
      <c r="B31" s="473"/>
      <c r="C31" s="473"/>
      <c r="D31" s="498"/>
      <c r="E31" s="473"/>
      <c r="F31" s="430"/>
      <c r="G31" s="498"/>
      <c r="H31" s="473"/>
      <c r="I31" s="426"/>
      <c r="J31" s="426"/>
      <c r="K31" s="426"/>
      <c r="L31" s="426"/>
      <c r="M31" s="426"/>
      <c r="N31" s="426"/>
      <c r="O31" s="430"/>
      <c r="P31" s="430"/>
      <c r="Q31" s="430"/>
      <c r="R31" s="430"/>
      <c r="S31" s="430"/>
      <c r="T31" s="114"/>
      <c r="U31" s="223"/>
      <c r="V31" s="114"/>
      <c r="W31" s="114"/>
      <c r="X31" s="114"/>
      <c r="Y31" s="114"/>
      <c r="Z31" s="114"/>
      <c r="AA31" s="114"/>
    </row>
    <row r="32" spans="1:27" ht="263.55" customHeight="1" x14ac:dyDescent="0.35">
      <c r="A32" s="472"/>
      <c r="B32" s="472"/>
      <c r="C32" s="472"/>
      <c r="D32" s="498"/>
      <c r="E32" s="472"/>
      <c r="F32" s="430"/>
      <c r="G32" s="498"/>
      <c r="H32" s="472"/>
      <c r="I32" s="425"/>
      <c r="J32" s="425"/>
      <c r="K32" s="425"/>
      <c r="L32" s="425"/>
      <c r="M32" s="425"/>
      <c r="N32" s="425"/>
      <c r="O32" s="430"/>
      <c r="P32" s="430"/>
      <c r="Q32" s="430"/>
      <c r="R32" s="430"/>
      <c r="S32" s="430"/>
      <c r="T32" s="114"/>
      <c r="U32" s="223"/>
      <c r="V32" s="114"/>
      <c r="W32" s="109"/>
      <c r="X32" s="114"/>
      <c r="Y32" s="114"/>
      <c r="Z32" s="114"/>
      <c r="AA32" s="110"/>
    </row>
    <row r="33" spans="1:27" ht="31.3" customHeight="1" x14ac:dyDescent="0.35">
      <c r="A33" s="473"/>
      <c r="B33" s="473"/>
      <c r="C33" s="473"/>
      <c r="D33" s="498"/>
      <c r="E33" s="473"/>
      <c r="F33" s="430"/>
      <c r="G33" s="498"/>
      <c r="H33" s="473"/>
      <c r="I33" s="426"/>
      <c r="J33" s="426"/>
      <c r="K33" s="426"/>
      <c r="L33" s="426"/>
      <c r="M33" s="426"/>
      <c r="N33" s="426"/>
      <c r="O33" s="430"/>
      <c r="P33" s="430"/>
      <c r="Q33" s="430"/>
      <c r="R33" s="430"/>
      <c r="S33" s="430"/>
      <c r="T33" s="114"/>
      <c r="U33" s="223"/>
      <c r="V33" s="114"/>
      <c r="W33" s="114"/>
      <c r="X33" s="114"/>
      <c r="Y33" s="114"/>
      <c r="Z33" s="114"/>
      <c r="AA33" s="114"/>
    </row>
    <row r="34" spans="1:27" ht="168.5" customHeight="1" x14ac:dyDescent="0.35">
      <c r="A34" s="430"/>
      <c r="B34" s="430"/>
      <c r="C34" s="430"/>
      <c r="D34" s="498"/>
      <c r="E34" s="430"/>
      <c r="F34" s="430"/>
      <c r="G34" s="498"/>
      <c r="H34" s="523"/>
      <c r="I34" s="521"/>
      <c r="J34" s="521"/>
      <c r="K34" s="521"/>
      <c r="L34" s="425"/>
      <c r="M34" s="425"/>
      <c r="N34" s="425"/>
      <c r="O34" s="521"/>
      <c r="P34" s="430"/>
      <c r="Q34" s="430"/>
      <c r="R34" s="430"/>
      <c r="S34" s="425"/>
      <c r="T34" s="66"/>
      <c r="U34" s="66"/>
      <c r="V34" s="114"/>
      <c r="W34" s="109"/>
      <c r="X34" s="88"/>
      <c r="Y34" s="89"/>
      <c r="Z34" s="86"/>
      <c r="AA34" s="104"/>
    </row>
    <row r="35" spans="1:27" ht="31.55" customHeight="1" x14ac:dyDescent="0.35">
      <c r="A35" s="430"/>
      <c r="B35" s="430"/>
      <c r="C35" s="430"/>
      <c r="D35" s="498"/>
      <c r="E35" s="430"/>
      <c r="F35" s="430"/>
      <c r="G35" s="498"/>
      <c r="H35" s="524"/>
      <c r="I35" s="522"/>
      <c r="J35" s="522"/>
      <c r="K35" s="522"/>
      <c r="L35" s="426"/>
      <c r="M35" s="426"/>
      <c r="N35" s="426"/>
      <c r="O35" s="522"/>
      <c r="P35" s="430"/>
      <c r="Q35" s="430"/>
      <c r="R35" s="430"/>
      <c r="S35" s="426"/>
      <c r="T35" s="114"/>
      <c r="U35" s="223"/>
      <c r="V35" s="114"/>
      <c r="W35" s="114"/>
      <c r="X35" s="114"/>
      <c r="Y35" s="114"/>
      <c r="Z35" s="114"/>
      <c r="AA35" s="114"/>
    </row>
    <row r="36" spans="1:27" ht="205.3" customHeight="1" x14ac:dyDescent="0.35">
      <c r="A36" s="430"/>
      <c r="B36" s="430"/>
      <c r="C36" s="430"/>
      <c r="D36" s="498"/>
      <c r="E36" s="430"/>
      <c r="F36" s="430"/>
      <c r="G36" s="498"/>
      <c r="H36" s="523"/>
      <c r="I36" s="521"/>
      <c r="J36" s="521"/>
      <c r="K36" s="521"/>
      <c r="L36" s="425"/>
      <c r="M36" s="425"/>
      <c r="N36" s="425"/>
      <c r="O36" s="521"/>
      <c r="P36" s="430"/>
      <c r="Q36" s="430"/>
      <c r="R36" s="430"/>
      <c r="S36" s="425"/>
      <c r="T36" s="66"/>
      <c r="U36" s="66"/>
      <c r="V36" s="114"/>
      <c r="W36" s="109"/>
      <c r="X36" s="110"/>
      <c r="Y36" s="110"/>
      <c r="Z36" s="86"/>
      <c r="AA36" s="75"/>
    </row>
    <row r="37" spans="1:27" ht="27.55" customHeight="1" x14ac:dyDescent="0.35">
      <c r="A37" s="430"/>
      <c r="B37" s="430"/>
      <c r="C37" s="430"/>
      <c r="D37" s="498"/>
      <c r="E37" s="430"/>
      <c r="F37" s="430"/>
      <c r="G37" s="498"/>
      <c r="H37" s="524"/>
      <c r="I37" s="522"/>
      <c r="J37" s="522"/>
      <c r="K37" s="522"/>
      <c r="L37" s="426"/>
      <c r="M37" s="426"/>
      <c r="N37" s="426"/>
      <c r="O37" s="522"/>
      <c r="P37" s="430"/>
      <c r="Q37" s="430"/>
      <c r="R37" s="430"/>
      <c r="S37" s="426"/>
      <c r="T37" s="114"/>
      <c r="U37" s="223"/>
      <c r="V37" s="114"/>
      <c r="W37" s="114"/>
      <c r="X37" s="114"/>
      <c r="Y37" s="114"/>
      <c r="Z37" s="114"/>
      <c r="AA37" s="114"/>
    </row>
    <row r="38" spans="1:27" ht="216.5" customHeight="1" x14ac:dyDescent="0.35">
      <c r="A38" s="430"/>
      <c r="B38" s="430"/>
      <c r="C38" s="430"/>
      <c r="D38" s="498"/>
      <c r="E38" s="430"/>
      <c r="F38" s="430"/>
      <c r="G38" s="498"/>
      <c r="H38" s="523"/>
      <c r="I38" s="521"/>
      <c r="J38" s="521"/>
      <c r="K38" s="521"/>
      <c r="L38" s="425"/>
      <c r="M38" s="425"/>
      <c r="N38" s="425"/>
      <c r="O38" s="521"/>
      <c r="P38" s="430"/>
      <c r="Q38" s="430"/>
      <c r="R38" s="430"/>
      <c r="S38" s="430"/>
      <c r="T38" s="114"/>
      <c r="U38" s="223"/>
      <c r="V38" s="114"/>
      <c r="W38" s="109"/>
      <c r="X38" s="110"/>
      <c r="Y38" s="110"/>
      <c r="Z38" s="110"/>
      <c r="AA38" s="75"/>
    </row>
    <row r="39" spans="1:27" ht="25.3" customHeight="1" x14ac:dyDescent="0.35">
      <c r="A39" s="430"/>
      <c r="B39" s="430"/>
      <c r="C39" s="430"/>
      <c r="D39" s="498"/>
      <c r="E39" s="430"/>
      <c r="F39" s="430"/>
      <c r="G39" s="498"/>
      <c r="H39" s="524"/>
      <c r="I39" s="522"/>
      <c r="J39" s="522"/>
      <c r="K39" s="522"/>
      <c r="L39" s="426"/>
      <c r="M39" s="426"/>
      <c r="N39" s="426"/>
      <c r="O39" s="522"/>
      <c r="P39" s="430"/>
      <c r="Q39" s="430"/>
      <c r="R39" s="430"/>
      <c r="S39" s="430"/>
      <c r="T39" s="114"/>
      <c r="U39" s="223"/>
      <c r="V39" s="114"/>
      <c r="W39" s="114"/>
      <c r="X39" s="114"/>
      <c r="Y39" s="114"/>
      <c r="Z39" s="114"/>
      <c r="AA39" s="114"/>
    </row>
    <row r="40" spans="1:27" ht="212" customHeight="1" x14ac:dyDescent="0.35">
      <c r="A40" s="430"/>
      <c r="B40" s="430"/>
      <c r="C40" s="430"/>
      <c r="D40" s="498"/>
      <c r="E40" s="430"/>
      <c r="F40" s="430"/>
      <c r="G40" s="498"/>
      <c r="H40" s="523"/>
      <c r="I40" s="521"/>
      <c r="J40" s="521"/>
      <c r="K40" s="521"/>
      <c r="L40" s="425"/>
      <c r="M40" s="425"/>
      <c r="N40" s="425"/>
      <c r="O40" s="521"/>
      <c r="P40" s="430"/>
      <c r="Q40" s="430"/>
      <c r="R40" s="430"/>
      <c r="S40" s="430"/>
      <c r="T40" s="114"/>
      <c r="U40" s="223"/>
      <c r="V40" s="114"/>
      <c r="W40" s="109"/>
      <c r="X40" s="110"/>
      <c r="Y40" s="110"/>
      <c r="Z40" s="110"/>
      <c r="AA40" s="75"/>
    </row>
    <row r="41" spans="1:27" ht="29.3" customHeight="1" x14ac:dyDescent="0.35">
      <c r="A41" s="430"/>
      <c r="B41" s="430"/>
      <c r="C41" s="430"/>
      <c r="D41" s="498"/>
      <c r="E41" s="430"/>
      <c r="F41" s="430"/>
      <c r="G41" s="498"/>
      <c r="H41" s="524"/>
      <c r="I41" s="522"/>
      <c r="J41" s="522"/>
      <c r="K41" s="522"/>
      <c r="L41" s="426"/>
      <c r="M41" s="426"/>
      <c r="N41" s="426"/>
      <c r="O41" s="522"/>
      <c r="P41" s="430"/>
      <c r="Q41" s="430"/>
      <c r="R41" s="430"/>
      <c r="S41" s="430"/>
      <c r="T41" s="114"/>
      <c r="U41" s="223"/>
      <c r="V41" s="114"/>
      <c r="W41" s="114"/>
      <c r="X41" s="114"/>
      <c r="Y41" s="114"/>
      <c r="Z41" s="114"/>
      <c r="AA41" s="114"/>
    </row>
    <row r="42" spans="1:27" ht="329.3" customHeight="1" x14ac:dyDescent="0.35">
      <c r="A42" s="430"/>
      <c r="B42" s="430"/>
      <c r="C42" s="430"/>
      <c r="D42" s="498"/>
      <c r="E42" s="430"/>
      <c r="F42" s="430"/>
      <c r="G42" s="498"/>
      <c r="H42" s="523"/>
      <c r="I42" s="521"/>
      <c r="J42" s="521"/>
      <c r="K42" s="521"/>
      <c r="L42" s="425"/>
      <c r="M42" s="425"/>
      <c r="N42" s="425"/>
      <c r="O42" s="521"/>
      <c r="P42" s="430"/>
      <c r="Q42" s="430"/>
      <c r="R42" s="430"/>
      <c r="S42" s="430"/>
      <c r="T42" s="114"/>
      <c r="U42" s="223"/>
      <c r="V42" s="114"/>
      <c r="W42" s="109"/>
      <c r="X42" s="110"/>
      <c r="Y42" s="110"/>
      <c r="Z42" s="110"/>
      <c r="AA42" s="75"/>
    </row>
    <row r="43" spans="1:27" ht="24" customHeight="1" x14ac:dyDescent="0.35">
      <c r="A43" s="430"/>
      <c r="B43" s="430"/>
      <c r="C43" s="430"/>
      <c r="D43" s="498"/>
      <c r="E43" s="430"/>
      <c r="F43" s="430"/>
      <c r="G43" s="498"/>
      <c r="H43" s="524"/>
      <c r="I43" s="522"/>
      <c r="J43" s="522"/>
      <c r="K43" s="522"/>
      <c r="L43" s="426"/>
      <c r="M43" s="426"/>
      <c r="N43" s="426"/>
      <c r="O43" s="522"/>
      <c r="P43" s="430"/>
      <c r="Q43" s="430"/>
      <c r="R43" s="430"/>
      <c r="S43" s="430"/>
      <c r="T43" s="114"/>
      <c r="U43" s="223"/>
      <c r="V43" s="114"/>
      <c r="W43" s="114"/>
      <c r="X43" s="114"/>
      <c r="Y43" s="114"/>
      <c r="Z43" s="114"/>
      <c r="AA43" s="114"/>
    </row>
    <row r="44" spans="1:27" ht="258" customHeight="1" x14ac:dyDescent="0.35">
      <c r="A44" s="479"/>
      <c r="B44" s="479"/>
      <c r="C44" s="479"/>
      <c r="D44" s="498"/>
      <c r="E44" s="498"/>
      <c r="F44" s="430"/>
      <c r="G44" s="498"/>
      <c r="H44" s="479"/>
      <c r="I44" s="445"/>
      <c r="J44" s="445"/>
      <c r="K44" s="445"/>
      <c r="L44" s="430"/>
      <c r="M44" s="430"/>
      <c r="N44" s="430"/>
      <c r="O44" s="445"/>
      <c r="P44" s="430"/>
      <c r="Q44" s="430"/>
      <c r="R44" s="430"/>
      <c r="S44" s="430"/>
      <c r="T44" s="111"/>
      <c r="U44" s="228"/>
      <c r="V44" s="111"/>
      <c r="W44" s="109"/>
      <c r="X44" s="110"/>
      <c r="Y44" s="109"/>
      <c r="Z44" s="109"/>
      <c r="AA44" s="114"/>
    </row>
    <row r="45" spans="1:27" ht="32" customHeight="1" x14ac:dyDescent="0.35">
      <c r="A45" s="479"/>
      <c r="B45" s="479"/>
      <c r="C45" s="479"/>
      <c r="D45" s="498"/>
      <c r="E45" s="498"/>
      <c r="F45" s="430"/>
      <c r="G45" s="498"/>
      <c r="H45" s="479"/>
      <c r="I45" s="445"/>
      <c r="J45" s="445"/>
      <c r="K45" s="445"/>
      <c r="L45" s="430"/>
      <c r="M45" s="430"/>
      <c r="N45" s="430"/>
      <c r="O45" s="445"/>
      <c r="P45" s="430"/>
      <c r="Q45" s="430"/>
      <c r="R45" s="430"/>
      <c r="S45" s="430"/>
      <c r="T45" s="114"/>
      <c r="U45" s="223"/>
      <c r="V45" s="114"/>
      <c r="W45" s="114"/>
      <c r="X45" s="114"/>
      <c r="Y45" s="114"/>
      <c r="Z45" s="114"/>
      <c r="AA45" s="114"/>
    </row>
    <row r="46" spans="1:27" ht="261.3" customHeight="1" x14ac:dyDescent="0.35">
      <c r="A46" s="445"/>
      <c r="B46" s="445"/>
      <c r="C46" s="445"/>
      <c r="D46" s="498"/>
      <c r="E46" s="445"/>
      <c r="F46" s="430"/>
      <c r="G46" s="498"/>
      <c r="H46" s="445"/>
      <c r="I46" s="445"/>
      <c r="J46" s="445"/>
      <c r="K46" s="445"/>
      <c r="L46" s="430"/>
      <c r="M46" s="430"/>
      <c r="N46" s="430"/>
      <c r="O46" s="445"/>
      <c r="P46" s="430"/>
      <c r="Q46" s="430"/>
      <c r="R46" s="430"/>
      <c r="S46" s="430"/>
      <c r="T46" s="111"/>
      <c r="U46" s="228"/>
      <c r="V46" s="111"/>
      <c r="W46" s="109"/>
      <c r="X46" s="110"/>
      <c r="Y46" s="110"/>
      <c r="Z46" s="138"/>
      <c r="AA46" s="114"/>
    </row>
    <row r="47" spans="1:27" ht="28.5" customHeight="1" x14ac:dyDescent="0.35">
      <c r="A47" s="445"/>
      <c r="B47" s="445"/>
      <c r="C47" s="445"/>
      <c r="D47" s="498"/>
      <c r="E47" s="445"/>
      <c r="F47" s="430"/>
      <c r="G47" s="498"/>
      <c r="H47" s="445"/>
      <c r="I47" s="445"/>
      <c r="J47" s="445"/>
      <c r="K47" s="445"/>
      <c r="L47" s="430"/>
      <c r="M47" s="430"/>
      <c r="N47" s="430"/>
      <c r="O47" s="445"/>
      <c r="P47" s="430"/>
      <c r="Q47" s="430"/>
      <c r="R47" s="430"/>
      <c r="S47" s="430"/>
      <c r="T47" s="114"/>
      <c r="U47" s="223"/>
      <c r="V47" s="114"/>
      <c r="W47" s="114"/>
      <c r="X47" s="114"/>
      <c r="Y47" s="114"/>
      <c r="Z47" s="114"/>
      <c r="AA47" s="114"/>
    </row>
    <row r="48" spans="1:27" ht="270" customHeight="1" x14ac:dyDescent="0.35">
      <c r="A48" s="498"/>
      <c r="B48" s="498"/>
      <c r="C48" s="479"/>
      <c r="D48" s="498"/>
      <c r="E48" s="498"/>
      <c r="F48" s="430"/>
      <c r="G48" s="498"/>
      <c r="H48" s="498"/>
      <c r="I48" s="498"/>
      <c r="J48" s="498"/>
      <c r="K48" s="498"/>
      <c r="L48" s="498"/>
      <c r="M48" s="498"/>
      <c r="N48" s="498"/>
      <c r="O48" s="445"/>
      <c r="P48" s="430"/>
      <c r="Q48" s="430"/>
      <c r="R48" s="430"/>
      <c r="S48" s="430"/>
      <c r="T48" s="75"/>
      <c r="U48" s="165"/>
      <c r="V48" s="75"/>
      <c r="W48" s="109"/>
      <c r="X48" s="110"/>
      <c r="Y48" s="110"/>
      <c r="Z48" s="110"/>
      <c r="AA48" s="110"/>
    </row>
    <row r="49" spans="1:27" ht="20.7" x14ac:dyDescent="0.35">
      <c r="A49" s="498"/>
      <c r="B49" s="498"/>
      <c r="C49" s="479"/>
      <c r="D49" s="498"/>
      <c r="E49" s="498"/>
      <c r="F49" s="430"/>
      <c r="G49" s="498"/>
      <c r="H49" s="498"/>
      <c r="I49" s="498"/>
      <c r="J49" s="498"/>
      <c r="K49" s="498"/>
      <c r="L49" s="498"/>
      <c r="M49" s="498"/>
      <c r="N49" s="498"/>
      <c r="O49" s="445"/>
      <c r="P49" s="430"/>
      <c r="Q49" s="430"/>
      <c r="R49" s="430"/>
      <c r="S49" s="430"/>
      <c r="T49" s="114"/>
      <c r="U49" s="223"/>
      <c r="V49" s="114"/>
      <c r="W49" s="114"/>
      <c r="X49" s="114"/>
      <c r="Y49" s="114"/>
      <c r="Z49" s="114"/>
      <c r="AA49" s="114"/>
    </row>
    <row r="50" spans="1:27" ht="260.5" customHeight="1" x14ac:dyDescent="0.35">
      <c r="A50" s="430"/>
      <c r="B50" s="430"/>
      <c r="C50" s="430"/>
      <c r="D50" s="498"/>
      <c r="E50" s="472"/>
      <c r="F50" s="430"/>
      <c r="G50" s="498"/>
      <c r="H50" s="498"/>
      <c r="I50" s="498"/>
      <c r="J50" s="498"/>
      <c r="K50" s="430"/>
      <c r="L50" s="498"/>
      <c r="M50" s="498"/>
      <c r="N50" s="498"/>
      <c r="O50" s="498"/>
      <c r="P50" s="430"/>
      <c r="Q50" s="430"/>
      <c r="R50" s="430"/>
      <c r="S50" s="430"/>
      <c r="T50" s="81"/>
      <c r="U50" s="146"/>
      <c r="V50" s="81"/>
      <c r="W50" s="109"/>
      <c r="X50" s="110"/>
      <c r="Y50" s="110"/>
      <c r="Z50" s="74"/>
      <c r="AA50" s="114"/>
    </row>
    <row r="51" spans="1:27" ht="20.7" x14ac:dyDescent="0.35">
      <c r="A51" s="430"/>
      <c r="B51" s="430"/>
      <c r="C51" s="430"/>
      <c r="D51" s="498"/>
      <c r="E51" s="473"/>
      <c r="F51" s="430"/>
      <c r="G51" s="498"/>
      <c r="H51" s="498"/>
      <c r="I51" s="498"/>
      <c r="J51" s="498"/>
      <c r="K51" s="430"/>
      <c r="L51" s="498"/>
      <c r="M51" s="498"/>
      <c r="N51" s="498"/>
      <c r="O51" s="498"/>
      <c r="P51" s="430"/>
      <c r="Q51" s="430"/>
      <c r="R51" s="430"/>
      <c r="S51" s="430"/>
      <c r="T51" s="114"/>
      <c r="U51" s="223"/>
      <c r="V51" s="114"/>
      <c r="W51" s="114"/>
      <c r="X51" s="114"/>
      <c r="Y51" s="114"/>
      <c r="Z51" s="114"/>
      <c r="AA51" s="114"/>
    </row>
    <row r="52" spans="1:27" ht="261.55" customHeight="1" x14ac:dyDescent="0.35">
      <c r="A52" s="498"/>
      <c r="B52" s="430"/>
      <c r="C52" s="430"/>
      <c r="D52" s="498"/>
      <c r="E52" s="472"/>
      <c r="F52" s="430"/>
      <c r="G52" s="498"/>
      <c r="H52" s="498"/>
      <c r="I52" s="498"/>
      <c r="J52" s="498"/>
      <c r="K52" s="430"/>
      <c r="L52" s="498"/>
      <c r="M52" s="498"/>
      <c r="N52" s="498"/>
      <c r="O52" s="498"/>
      <c r="P52" s="430"/>
      <c r="Q52" s="430"/>
      <c r="R52" s="430"/>
      <c r="S52" s="430"/>
      <c r="T52" s="81"/>
      <c r="U52" s="146"/>
      <c r="V52" s="81"/>
      <c r="W52" s="109"/>
      <c r="X52" s="119"/>
      <c r="Y52" s="119"/>
      <c r="Z52" s="119"/>
      <c r="AA52" s="114"/>
    </row>
    <row r="53" spans="1:27" ht="20.7" x14ac:dyDescent="0.35">
      <c r="A53" s="498"/>
      <c r="B53" s="430"/>
      <c r="C53" s="430"/>
      <c r="D53" s="498"/>
      <c r="E53" s="473"/>
      <c r="F53" s="430"/>
      <c r="G53" s="498"/>
      <c r="H53" s="498"/>
      <c r="I53" s="498"/>
      <c r="J53" s="498"/>
      <c r="K53" s="430"/>
      <c r="L53" s="498"/>
      <c r="M53" s="498"/>
      <c r="N53" s="498"/>
      <c r="O53" s="498"/>
      <c r="P53" s="430"/>
      <c r="Q53" s="430"/>
      <c r="R53" s="430"/>
      <c r="S53" s="430"/>
      <c r="T53" s="114"/>
      <c r="U53" s="223"/>
      <c r="V53" s="114"/>
      <c r="W53" s="114"/>
      <c r="X53" s="114"/>
      <c r="Y53" s="114"/>
      <c r="Z53" s="114"/>
      <c r="AA53" s="114"/>
    </row>
    <row r="54" spans="1:27" ht="268" customHeight="1" x14ac:dyDescent="0.35">
      <c r="A54" s="498"/>
      <c r="B54" s="430"/>
      <c r="C54" s="430"/>
      <c r="D54" s="498"/>
      <c r="E54" s="472"/>
      <c r="F54" s="430"/>
      <c r="G54" s="498"/>
      <c r="H54" s="498"/>
      <c r="I54" s="498"/>
      <c r="J54" s="498"/>
      <c r="K54" s="430"/>
      <c r="L54" s="498"/>
      <c r="M54" s="498"/>
      <c r="N54" s="498"/>
      <c r="O54" s="498"/>
      <c r="P54" s="430"/>
      <c r="Q54" s="430"/>
      <c r="R54" s="430"/>
      <c r="S54" s="430"/>
      <c r="T54" s="108"/>
      <c r="U54" s="226"/>
      <c r="V54" s="108"/>
      <c r="W54" s="109"/>
      <c r="X54" s="119"/>
      <c r="Y54" s="119"/>
      <c r="Z54" s="119"/>
      <c r="AA54" s="114"/>
    </row>
    <row r="55" spans="1:27" ht="20.7" x14ac:dyDescent="0.35">
      <c r="A55" s="498"/>
      <c r="B55" s="430"/>
      <c r="C55" s="430"/>
      <c r="D55" s="498"/>
      <c r="E55" s="473"/>
      <c r="F55" s="430"/>
      <c r="G55" s="498"/>
      <c r="H55" s="498"/>
      <c r="I55" s="498"/>
      <c r="J55" s="498"/>
      <c r="K55" s="430"/>
      <c r="L55" s="498"/>
      <c r="M55" s="498"/>
      <c r="N55" s="498"/>
      <c r="O55" s="498"/>
      <c r="P55" s="430"/>
      <c r="Q55" s="430"/>
      <c r="R55" s="430"/>
      <c r="S55" s="430"/>
      <c r="T55" s="114"/>
      <c r="U55" s="223"/>
      <c r="V55" s="114"/>
      <c r="W55" s="114"/>
      <c r="X55" s="114"/>
      <c r="Y55" s="114"/>
      <c r="Z55" s="114"/>
      <c r="AA55" s="114"/>
    </row>
    <row r="56" spans="1:27" ht="259.55" customHeight="1" x14ac:dyDescent="0.35">
      <c r="A56" s="498"/>
      <c r="B56" s="430"/>
      <c r="C56" s="430"/>
      <c r="D56" s="498"/>
      <c r="E56" s="472"/>
      <c r="F56" s="430"/>
      <c r="G56" s="498"/>
      <c r="H56" s="498"/>
      <c r="I56" s="498"/>
      <c r="J56" s="498"/>
      <c r="K56" s="430"/>
      <c r="L56" s="498"/>
      <c r="M56" s="498"/>
      <c r="N56" s="498"/>
      <c r="O56" s="498"/>
      <c r="P56" s="430"/>
      <c r="Q56" s="430"/>
      <c r="R56" s="430"/>
      <c r="S56" s="430"/>
      <c r="T56" s="108"/>
      <c r="U56" s="226"/>
      <c r="V56" s="108"/>
      <c r="W56" s="109"/>
      <c r="X56" s="109"/>
      <c r="Y56" s="109"/>
      <c r="Z56" s="69"/>
      <c r="AA56" s="114"/>
    </row>
    <row r="57" spans="1:27" ht="20.7" x14ac:dyDescent="0.35">
      <c r="A57" s="498"/>
      <c r="B57" s="430"/>
      <c r="C57" s="430"/>
      <c r="D57" s="498"/>
      <c r="E57" s="473"/>
      <c r="F57" s="430"/>
      <c r="G57" s="498"/>
      <c r="H57" s="498"/>
      <c r="I57" s="498"/>
      <c r="J57" s="498"/>
      <c r="K57" s="430"/>
      <c r="L57" s="498"/>
      <c r="M57" s="498"/>
      <c r="N57" s="498"/>
      <c r="O57" s="498"/>
      <c r="P57" s="430"/>
      <c r="Q57" s="430"/>
      <c r="R57" s="430"/>
      <c r="S57" s="430"/>
      <c r="T57" s="114"/>
      <c r="U57" s="223"/>
      <c r="V57" s="114"/>
      <c r="W57" s="114"/>
      <c r="X57" s="114"/>
      <c r="Y57" s="114"/>
      <c r="Z57" s="114"/>
      <c r="AA57" s="114"/>
    </row>
    <row r="58" spans="1:27" ht="333.3" customHeight="1" x14ac:dyDescent="0.35">
      <c r="A58" s="498"/>
      <c r="B58" s="498"/>
      <c r="C58" s="445"/>
      <c r="D58" s="498"/>
      <c r="E58" s="445"/>
      <c r="F58" s="446"/>
      <c r="G58" s="446"/>
      <c r="H58" s="445"/>
      <c r="I58" s="445"/>
      <c r="J58" s="498"/>
      <c r="K58" s="445"/>
      <c r="L58" s="498"/>
      <c r="M58" s="498"/>
      <c r="N58" s="498"/>
      <c r="O58" s="445"/>
      <c r="P58" s="430"/>
      <c r="Q58" s="430"/>
      <c r="R58" s="430"/>
      <c r="S58" s="430"/>
      <c r="T58" s="75"/>
      <c r="U58" s="165"/>
      <c r="V58" s="75"/>
      <c r="W58" s="109"/>
      <c r="X58" s="110"/>
      <c r="Y58" s="110"/>
      <c r="Z58" s="110"/>
      <c r="AA58" s="109"/>
    </row>
    <row r="59" spans="1:27" ht="20.7" x14ac:dyDescent="0.35">
      <c r="A59" s="498"/>
      <c r="B59" s="498"/>
      <c r="C59" s="445"/>
      <c r="D59" s="498"/>
      <c r="E59" s="445"/>
      <c r="F59" s="447"/>
      <c r="G59" s="447"/>
      <c r="H59" s="445"/>
      <c r="I59" s="445"/>
      <c r="J59" s="498"/>
      <c r="K59" s="445"/>
      <c r="L59" s="498"/>
      <c r="M59" s="498"/>
      <c r="N59" s="498"/>
      <c r="O59" s="445"/>
      <c r="P59" s="430"/>
      <c r="Q59" s="430"/>
      <c r="R59" s="430"/>
      <c r="S59" s="430"/>
      <c r="T59" s="114"/>
      <c r="U59" s="223"/>
      <c r="V59" s="114"/>
      <c r="W59" s="114"/>
      <c r="X59" s="114"/>
      <c r="Y59" s="114"/>
      <c r="Z59" s="114"/>
      <c r="AA59" s="114"/>
    </row>
    <row r="60" spans="1:27" ht="363.3" customHeight="1" x14ac:dyDescent="0.35">
      <c r="A60" s="498"/>
      <c r="B60" s="498"/>
      <c r="C60" s="445"/>
      <c r="D60" s="498"/>
      <c r="E60" s="445"/>
      <c r="F60" s="446"/>
      <c r="G60" s="446"/>
      <c r="H60" s="445"/>
      <c r="I60" s="445"/>
      <c r="J60" s="498"/>
      <c r="K60" s="445"/>
      <c r="L60" s="498"/>
      <c r="M60" s="498"/>
      <c r="N60" s="498"/>
      <c r="O60" s="445"/>
      <c r="P60" s="430"/>
      <c r="Q60" s="430"/>
      <c r="R60" s="430"/>
      <c r="S60" s="430"/>
      <c r="T60" s="75"/>
      <c r="U60" s="165"/>
      <c r="V60" s="75"/>
      <c r="W60" s="109"/>
      <c r="X60" s="110"/>
      <c r="Y60" s="110"/>
      <c r="Z60" s="110"/>
      <c r="AA60" s="109"/>
    </row>
    <row r="61" spans="1:27" ht="20.7" x14ac:dyDescent="0.35">
      <c r="A61" s="498"/>
      <c r="B61" s="498"/>
      <c r="C61" s="445"/>
      <c r="D61" s="498"/>
      <c r="E61" s="445"/>
      <c r="F61" s="447"/>
      <c r="G61" s="447"/>
      <c r="H61" s="445"/>
      <c r="I61" s="445"/>
      <c r="J61" s="498"/>
      <c r="K61" s="445"/>
      <c r="L61" s="498"/>
      <c r="M61" s="498"/>
      <c r="N61" s="498"/>
      <c r="O61" s="445"/>
      <c r="P61" s="430"/>
      <c r="Q61" s="430"/>
      <c r="R61" s="430"/>
      <c r="S61" s="430"/>
      <c r="T61" s="114"/>
      <c r="U61" s="223"/>
      <c r="V61" s="114"/>
      <c r="W61" s="114"/>
      <c r="X61" s="114"/>
      <c r="Y61" s="114"/>
      <c r="Z61" s="114"/>
      <c r="AA61" s="114"/>
    </row>
    <row r="62" spans="1:27" ht="241.55" customHeight="1" x14ac:dyDescent="0.35">
      <c r="A62" s="498"/>
      <c r="B62" s="498"/>
      <c r="C62" s="445"/>
      <c r="D62" s="498"/>
      <c r="E62" s="445"/>
      <c r="F62" s="446"/>
      <c r="G62" s="446"/>
      <c r="H62" s="445"/>
      <c r="I62" s="445"/>
      <c r="J62" s="498"/>
      <c r="K62" s="498"/>
      <c r="L62" s="498"/>
      <c r="M62" s="498"/>
      <c r="N62" s="498"/>
      <c r="O62" s="498"/>
      <c r="P62" s="430"/>
      <c r="Q62" s="430"/>
      <c r="R62" s="430"/>
      <c r="S62" s="430"/>
      <c r="T62" s="109"/>
      <c r="U62" s="215"/>
      <c r="V62" s="109"/>
      <c r="W62" s="109"/>
      <c r="X62" s="110"/>
      <c r="Y62" s="110"/>
      <c r="Z62" s="139"/>
      <c r="AA62" s="109"/>
    </row>
    <row r="63" spans="1:27" ht="20.7" x14ac:dyDescent="0.35">
      <c r="A63" s="498"/>
      <c r="B63" s="498"/>
      <c r="C63" s="445"/>
      <c r="D63" s="498"/>
      <c r="E63" s="445"/>
      <c r="F63" s="447"/>
      <c r="G63" s="447"/>
      <c r="H63" s="445"/>
      <c r="I63" s="445"/>
      <c r="J63" s="498"/>
      <c r="K63" s="498"/>
      <c r="L63" s="498"/>
      <c r="M63" s="498"/>
      <c r="N63" s="498"/>
      <c r="O63" s="498"/>
      <c r="P63" s="430"/>
      <c r="Q63" s="430"/>
      <c r="R63" s="430"/>
      <c r="S63" s="430"/>
      <c r="T63" s="114"/>
      <c r="U63" s="223"/>
      <c r="V63" s="114"/>
      <c r="W63" s="114"/>
      <c r="X63" s="114"/>
      <c r="Y63" s="114"/>
      <c r="Z63" s="114"/>
      <c r="AA63" s="114"/>
    </row>
    <row r="64" spans="1:27" ht="260" customHeight="1" x14ac:dyDescent="0.35">
      <c r="A64" s="517"/>
      <c r="B64" s="517"/>
      <c r="C64" s="517"/>
      <c r="D64" s="498"/>
      <c r="E64" s="517"/>
      <c r="F64" s="446"/>
      <c r="G64" s="446"/>
      <c r="H64" s="517"/>
      <c r="I64" s="517"/>
      <c r="J64" s="517"/>
      <c r="K64" s="472"/>
      <c r="L64" s="498"/>
      <c r="M64" s="498"/>
      <c r="N64" s="498"/>
      <c r="O64" s="498"/>
      <c r="P64" s="430"/>
      <c r="Q64" s="430"/>
      <c r="R64" s="430"/>
      <c r="S64" s="430"/>
      <c r="T64" s="109"/>
      <c r="U64" s="215"/>
      <c r="V64" s="108"/>
      <c r="W64" s="109"/>
      <c r="X64" s="109"/>
      <c r="Y64" s="109"/>
      <c r="Z64" s="109"/>
      <c r="AA64" s="110"/>
    </row>
    <row r="65" spans="1:27" ht="20.7" x14ac:dyDescent="0.35">
      <c r="A65" s="518"/>
      <c r="B65" s="518"/>
      <c r="C65" s="518"/>
      <c r="D65" s="498"/>
      <c r="E65" s="518"/>
      <c r="F65" s="447"/>
      <c r="G65" s="447"/>
      <c r="H65" s="518"/>
      <c r="I65" s="518"/>
      <c r="J65" s="518"/>
      <c r="K65" s="473"/>
      <c r="L65" s="498"/>
      <c r="M65" s="498"/>
      <c r="N65" s="498"/>
      <c r="O65" s="498"/>
      <c r="P65" s="430"/>
      <c r="Q65" s="430"/>
      <c r="R65" s="430"/>
      <c r="S65" s="430"/>
      <c r="T65" s="114"/>
      <c r="U65" s="223"/>
      <c r="V65" s="114"/>
      <c r="W65" s="114"/>
      <c r="X65" s="114"/>
      <c r="Y65" s="114"/>
      <c r="Z65" s="114"/>
      <c r="AA65" s="114"/>
    </row>
    <row r="66" spans="1:27" ht="209.3" customHeight="1" x14ac:dyDescent="0.35">
      <c r="A66" s="517"/>
      <c r="B66" s="517"/>
      <c r="C66" s="517"/>
      <c r="D66" s="498"/>
      <c r="E66" s="517"/>
      <c r="F66" s="446"/>
      <c r="G66" s="446"/>
      <c r="H66" s="517"/>
      <c r="I66" s="517"/>
      <c r="J66" s="517"/>
      <c r="K66" s="472"/>
      <c r="L66" s="498"/>
      <c r="M66" s="498"/>
      <c r="N66" s="498"/>
      <c r="O66" s="498"/>
      <c r="P66" s="430"/>
      <c r="Q66" s="430"/>
      <c r="R66" s="430"/>
      <c r="S66" s="430"/>
      <c r="T66" s="109"/>
      <c r="U66" s="215"/>
      <c r="V66" s="108"/>
      <c r="W66" s="109"/>
      <c r="X66" s="109"/>
      <c r="Y66" s="109"/>
      <c r="Z66" s="109"/>
      <c r="AA66" s="110"/>
    </row>
    <row r="67" spans="1:27" ht="20.7" x14ac:dyDescent="0.35">
      <c r="A67" s="518"/>
      <c r="B67" s="518"/>
      <c r="C67" s="518"/>
      <c r="D67" s="498"/>
      <c r="E67" s="518"/>
      <c r="F67" s="447"/>
      <c r="G67" s="447"/>
      <c r="H67" s="518"/>
      <c r="I67" s="518"/>
      <c r="J67" s="518"/>
      <c r="K67" s="473"/>
      <c r="L67" s="498"/>
      <c r="M67" s="498"/>
      <c r="N67" s="498"/>
      <c r="O67" s="498"/>
      <c r="P67" s="430"/>
      <c r="Q67" s="430"/>
      <c r="R67" s="430"/>
      <c r="S67" s="430"/>
      <c r="T67" s="114"/>
      <c r="U67" s="223"/>
      <c r="V67" s="114"/>
      <c r="W67" s="114"/>
      <c r="X67" s="114"/>
      <c r="Y67" s="114"/>
      <c r="Z67" s="114"/>
      <c r="AA67" s="114"/>
    </row>
    <row r="68" spans="1:27" ht="254.5" customHeight="1" x14ac:dyDescent="0.35">
      <c r="A68" s="517"/>
      <c r="B68" s="517"/>
      <c r="C68" s="517"/>
      <c r="D68" s="498"/>
      <c r="E68" s="517"/>
      <c r="F68" s="446"/>
      <c r="G68" s="446"/>
      <c r="H68" s="517"/>
      <c r="I68" s="517"/>
      <c r="J68" s="517"/>
      <c r="K68" s="472"/>
      <c r="L68" s="498"/>
      <c r="M68" s="498"/>
      <c r="N68" s="498"/>
      <c r="O68" s="498"/>
      <c r="P68" s="430"/>
      <c r="Q68" s="430"/>
      <c r="R68" s="430"/>
      <c r="S68" s="430"/>
      <c r="T68" s="109"/>
      <c r="U68" s="215"/>
      <c r="V68" s="108"/>
      <c r="W68" s="109"/>
      <c r="X68" s="109"/>
      <c r="Y68" s="109"/>
      <c r="Z68" s="109"/>
      <c r="AA68" s="110"/>
    </row>
    <row r="69" spans="1:27" ht="20.7" x14ac:dyDescent="0.35">
      <c r="A69" s="518"/>
      <c r="B69" s="518"/>
      <c r="C69" s="518"/>
      <c r="D69" s="498"/>
      <c r="E69" s="518"/>
      <c r="F69" s="447"/>
      <c r="G69" s="447"/>
      <c r="H69" s="518"/>
      <c r="I69" s="518"/>
      <c r="J69" s="518"/>
      <c r="K69" s="473"/>
      <c r="L69" s="498"/>
      <c r="M69" s="498"/>
      <c r="N69" s="498"/>
      <c r="O69" s="498"/>
      <c r="P69" s="430"/>
      <c r="Q69" s="430"/>
      <c r="R69" s="430"/>
      <c r="S69" s="430"/>
      <c r="T69" s="114"/>
      <c r="U69" s="223"/>
      <c r="V69" s="114"/>
      <c r="W69" s="114"/>
      <c r="X69" s="114"/>
      <c r="Y69" s="114"/>
      <c r="Z69" s="114"/>
      <c r="AA69" s="114"/>
    </row>
    <row r="70" spans="1:27" ht="277.3" customHeight="1" x14ac:dyDescent="0.35">
      <c r="A70" s="517"/>
      <c r="B70" s="517"/>
      <c r="C70" s="517"/>
      <c r="D70" s="498"/>
      <c r="E70" s="517"/>
      <c r="F70" s="446"/>
      <c r="G70" s="446"/>
      <c r="H70" s="517"/>
      <c r="I70" s="517"/>
      <c r="J70" s="517"/>
      <c r="K70" s="472"/>
      <c r="L70" s="498"/>
      <c r="M70" s="498"/>
      <c r="N70" s="498"/>
      <c r="O70" s="498"/>
      <c r="P70" s="430"/>
      <c r="Q70" s="430"/>
      <c r="R70" s="430"/>
      <c r="S70" s="430"/>
      <c r="T70" s="109"/>
      <c r="U70" s="215"/>
      <c r="V70" s="108"/>
      <c r="W70" s="109"/>
      <c r="X70" s="109"/>
      <c r="Y70" s="109"/>
      <c r="Z70" s="109"/>
      <c r="AA70" s="110"/>
    </row>
    <row r="71" spans="1:27" ht="20.7" x14ac:dyDescent="0.35">
      <c r="A71" s="518"/>
      <c r="B71" s="518"/>
      <c r="C71" s="518"/>
      <c r="D71" s="498"/>
      <c r="E71" s="518"/>
      <c r="F71" s="447"/>
      <c r="G71" s="447"/>
      <c r="H71" s="518"/>
      <c r="I71" s="518"/>
      <c r="J71" s="518"/>
      <c r="K71" s="473"/>
      <c r="L71" s="498"/>
      <c r="M71" s="498"/>
      <c r="N71" s="498"/>
      <c r="O71" s="498"/>
      <c r="P71" s="430"/>
      <c r="Q71" s="430"/>
      <c r="R71" s="430"/>
      <c r="S71" s="430"/>
      <c r="T71" s="114"/>
      <c r="U71" s="223"/>
      <c r="V71" s="114"/>
      <c r="W71" s="114"/>
      <c r="X71" s="114"/>
      <c r="Y71" s="114"/>
      <c r="Z71" s="114"/>
      <c r="AA71" s="114"/>
    </row>
    <row r="72" spans="1:27" ht="208" customHeight="1" x14ac:dyDescent="0.35">
      <c r="A72" s="517"/>
      <c r="B72" s="517"/>
      <c r="C72" s="517"/>
      <c r="D72" s="498"/>
      <c r="E72" s="517"/>
      <c r="F72" s="446"/>
      <c r="G72" s="446"/>
      <c r="H72" s="517"/>
      <c r="I72" s="517"/>
      <c r="J72" s="517"/>
      <c r="K72" s="472"/>
      <c r="L72" s="498"/>
      <c r="M72" s="498"/>
      <c r="N72" s="498"/>
      <c r="O72" s="498"/>
      <c r="P72" s="430"/>
      <c r="Q72" s="430"/>
      <c r="R72" s="430"/>
      <c r="S72" s="430"/>
      <c r="T72" s="109"/>
      <c r="U72" s="215"/>
      <c r="V72" s="108"/>
      <c r="W72" s="109"/>
      <c r="X72" s="109"/>
      <c r="Y72" s="109"/>
      <c r="Z72" s="109"/>
      <c r="AA72" s="110"/>
    </row>
    <row r="73" spans="1:27" ht="20.7" x14ac:dyDescent="0.35">
      <c r="A73" s="518"/>
      <c r="B73" s="518"/>
      <c r="C73" s="518"/>
      <c r="D73" s="498"/>
      <c r="E73" s="518"/>
      <c r="F73" s="447"/>
      <c r="G73" s="447"/>
      <c r="H73" s="518"/>
      <c r="I73" s="518"/>
      <c r="J73" s="518"/>
      <c r="K73" s="473"/>
      <c r="L73" s="498"/>
      <c r="M73" s="498"/>
      <c r="N73" s="498"/>
      <c r="O73" s="498"/>
      <c r="P73" s="430"/>
      <c r="Q73" s="430"/>
      <c r="R73" s="430"/>
      <c r="S73" s="430"/>
      <c r="T73" s="114"/>
      <c r="U73" s="223"/>
      <c r="V73" s="114"/>
      <c r="W73" s="114"/>
      <c r="X73" s="114"/>
      <c r="Y73" s="114"/>
      <c r="Z73" s="114"/>
      <c r="AA73" s="114"/>
    </row>
    <row r="74" spans="1:27" ht="286.5" customHeight="1" x14ac:dyDescent="0.35">
      <c r="A74" s="517"/>
      <c r="B74" s="517"/>
      <c r="C74" s="517"/>
      <c r="D74" s="498"/>
      <c r="E74" s="517"/>
      <c r="F74" s="446"/>
      <c r="G74" s="446"/>
      <c r="H74" s="517"/>
      <c r="I74" s="517"/>
      <c r="J74" s="517"/>
      <c r="K74" s="472"/>
      <c r="L74" s="498"/>
      <c r="M74" s="498"/>
      <c r="N74" s="498"/>
      <c r="O74" s="472"/>
      <c r="P74" s="430"/>
      <c r="Q74" s="430"/>
      <c r="R74" s="430"/>
      <c r="S74" s="430"/>
      <c r="T74" s="109"/>
      <c r="U74" s="215"/>
      <c r="V74" s="109"/>
      <c r="W74" s="109"/>
      <c r="X74" s="109"/>
      <c r="Y74" s="109"/>
      <c r="Z74" s="109"/>
      <c r="AA74" s="109"/>
    </row>
    <row r="75" spans="1:27" ht="20.7" x14ac:dyDescent="0.35">
      <c r="A75" s="518"/>
      <c r="B75" s="518"/>
      <c r="C75" s="518"/>
      <c r="D75" s="498"/>
      <c r="E75" s="518"/>
      <c r="F75" s="447"/>
      <c r="G75" s="447"/>
      <c r="H75" s="518"/>
      <c r="I75" s="518"/>
      <c r="J75" s="518"/>
      <c r="K75" s="473"/>
      <c r="L75" s="498"/>
      <c r="M75" s="498"/>
      <c r="N75" s="498"/>
      <c r="O75" s="473"/>
      <c r="P75" s="430"/>
      <c r="Q75" s="430"/>
      <c r="R75" s="430"/>
      <c r="S75" s="430"/>
      <c r="T75" s="114"/>
      <c r="U75" s="223"/>
      <c r="V75" s="114"/>
      <c r="W75" s="114"/>
      <c r="X75" s="114"/>
      <c r="Y75" s="114"/>
      <c r="Z75" s="114"/>
      <c r="AA75" s="114"/>
    </row>
    <row r="76" spans="1:27" ht="228" customHeight="1" x14ac:dyDescent="0.35">
      <c r="A76" s="517"/>
      <c r="B76" s="517"/>
      <c r="C76" s="517"/>
      <c r="D76" s="498"/>
      <c r="E76" s="517"/>
      <c r="F76" s="430"/>
      <c r="G76" s="498"/>
      <c r="H76" s="517"/>
      <c r="I76" s="517"/>
      <c r="J76" s="517"/>
      <c r="K76" s="472"/>
      <c r="L76" s="498"/>
      <c r="M76" s="498"/>
      <c r="N76" s="498"/>
      <c r="O76" s="498"/>
      <c r="P76" s="430"/>
      <c r="Q76" s="430"/>
      <c r="R76" s="430"/>
      <c r="S76" s="430"/>
      <c r="T76" s="109"/>
      <c r="U76" s="215"/>
      <c r="V76" s="108"/>
      <c r="W76" s="109"/>
      <c r="X76" s="109"/>
      <c r="Y76" s="109"/>
      <c r="Z76" s="109"/>
      <c r="AA76" s="110"/>
    </row>
    <row r="77" spans="1:27" ht="20.7" x14ac:dyDescent="0.35">
      <c r="A77" s="518"/>
      <c r="B77" s="518"/>
      <c r="C77" s="518"/>
      <c r="D77" s="498"/>
      <c r="E77" s="518"/>
      <c r="F77" s="430"/>
      <c r="G77" s="498"/>
      <c r="H77" s="518"/>
      <c r="I77" s="518"/>
      <c r="J77" s="518"/>
      <c r="K77" s="473"/>
      <c r="L77" s="498"/>
      <c r="M77" s="498"/>
      <c r="N77" s="498"/>
      <c r="O77" s="498"/>
      <c r="P77" s="430"/>
      <c r="Q77" s="430"/>
      <c r="R77" s="430"/>
      <c r="S77" s="430"/>
      <c r="T77" s="114"/>
      <c r="U77" s="223"/>
      <c r="V77" s="114"/>
      <c r="W77" s="114"/>
      <c r="X77" s="114"/>
      <c r="Y77" s="114"/>
      <c r="Z77" s="114"/>
      <c r="AA77" s="114"/>
    </row>
    <row r="78" spans="1:27" ht="258" customHeight="1" x14ac:dyDescent="0.35">
      <c r="A78" s="517"/>
      <c r="B78" s="517"/>
      <c r="C78" s="517"/>
      <c r="D78" s="498"/>
      <c r="E78" s="517"/>
      <c r="F78" s="430"/>
      <c r="G78" s="498"/>
      <c r="H78" s="517"/>
      <c r="I78" s="517"/>
      <c r="J78" s="517"/>
      <c r="K78" s="472"/>
      <c r="L78" s="498"/>
      <c r="M78" s="498"/>
      <c r="N78" s="498"/>
      <c r="O78" s="472"/>
      <c r="P78" s="430"/>
      <c r="Q78" s="430"/>
      <c r="R78" s="430"/>
      <c r="S78" s="430"/>
      <c r="T78" s="109"/>
      <c r="U78" s="215"/>
      <c r="V78" s="109"/>
      <c r="W78" s="109"/>
      <c r="X78" s="109"/>
      <c r="Y78" s="109"/>
      <c r="Z78" s="109"/>
      <c r="AA78" s="110"/>
    </row>
    <row r="79" spans="1:27" ht="20.7" x14ac:dyDescent="0.35">
      <c r="A79" s="518"/>
      <c r="B79" s="518"/>
      <c r="C79" s="518"/>
      <c r="D79" s="498"/>
      <c r="E79" s="518"/>
      <c r="F79" s="430"/>
      <c r="G79" s="498"/>
      <c r="H79" s="518"/>
      <c r="I79" s="518"/>
      <c r="J79" s="518"/>
      <c r="K79" s="473"/>
      <c r="L79" s="498"/>
      <c r="M79" s="498"/>
      <c r="N79" s="498"/>
      <c r="O79" s="473"/>
      <c r="P79" s="430"/>
      <c r="Q79" s="430"/>
      <c r="R79" s="430"/>
      <c r="S79" s="430"/>
      <c r="T79" s="114"/>
      <c r="U79" s="223"/>
      <c r="V79" s="114"/>
      <c r="W79" s="114"/>
      <c r="X79" s="114"/>
      <c r="Y79" s="114"/>
      <c r="Z79" s="114"/>
      <c r="AA79" s="114"/>
    </row>
    <row r="80" spans="1:27" ht="205.3" customHeight="1" x14ac:dyDescent="0.35">
      <c r="A80" s="517"/>
      <c r="B80" s="517"/>
      <c r="C80" s="517"/>
      <c r="D80" s="498"/>
      <c r="E80" s="517"/>
      <c r="F80" s="430"/>
      <c r="G80" s="498"/>
      <c r="H80" s="517"/>
      <c r="I80" s="517"/>
      <c r="J80" s="517"/>
      <c r="K80" s="472"/>
      <c r="L80" s="498"/>
      <c r="M80" s="498"/>
      <c r="N80" s="498"/>
      <c r="O80" s="498"/>
      <c r="P80" s="430"/>
      <c r="Q80" s="430"/>
      <c r="R80" s="430"/>
      <c r="S80" s="430"/>
      <c r="T80" s="109"/>
      <c r="U80" s="215"/>
      <c r="V80" s="108"/>
      <c r="W80" s="109"/>
      <c r="X80" s="109"/>
      <c r="Y80" s="109"/>
      <c r="Z80" s="109"/>
      <c r="AA80" s="109"/>
    </row>
    <row r="81" spans="1:27" ht="20.7" x14ac:dyDescent="0.35">
      <c r="A81" s="518"/>
      <c r="B81" s="518"/>
      <c r="C81" s="518"/>
      <c r="D81" s="498"/>
      <c r="E81" s="518"/>
      <c r="F81" s="430"/>
      <c r="G81" s="498"/>
      <c r="H81" s="518"/>
      <c r="I81" s="518"/>
      <c r="J81" s="518"/>
      <c r="K81" s="473"/>
      <c r="L81" s="498"/>
      <c r="M81" s="498"/>
      <c r="N81" s="498"/>
      <c r="O81" s="498"/>
      <c r="P81" s="430"/>
      <c r="Q81" s="430"/>
      <c r="R81" s="430"/>
      <c r="S81" s="430"/>
      <c r="T81" s="114"/>
      <c r="U81" s="223"/>
      <c r="V81" s="114"/>
      <c r="W81" s="114"/>
      <c r="X81" s="114"/>
      <c r="Y81" s="114"/>
      <c r="Z81" s="114"/>
      <c r="AA81" s="114"/>
    </row>
    <row r="82" spans="1:27" ht="229.3" customHeight="1" x14ac:dyDescent="0.35">
      <c r="A82" s="517"/>
      <c r="B82" s="517"/>
      <c r="C82" s="517"/>
      <c r="D82" s="498"/>
      <c r="E82" s="517"/>
      <c r="F82" s="430"/>
      <c r="G82" s="498"/>
      <c r="H82" s="517"/>
      <c r="I82" s="517"/>
      <c r="J82" s="517"/>
      <c r="K82" s="472"/>
      <c r="L82" s="498"/>
      <c r="M82" s="498"/>
      <c r="N82" s="498"/>
      <c r="O82" s="472"/>
      <c r="P82" s="430"/>
      <c r="Q82" s="430"/>
      <c r="R82" s="430"/>
      <c r="S82" s="430"/>
      <c r="T82" s="109"/>
      <c r="U82" s="215"/>
      <c r="V82" s="109"/>
      <c r="W82" s="109"/>
      <c r="X82" s="109"/>
      <c r="Y82" s="109"/>
      <c r="Z82" s="109"/>
      <c r="AA82" s="109"/>
    </row>
    <row r="83" spans="1:27" ht="20.7" x14ac:dyDescent="0.35">
      <c r="A83" s="518"/>
      <c r="B83" s="518"/>
      <c r="C83" s="518"/>
      <c r="D83" s="498"/>
      <c r="E83" s="518"/>
      <c r="F83" s="430"/>
      <c r="G83" s="498"/>
      <c r="H83" s="518"/>
      <c r="I83" s="518"/>
      <c r="J83" s="518"/>
      <c r="K83" s="473"/>
      <c r="L83" s="498"/>
      <c r="M83" s="498"/>
      <c r="N83" s="498"/>
      <c r="O83" s="473"/>
      <c r="P83" s="430"/>
      <c r="Q83" s="430"/>
      <c r="R83" s="430"/>
      <c r="S83" s="430"/>
      <c r="T83" s="114"/>
      <c r="U83" s="223"/>
      <c r="V83" s="114"/>
      <c r="W83" s="114"/>
      <c r="X83" s="114"/>
      <c r="Y83" s="114"/>
      <c r="Z83" s="114"/>
      <c r="AA83" s="114"/>
    </row>
    <row r="84" spans="1:27" ht="288" customHeight="1" x14ac:dyDescent="0.35">
      <c r="A84" s="517"/>
      <c r="B84" s="517"/>
      <c r="C84" s="517"/>
      <c r="D84" s="498"/>
      <c r="E84" s="517"/>
      <c r="F84" s="430"/>
      <c r="G84" s="498"/>
      <c r="H84" s="517"/>
      <c r="I84" s="517"/>
      <c r="J84" s="517"/>
      <c r="K84" s="517"/>
      <c r="L84" s="498"/>
      <c r="M84" s="498"/>
      <c r="N84" s="498"/>
      <c r="O84" s="498"/>
      <c r="P84" s="430"/>
      <c r="Q84" s="430"/>
      <c r="R84" s="430"/>
      <c r="S84" s="430"/>
      <c r="T84" s="109"/>
      <c r="U84" s="215"/>
      <c r="V84" s="108"/>
      <c r="W84" s="109"/>
      <c r="X84" s="109"/>
      <c r="Y84" s="109"/>
      <c r="Z84" s="109"/>
      <c r="AA84" s="110"/>
    </row>
    <row r="85" spans="1:27" ht="20.7" x14ac:dyDescent="0.35">
      <c r="A85" s="518"/>
      <c r="B85" s="518"/>
      <c r="C85" s="518"/>
      <c r="D85" s="498"/>
      <c r="E85" s="518"/>
      <c r="F85" s="430"/>
      <c r="G85" s="498"/>
      <c r="H85" s="518"/>
      <c r="I85" s="518"/>
      <c r="J85" s="518"/>
      <c r="K85" s="518"/>
      <c r="L85" s="498"/>
      <c r="M85" s="498"/>
      <c r="N85" s="498"/>
      <c r="O85" s="498"/>
      <c r="P85" s="430"/>
      <c r="Q85" s="430"/>
      <c r="R85" s="430"/>
      <c r="S85" s="430"/>
      <c r="T85" s="114"/>
      <c r="U85" s="223"/>
      <c r="V85" s="114"/>
      <c r="W85" s="114"/>
      <c r="X85" s="114"/>
      <c r="Y85" s="114"/>
      <c r="Z85" s="114"/>
      <c r="AA85" s="114"/>
    </row>
    <row r="86" spans="1:27" ht="358.5" customHeight="1" x14ac:dyDescent="0.35">
      <c r="A86" s="498"/>
      <c r="B86" s="498"/>
      <c r="C86" s="445"/>
      <c r="D86" s="498"/>
      <c r="E86" s="472"/>
      <c r="F86" s="446"/>
      <c r="G86" s="446"/>
      <c r="H86" s="498"/>
      <c r="I86" s="472"/>
      <c r="J86" s="498"/>
      <c r="K86" s="425"/>
      <c r="L86" s="498"/>
      <c r="M86" s="498"/>
      <c r="N86" s="498"/>
      <c r="O86" s="430"/>
      <c r="P86" s="430"/>
      <c r="Q86" s="430"/>
      <c r="R86" s="430"/>
      <c r="S86" s="430"/>
      <c r="T86" s="109"/>
      <c r="U86" s="215"/>
      <c r="V86" s="108"/>
      <c r="W86" s="109"/>
      <c r="X86" s="119"/>
      <c r="Y86" s="119"/>
      <c r="Z86" s="119"/>
      <c r="AA86" s="75"/>
    </row>
    <row r="87" spans="1:27" ht="20.7" x14ac:dyDescent="0.35">
      <c r="A87" s="498"/>
      <c r="B87" s="498"/>
      <c r="C87" s="445"/>
      <c r="D87" s="498"/>
      <c r="E87" s="473"/>
      <c r="F87" s="447"/>
      <c r="G87" s="447"/>
      <c r="H87" s="498"/>
      <c r="I87" s="473"/>
      <c r="J87" s="498"/>
      <c r="K87" s="426"/>
      <c r="L87" s="498"/>
      <c r="M87" s="498"/>
      <c r="N87" s="498"/>
      <c r="O87" s="430"/>
      <c r="P87" s="430"/>
      <c r="Q87" s="430"/>
      <c r="R87" s="430"/>
      <c r="S87" s="430"/>
      <c r="T87" s="114"/>
      <c r="U87" s="223"/>
      <c r="V87" s="114"/>
      <c r="W87" s="114"/>
      <c r="X87" s="114"/>
      <c r="Y87" s="114"/>
      <c r="Z87" s="114"/>
      <c r="AA87" s="114"/>
    </row>
    <row r="88" spans="1:27" ht="202.5" customHeight="1" x14ac:dyDescent="0.35">
      <c r="A88" s="498"/>
      <c r="B88" s="445"/>
      <c r="C88" s="515"/>
      <c r="D88" s="498"/>
      <c r="E88" s="472"/>
      <c r="F88" s="446"/>
      <c r="G88" s="446"/>
      <c r="H88" s="498"/>
      <c r="I88" s="498"/>
      <c r="J88" s="498"/>
      <c r="K88" s="425"/>
      <c r="L88" s="498"/>
      <c r="M88" s="498"/>
      <c r="N88" s="498"/>
      <c r="O88" s="498"/>
      <c r="P88" s="430"/>
      <c r="Q88" s="430"/>
      <c r="R88" s="430"/>
      <c r="S88" s="430"/>
      <c r="T88" s="109"/>
      <c r="U88" s="215"/>
      <c r="V88" s="109"/>
      <c r="W88" s="109"/>
      <c r="X88" s="75"/>
      <c r="Y88" s="75"/>
      <c r="Z88" s="82"/>
      <c r="AA88" s="75"/>
    </row>
    <row r="89" spans="1:27" ht="20.7" x14ac:dyDescent="0.35">
      <c r="A89" s="498"/>
      <c r="B89" s="445"/>
      <c r="C89" s="516"/>
      <c r="D89" s="498"/>
      <c r="E89" s="473"/>
      <c r="F89" s="447"/>
      <c r="G89" s="447"/>
      <c r="H89" s="498"/>
      <c r="I89" s="498"/>
      <c r="J89" s="498"/>
      <c r="K89" s="426"/>
      <c r="L89" s="498"/>
      <c r="M89" s="498"/>
      <c r="N89" s="498"/>
      <c r="O89" s="498"/>
      <c r="P89" s="430"/>
      <c r="Q89" s="430"/>
      <c r="R89" s="430"/>
      <c r="S89" s="430"/>
      <c r="T89" s="114"/>
      <c r="U89" s="223"/>
      <c r="V89" s="114"/>
      <c r="W89" s="114"/>
      <c r="X89" s="114"/>
      <c r="Y89" s="114"/>
      <c r="Z89" s="114"/>
      <c r="AA89" s="114"/>
    </row>
  </sheetData>
  <mergeCells count="801">
    <mergeCell ref="P86:P87"/>
    <mergeCell ref="R86:R87"/>
    <mergeCell ref="P88:P89"/>
    <mergeCell ref="R88:R89"/>
    <mergeCell ref="P76:P77"/>
    <mergeCell ref="R76:R77"/>
    <mergeCell ref="P78:P79"/>
    <mergeCell ref="R78:R79"/>
    <mergeCell ref="P80:P81"/>
    <mergeCell ref="R80:R81"/>
    <mergeCell ref="P82:P83"/>
    <mergeCell ref="R82:R83"/>
    <mergeCell ref="P84:P85"/>
    <mergeCell ref="R84:R85"/>
    <mergeCell ref="Q76:Q77"/>
    <mergeCell ref="Q78:Q79"/>
    <mergeCell ref="P66:P67"/>
    <mergeCell ref="R66:R67"/>
    <mergeCell ref="P68:P69"/>
    <mergeCell ref="R68:R69"/>
    <mergeCell ref="P70:P71"/>
    <mergeCell ref="R70:R71"/>
    <mergeCell ref="P72:P73"/>
    <mergeCell ref="R72:R73"/>
    <mergeCell ref="P74:P75"/>
    <mergeCell ref="R74:R75"/>
    <mergeCell ref="Q72:Q73"/>
    <mergeCell ref="Q74:Q75"/>
    <mergeCell ref="Q66:Q67"/>
    <mergeCell ref="Q68:Q69"/>
    <mergeCell ref="Q70:Q71"/>
    <mergeCell ref="P56:P57"/>
    <mergeCell ref="R56:R57"/>
    <mergeCell ref="P58:P59"/>
    <mergeCell ref="R58:R59"/>
    <mergeCell ref="P60:P61"/>
    <mergeCell ref="R60:R61"/>
    <mergeCell ref="P62:P63"/>
    <mergeCell ref="R62:R63"/>
    <mergeCell ref="P64:P65"/>
    <mergeCell ref="R64:R65"/>
    <mergeCell ref="Q56:Q57"/>
    <mergeCell ref="Q58:Q59"/>
    <mergeCell ref="Q60:Q61"/>
    <mergeCell ref="Q64:Q65"/>
    <mergeCell ref="P46:P47"/>
    <mergeCell ref="R46:R47"/>
    <mergeCell ref="P48:P49"/>
    <mergeCell ref="R48:R49"/>
    <mergeCell ref="P50:P51"/>
    <mergeCell ref="R50:R51"/>
    <mergeCell ref="P52:P53"/>
    <mergeCell ref="R52:R53"/>
    <mergeCell ref="P54:P55"/>
    <mergeCell ref="R54:R55"/>
    <mergeCell ref="Q46:Q47"/>
    <mergeCell ref="Q48:Q49"/>
    <mergeCell ref="Q50:Q51"/>
    <mergeCell ref="Q52:Q53"/>
    <mergeCell ref="Q54:Q55"/>
    <mergeCell ref="P36:P37"/>
    <mergeCell ref="R36:R37"/>
    <mergeCell ref="P38:P39"/>
    <mergeCell ref="R38:R39"/>
    <mergeCell ref="P40:P41"/>
    <mergeCell ref="R40:R41"/>
    <mergeCell ref="P42:P43"/>
    <mergeCell ref="R42:R43"/>
    <mergeCell ref="P44:P45"/>
    <mergeCell ref="Q44:Q45"/>
    <mergeCell ref="R44:R45"/>
    <mergeCell ref="Q36:Q37"/>
    <mergeCell ref="Q38:Q39"/>
    <mergeCell ref="Q40:Q41"/>
    <mergeCell ref="Q42:Q43"/>
    <mergeCell ref="P26:P27"/>
    <mergeCell ref="R26:R27"/>
    <mergeCell ref="P28:P29"/>
    <mergeCell ref="R28:R29"/>
    <mergeCell ref="P30:P31"/>
    <mergeCell ref="R30:R31"/>
    <mergeCell ref="P32:P33"/>
    <mergeCell ref="R32:R33"/>
    <mergeCell ref="P34:P35"/>
    <mergeCell ref="R34:R35"/>
    <mergeCell ref="Q26:Q27"/>
    <mergeCell ref="Q28:Q29"/>
    <mergeCell ref="Q30:Q31"/>
    <mergeCell ref="Q32:Q33"/>
    <mergeCell ref="Q34:Q35"/>
    <mergeCell ref="P16:P17"/>
    <mergeCell ref="R16:R17"/>
    <mergeCell ref="P18:P19"/>
    <mergeCell ref="R18:R19"/>
    <mergeCell ref="P20:P21"/>
    <mergeCell ref="R20:R21"/>
    <mergeCell ref="P22:P23"/>
    <mergeCell ref="R22:R23"/>
    <mergeCell ref="P24:P25"/>
    <mergeCell ref="R24:R25"/>
    <mergeCell ref="Q16:Q17"/>
    <mergeCell ref="Q18:Q19"/>
    <mergeCell ref="Q20:Q21"/>
    <mergeCell ref="Q22:Q23"/>
    <mergeCell ref="Q24:Q25"/>
    <mergeCell ref="P10:P11"/>
    <mergeCell ref="R10:R11"/>
    <mergeCell ref="P12:P13"/>
    <mergeCell ref="R12:R13"/>
    <mergeCell ref="P14:P15"/>
    <mergeCell ref="R14:R15"/>
    <mergeCell ref="Q8:Q9"/>
    <mergeCell ref="Q10:Q11"/>
    <mergeCell ref="Q12:Q13"/>
    <mergeCell ref="Q14:Q15"/>
    <mergeCell ref="S48:S49"/>
    <mergeCell ref="S42:S43"/>
    <mergeCell ref="S44:S45"/>
    <mergeCell ref="S46:S47"/>
    <mergeCell ref="S24:S25"/>
    <mergeCell ref="S38:S39"/>
    <mergeCell ref="S26:S27"/>
    <mergeCell ref="S28:S29"/>
    <mergeCell ref="S30:S31"/>
    <mergeCell ref="S32:S33"/>
    <mergeCell ref="S34:S35"/>
    <mergeCell ref="S36:S37"/>
    <mergeCell ref="S40:S41"/>
    <mergeCell ref="S16:S17"/>
    <mergeCell ref="S18:S19"/>
    <mergeCell ref="S8:S9"/>
    <mergeCell ref="S10:S11"/>
    <mergeCell ref="S14:S15"/>
    <mergeCell ref="S12:S13"/>
    <mergeCell ref="S20:S21"/>
    <mergeCell ref="S22:S23"/>
    <mergeCell ref="G30:G31"/>
    <mergeCell ref="H30:H31"/>
    <mergeCell ref="G10:G11"/>
    <mergeCell ref="H10:H11"/>
    <mergeCell ref="G12:G13"/>
    <mergeCell ref="H12:H13"/>
    <mergeCell ref="G14:G15"/>
    <mergeCell ref="H14:H15"/>
    <mergeCell ref="G16:G17"/>
    <mergeCell ref="H16:H17"/>
    <mergeCell ref="N28:N29"/>
    <mergeCell ref="O28:O29"/>
    <mergeCell ref="N30:N31"/>
    <mergeCell ref="O30:O31"/>
    <mergeCell ref="N26:N27"/>
    <mergeCell ref="O26:O27"/>
    <mergeCell ref="G34:G35"/>
    <mergeCell ref="H34:H35"/>
    <mergeCell ref="G36:G37"/>
    <mergeCell ref="H36:H37"/>
    <mergeCell ref="G38:G39"/>
    <mergeCell ref="H38:H39"/>
    <mergeCell ref="G40:G41"/>
    <mergeCell ref="H40:H41"/>
    <mergeCell ref="G42:G43"/>
    <mergeCell ref="H42:H43"/>
    <mergeCell ref="A44:A45"/>
    <mergeCell ref="B44:B45"/>
    <mergeCell ref="C44:C45"/>
    <mergeCell ref="D44:D45"/>
    <mergeCell ref="E44:E45"/>
    <mergeCell ref="F44:F45"/>
    <mergeCell ref="I44:I45"/>
    <mergeCell ref="J44:J45"/>
    <mergeCell ref="K44:K45"/>
    <mergeCell ref="G44:G45"/>
    <mergeCell ref="H44:H45"/>
    <mergeCell ref="A46:A47"/>
    <mergeCell ref="B46:B47"/>
    <mergeCell ref="C46:C47"/>
    <mergeCell ref="D46:D47"/>
    <mergeCell ref="E46:E47"/>
    <mergeCell ref="F46:F47"/>
    <mergeCell ref="I46:I47"/>
    <mergeCell ref="J46:J47"/>
    <mergeCell ref="K46:K47"/>
    <mergeCell ref="G46:G47"/>
    <mergeCell ref="H46:H47"/>
    <mergeCell ref="N40:N41"/>
    <mergeCell ref="O40:O41"/>
    <mergeCell ref="A42:A43"/>
    <mergeCell ref="B42:B43"/>
    <mergeCell ref="C42:C43"/>
    <mergeCell ref="D42:D43"/>
    <mergeCell ref="E42:E43"/>
    <mergeCell ref="F42:F43"/>
    <mergeCell ref="I42:I43"/>
    <mergeCell ref="J42:J43"/>
    <mergeCell ref="K42:K43"/>
    <mergeCell ref="N42:N43"/>
    <mergeCell ref="O42:O43"/>
    <mergeCell ref="A40:A41"/>
    <mergeCell ref="B40:B41"/>
    <mergeCell ref="C40:C41"/>
    <mergeCell ref="D40:D41"/>
    <mergeCell ref="E40:E41"/>
    <mergeCell ref="F40:F41"/>
    <mergeCell ref="I40:I41"/>
    <mergeCell ref="J40:J41"/>
    <mergeCell ref="K40:K41"/>
    <mergeCell ref="L40:L41"/>
    <mergeCell ref="M40:M41"/>
    <mergeCell ref="N36:N37"/>
    <mergeCell ref="O36:O37"/>
    <mergeCell ref="A38:A39"/>
    <mergeCell ref="B38:B39"/>
    <mergeCell ref="C38:C39"/>
    <mergeCell ref="D38:D39"/>
    <mergeCell ref="E38:E39"/>
    <mergeCell ref="F38:F39"/>
    <mergeCell ref="I38:I39"/>
    <mergeCell ref="J38:J39"/>
    <mergeCell ref="K38:K39"/>
    <mergeCell ref="N38:N39"/>
    <mergeCell ref="O38:O39"/>
    <mergeCell ref="A36:A37"/>
    <mergeCell ref="B36:B37"/>
    <mergeCell ref="C36:C37"/>
    <mergeCell ref="D36:D37"/>
    <mergeCell ref="E36:E37"/>
    <mergeCell ref="F36:F37"/>
    <mergeCell ref="I36:I37"/>
    <mergeCell ref="J36:J37"/>
    <mergeCell ref="K36:K37"/>
    <mergeCell ref="L36:L37"/>
    <mergeCell ref="M36:M37"/>
    <mergeCell ref="N32:N33"/>
    <mergeCell ref="O32:O33"/>
    <mergeCell ref="A34:A35"/>
    <mergeCell ref="B34:B35"/>
    <mergeCell ref="C34:C35"/>
    <mergeCell ref="D34:D35"/>
    <mergeCell ref="E34:E35"/>
    <mergeCell ref="F34:F35"/>
    <mergeCell ref="I34:I35"/>
    <mergeCell ref="J34:J35"/>
    <mergeCell ref="K34:K35"/>
    <mergeCell ref="N34:N35"/>
    <mergeCell ref="O34:O35"/>
    <mergeCell ref="A32:A33"/>
    <mergeCell ref="B32:B33"/>
    <mergeCell ref="C32:C33"/>
    <mergeCell ref="D32:D33"/>
    <mergeCell ref="E32:E33"/>
    <mergeCell ref="F32:F33"/>
    <mergeCell ref="I32:I33"/>
    <mergeCell ref="J32:J33"/>
    <mergeCell ref="K32:K33"/>
    <mergeCell ref="G32:G33"/>
    <mergeCell ref="H32:H33"/>
    <mergeCell ref="I28:I29"/>
    <mergeCell ref="J28:J29"/>
    <mergeCell ref="K28:K29"/>
    <mergeCell ref="G28:G29"/>
    <mergeCell ref="H28:H29"/>
    <mergeCell ref="A30:A31"/>
    <mergeCell ref="B30:B31"/>
    <mergeCell ref="C30:C31"/>
    <mergeCell ref="D30:D31"/>
    <mergeCell ref="E30:E31"/>
    <mergeCell ref="F30:F31"/>
    <mergeCell ref="I30:I31"/>
    <mergeCell ref="J30:J31"/>
    <mergeCell ref="K30:K31"/>
    <mergeCell ref="A24:A25"/>
    <mergeCell ref="B24:B25"/>
    <mergeCell ref="C24:C25"/>
    <mergeCell ref="D24:D25"/>
    <mergeCell ref="E24:E25"/>
    <mergeCell ref="G24:G25"/>
    <mergeCell ref="H24:H25"/>
    <mergeCell ref="A28:A29"/>
    <mergeCell ref="B28:B29"/>
    <mergeCell ref="C28:C29"/>
    <mergeCell ref="D28:D29"/>
    <mergeCell ref="E28:E29"/>
    <mergeCell ref="F28:F29"/>
    <mergeCell ref="J26:J27"/>
    <mergeCell ref="K26:K27"/>
    <mergeCell ref="A20:A21"/>
    <mergeCell ref="B20:B21"/>
    <mergeCell ref="C20:C21"/>
    <mergeCell ref="D20:D21"/>
    <mergeCell ref="E20:E21"/>
    <mergeCell ref="H18:H19"/>
    <mergeCell ref="G20:G21"/>
    <mergeCell ref="H20:H21"/>
    <mergeCell ref="A22:A23"/>
    <mergeCell ref="B22:B23"/>
    <mergeCell ref="C22:C23"/>
    <mergeCell ref="D22:D23"/>
    <mergeCell ref="E22:E23"/>
    <mergeCell ref="G26:G27"/>
    <mergeCell ref="H26:H27"/>
    <mergeCell ref="A26:A27"/>
    <mergeCell ref="B26:B27"/>
    <mergeCell ref="C26:C27"/>
    <mergeCell ref="D26:D27"/>
    <mergeCell ref="E26:E27"/>
    <mergeCell ref="F26:F27"/>
    <mergeCell ref="I26:I27"/>
    <mergeCell ref="O24:O25"/>
    <mergeCell ref="O22:O23"/>
    <mergeCell ref="F20:F21"/>
    <mergeCell ref="I20:I21"/>
    <mergeCell ref="J20:J21"/>
    <mergeCell ref="K20:K21"/>
    <mergeCell ref="G22:G23"/>
    <mergeCell ref="H22:H23"/>
    <mergeCell ref="N20:N21"/>
    <mergeCell ref="O20:O21"/>
    <mergeCell ref="F22:F23"/>
    <mergeCell ref="I22:I23"/>
    <mergeCell ref="J22:J23"/>
    <mergeCell ref="K22:K23"/>
    <mergeCell ref="F24:F25"/>
    <mergeCell ref="I24:I25"/>
    <mergeCell ref="J24:J25"/>
    <mergeCell ref="K24:K25"/>
    <mergeCell ref="N24:N25"/>
    <mergeCell ref="L20:L21"/>
    <mergeCell ref="M20:M21"/>
    <mergeCell ref="L24:L25"/>
    <mergeCell ref="M24:M25"/>
    <mergeCell ref="E14:E15"/>
    <mergeCell ref="O16:O17"/>
    <mergeCell ref="A18:A19"/>
    <mergeCell ref="B18:B19"/>
    <mergeCell ref="C18:C19"/>
    <mergeCell ref="D18:D19"/>
    <mergeCell ref="E18:E19"/>
    <mergeCell ref="F18:F19"/>
    <mergeCell ref="I18:I19"/>
    <mergeCell ref="J18:J19"/>
    <mergeCell ref="K18:K19"/>
    <mergeCell ref="N18:N19"/>
    <mergeCell ref="O18:O19"/>
    <mergeCell ref="F16:F17"/>
    <mergeCell ref="I16:I17"/>
    <mergeCell ref="J16:J17"/>
    <mergeCell ref="K16:K17"/>
    <mergeCell ref="N16:N17"/>
    <mergeCell ref="A16:A17"/>
    <mergeCell ref="B16:B17"/>
    <mergeCell ref="C16:C17"/>
    <mergeCell ref="D16:D17"/>
    <mergeCell ref="E16:E17"/>
    <mergeCell ref="G18:G19"/>
    <mergeCell ref="O14:O15"/>
    <mergeCell ref="F14:F15"/>
    <mergeCell ref="I14:I15"/>
    <mergeCell ref="J14:J15"/>
    <mergeCell ref="K14:K15"/>
    <mergeCell ref="N14:N15"/>
    <mergeCell ref="K10:K11"/>
    <mergeCell ref="N10:N11"/>
    <mergeCell ref="M14:M15"/>
    <mergeCell ref="A14:A15"/>
    <mergeCell ref="B14:B15"/>
    <mergeCell ref="C14:C15"/>
    <mergeCell ref="D14:D15"/>
    <mergeCell ref="N8:N9"/>
    <mergeCell ref="O8:O9"/>
    <mergeCell ref="I5:I7"/>
    <mergeCell ref="J5:J7"/>
    <mergeCell ref="K5:K7"/>
    <mergeCell ref="O10:O11"/>
    <mergeCell ref="A12:A13"/>
    <mergeCell ref="B12:B13"/>
    <mergeCell ref="C12:C13"/>
    <mergeCell ref="D12:D13"/>
    <mergeCell ref="E12:E13"/>
    <mergeCell ref="F12:F13"/>
    <mergeCell ref="I12:I13"/>
    <mergeCell ref="J12:J13"/>
    <mergeCell ref="K12:K13"/>
    <mergeCell ref="N12:N13"/>
    <mergeCell ref="O12:O13"/>
    <mergeCell ref="F10:F11"/>
    <mergeCell ref="I10:I11"/>
    <mergeCell ref="J10:J11"/>
    <mergeCell ref="A10:A11"/>
    <mergeCell ref="B10:B11"/>
    <mergeCell ref="A8:A9"/>
    <mergeCell ref="B8:B9"/>
    <mergeCell ref="C8:C9"/>
    <mergeCell ref="D8:D9"/>
    <mergeCell ref="E8:E9"/>
    <mergeCell ref="F8:F9"/>
    <mergeCell ref="I8:I9"/>
    <mergeCell ref="C10:C11"/>
    <mergeCell ref="D10:D11"/>
    <mergeCell ref="E10:E11"/>
    <mergeCell ref="J8:J9"/>
    <mergeCell ref="K8:K9"/>
    <mergeCell ref="G8:G9"/>
    <mergeCell ref="H8:H9"/>
    <mergeCell ref="P5:S5"/>
    <mergeCell ref="S6:S7"/>
    <mergeCell ref="A5:A7"/>
    <mergeCell ref="B5:B7"/>
    <mergeCell ref="C5:C7"/>
    <mergeCell ref="D5:D7"/>
    <mergeCell ref="E5:E7"/>
    <mergeCell ref="F5:F7"/>
    <mergeCell ref="N5:N7"/>
    <mergeCell ref="O5:O7"/>
    <mergeCell ref="G5:G7"/>
    <mergeCell ref="H5:H7"/>
    <mergeCell ref="P6:P7"/>
    <mergeCell ref="Q6:Q7"/>
    <mergeCell ref="R6:R7"/>
    <mergeCell ref="P8:P9"/>
    <mergeCell ref="R8:R9"/>
    <mergeCell ref="L5:L7"/>
    <mergeCell ref="M5:M7"/>
    <mergeCell ref="L8:L9"/>
    <mergeCell ref="J48:J49"/>
    <mergeCell ref="K48:K49"/>
    <mergeCell ref="N48:N49"/>
    <mergeCell ref="O48:O49"/>
    <mergeCell ref="A48:A49"/>
    <mergeCell ref="B48:B49"/>
    <mergeCell ref="C48:C49"/>
    <mergeCell ref="D48:D49"/>
    <mergeCell ref="E48:E49"/>
    <mergeCell ref="F48:F49"/>
    <mergeCell ref="G48:G49"/>
    <mergeCell ref="H48:H49"/>
    <mergeCell ref="I48:I49"/>
    <mergeCell ref="L48:L49"/>
    <mergeCell ref="M48:M49"/>
    <mergeCell ref="M8:M9"/>
    <mergeCell ref="L10:L11"/>
    <mergeCell ref="M10:M11"/>
    <mergeCell ref="L12:L13"/>
    <mergeCell ref="M12:M13"/>
    <mergeCell ref="L14:L15"/>
    <mergeCell ref="L16:L17"/>
    <mergeCell ref="M16:M17"/>
    <mergeCell ref="L18:L19"/>
    <mergeCell ref="M18:M19"/>
    <mergeCell ref="L26:L27"/>
    <mergeCell ref="M26:M27"/>
    <mergeCell ref="L28:L29"/>
    <mergeCell ref="M28:M29"/>
    <mergeCell ref="L30:L31"/>
    <mergeCell ref="M30:M31"/>
    <mergeCell ref="L32:L33"/>
    <mergeCell ref="M32:M33"/>
    <mergeCell ref="L34:L35"/>
    <mergeCell ref="M34:M35"/>
    <mergeCell ref="L38:L39"/>
    <mergeCell ref="M38:M39"/>
    <mergeCell ref="L42:L43"/>
    <mergeCell ref="M42:M43"/>
    <mergeCell ref="L44:L45"/>
    <mergeCell ref="M44:M45"/>
    <mergeCell ref="L46:L47"/>
    <mergeCell ref="M46:M47"/>
    <mergeCell ref="M50:M51"/>
    <mergeCell ref="N50:N51"/>
    <mergeCell ref="O50:O51"/>
    <mergeCell ref="N44:N45"/>
    <mergeCell ref="O44:O45"/>
    <mergeCell ref="N46:N47"/>
    <mergeCell ref="O46:O47"/>
    <mergeCell ref="M52:M53"/>
    <mergeCell ref="N52:N53"/>
    <mergeCell ref="O52:O53"/>
    <mergeCell ref="A50:A51"/>
    <mergeCell ref="B50:B51"/>
    <mergeCell ref="C50:C51"/>
    <mergeCell ref="D50:D51"/>
    <mergeCell ref="E50:E51"/>
    <mergeCell ref="F50:F51"/>
    <mergeCell ref="A52:A53"/>
    <mergeCell ref="B52:B53"/>
    <mergeCell ref="C52:C53"/>
    <mergeCell ref="D52:D53"/>
    <mergeCell ref="E52:E53"/>
    <mergeCell ref="F52:F53"/>
    <mergeCell ref="G52:G53"/>
    <mergeCell ref="H52:H53"/>
    <mergeCell ref="I52:I53"/>
    <mergeCell ref="G54:G55"/>
    <mergeCell ref="H54:H55"/>
    <mergeCell ref="I54:I55"/>
    <mergeCell ref="J50:J51"/>
    <mergeCell ref="K50:K51"/>
    <mergeCell ref="L50:L51"/>
    <mergeCell ref="G50:G51"/>
    <mergeCell ref="H50:H51"/>
    <mergeCell ref="I50:I51"/>
    <mergeCell ref="J54:J55"/>
    <mergeCell ref="K54:K55"/>
    <mergeCell ref="L54:L55"/>
    <mergeCell ref="J52:J53"/>
    <mergeCell ref="K52:K53"/>
    <mergeCell ref="L52:L53"/>
    <mergeCell ref="N54:N55"/>
    <mergeCell ref="O54:O55"/>
    <mergeCell ref="A56:A57"/>
    <mergeCell ref="B56:B57"/>
    <mergeCell ref="C56:C57"/>
    <mergeCell ref="D56:D57"/>
    <mergeCell ref="E56:E57"/>
    <mergeCell ref="F56:F57"/>
    <mergeCell ref="G56:G57"/>
    <mergeCell ref="H56:H57"/>
    <mergeCell ref="I56:I57"/>
    <mergeCell ref="J56:J57"/>
    <mergeCell ref="K56:K57"/>
    <mergeCell ref="L56:L57"/>
    <mergeCell ref="M56:M57"/>
    <mergeCell ref="N56:N57"/>
    <mergeCell ref="O56:O57"/>
    <mergeCell ref="A54:A55"/>
    <mergeCell ref="B54:B55"/>
    <mergeCell ref="C54:C55"/>
    <mergeCell ref="D54:D55"/>
    <mergeCell ref="E54:E55"/>
    <mergeCell ref="F54:F55"/>
    <mergeCell ref="A58:A59"/>
    <mergeCell ref="B58:B59"/>
    <mergeCell ref="C58:C59"/>
    <mergeCell ref="D58:D59"/>
    <mergeCell ref="E58:E59"/>
    <mergeCell ref="F58:F59"/>
    <mergeCell ref="G58:G59"/>
    <mergeCell ref="H58:H59"/>
    <mergeCell ref="M54:M55"/>
    <mergeCell ref="J58:J59"/>
    <mergeCell ref="K58:K59"/>
    <mergeCell ref="L58:L59"/>
    <mergeCell ref="M58:M59"/>
    <mergeCell ref="A60:A61"/>
    <mergeCell ref="B60:B61"/>
    <mergeCell ref="C60:C61"/>
    <mergeCell ref="D60:D61"/>
    <mergeCell ref="E60:E61"/>
    <mergeCell ref="F60:F61"/>
    <mergeCell ref="G60:G61"/>
    <mergeCell ref="H60:H61"/>
    <mergeCell ref="I60:I61"/>
    <mergeCell ref="N58:N59"/>
    <mergeCell ref="I58:I59"/>
    <mergeCell ref="L62:L63"/>
    <mergeCell ref="M62:M63"/>
    <mergeCell ref="N62:N63"/>
    <mergeCell ref="J60:J61"/>
    <mergeCell ref="K60:K61"/>
    <mergeCell ref="L60:L61"/>
    <mergeCell ref="M60:M61"/>
    <mergeCell ref="N60:N61"/>
    <mergeCell ref="J64:J65"/>
    <mergeCell ref="K64:K65"/>
    <mergeCell ref="L64:L65"/>
    <mergeCell ref="M64:M65"/>
    <mergeCell ref="N64:N65"/>
    <mergeCell ref="O64:O65"/>
    <mergeCell ref="A62:A63"/>
    <mergeCell ref="B62:B63"/>
    <mergeCell ref="C62:C63"/>
    <mergeCell ref="D62:D63"/>
    <mergeCell ref="E62:E63"/>
    <mergeCell ref="H62:H63"/>
    <mergeCell ref="I62:I63"/>
    <mergeCell ref="J62:J63"/>
    <mergeCell ref="K62:K63"/>
    <mergeCell ref="A64:A65"/>
    <mergeCell ref="B64:B65"/>
    <mergeCell ref="C64:C65"/>
    <mergeCell ref="D64:D65"/>
    <mergeCell ref="E64:E65"/>
    <mergeCell ref="F64:F65"/>
    <mergeCell ref="G64:G65"/>
    <mergeCell ref="H64:H65"/>
    <mergeCell ref="I64:I65"/>
    <mergeCell ref="M66:M67"/>
    <mergeCell ref="N66:N67"/>
    <mergeCell ref="O66:O67"/>
    <mergeCell ref="A68:A69"/>
    <mergeCell ref="B68:B69"/>
    <mergeCell ref="C68:C69"/>
    <mergeCell ref="D68:D69"/>
    <mergeCell ref="E68:E69"/>
    <mergeCell ref="F68:F69"/>
    <mergeCell ref="G68:G69"/>
    <mergeCell ref="H68:H69"/>
    <mergeCell ref="I68:I69"/>
    <mergeCell ref="J68:J69"/>
    <mergeCell ref="K68:K69"/>
    <mergeCell ref="L68:L69"/>
    <mergeCell ref="M68:M69"/>
    <mergeCell ref="N68:N69"/>
    <mergeCell ref="O68:O69"/>
    <mergeCell ref="A66:A67"/>
    <mergeCell ref="B66:B67"/>
    <mergeCell ref="C66:C67"/>
    <mergeCell ref="D66:D67"/>
    <mergeCell ref="E66:E67"/>
    <mergeCell ref="F66:F67"/>
    <mergeCell ref="J66:J67"/>
    <mergeCell ref="K66:K67"/>
    <mergeCell ref="L66:L67"/>
    <mergeCell ref="G66:G67"/>
    <mergeCell ref="H66:H67"/>
    <mergeCell ref="I66:I67"/>
    <mergeCell ref="J70:J71"/>
    <mergeCell ref="K70:K71"/>
    <mergeCell ref="L70:L71"/>
    <mergeCell ref="A70:A71"/>
    <mergeCell ref="B70:B71"/>
    <mergeCell ref="C70:C71"/>
    <mergeCell ref="D70:D71"/>
    <mergeCell ref="E70:E71"/>
    <mergeCell ref="F70:F71"/>
    <mergeCell ref="G70:G71"/>
    <mergeCell ref="H70:H71"/>
    <mergeCell ref="I70:I71"/>
    <mergeCell ref="A74:A75"/>
    <mergeCell ref="B74:B75"/>
    <mergeCell ref="C74:C75"/>
    <mergeCell ref="D74:D75"/>
    <mergeCell ref="E74:E75"/>
    <mergeCell ref="F74:F75"/>
    <mergeCell ref="M70:M71"/>
    <mergeCell ref="N70:N71"/>
    <mergeCell ref="O70:O71"/>
    <mergeCell ref="A72:A73"/>
    <mergeCell ref="B72:B73"/>
    <mergeCell ref="C72:C73"/>
    <mergeCell ref="D72:D73"/>
    <mergeCell ref="E72:E73"/>
    <mergeCell ref="F72:F73"/>
    <mergeCell ref="G72:G73"/>
    <mergeCell ref="H72:H73"/>
    <mergeCell ref="I72:I73"/>
    <mergeCell ref="J72:J73"/>
    <mergeCell ref="K72:K73"/>
    <mergeCell ref="L72:L73"/>
    <mergeCell ref="M72:M73"/>
    <mergeCell ref="N72:N73"/>
    <mergeCell ref="O72:O73"/>
    <mergeCell ref="A76:A77"/>
    <mergeCell ref="B76:B77"/>
    <mergeCell ref="C76:C77"/>
    <mergeCell ref="D76:D77"/>
    <mergeCell ref="E76:E77"/>
    <mergeCell ref="F76:F77"/>
    <mergeCell ref="G76:G77"/>
    <mergeCell ref="H76:H77"/>
    <mergeCell ref="I76:I77"/>
    <mergeCell ref="K74:K75"/>
    <mergeCell ref="L74:L75"/>
    <mergeCell ref="G74:G75"/>
    <mergeCell ref="H74:H75"/>
    <mergeCell ref="I74:I75"/>
    <mergeCell ref="J78:J79"/>
    <mergeCell ref="K78:K79"/>
    <mergeCell ref="L78:L79"/>
    <mergeCell ref="M74:M75"/>
    <mergeCell ref="J76:J77"/>
    <mergeCell ref="K76:K77"/>
    <mergeCell ref="L76:L77"/>
    <mergeCell ref="M76:M77"/>
    <mergeCell ref="B78:B79"/>
    <mergeCell ref="C78:C79"/>
    <mergeCell ref="D78:D79"/>
    <mergeCell ref="E78:E79"/>
    <mergeCell ref="F78:F79"/>
    <mergeCell ref="G78:G79"/>
    <mergeCell ref="H78:H79"/>
    <mergeCell ref="I78:I79"/>
    <mergeCell ref="J74:J75"/>
    <mergeCell ref="A82:A83"/>
    <mergeCell ref="B82:B83"/>
    <mergeCell ref="C82:C83"/>
    <mergeCell ref="D82:D83"/>
    <mergeCell ref="E82:E83"/>
    <mergeCell ref="F82:F83"/>
    <mergeCell ref="G82:G83"/>
    <mergeCell ref="M78:M79"/>
    <mergeCell ref="N78:N79"/>
    <mergeCell ref="A80:A81"/>
    <mergeCell ref="B80:B81"/>
    <mergeCell ref="C80:C81"/>
    <mergeCell ref="D80:D81"/>
    <mergeCell ref="E80:E81"/>
    <mergeCell ref="F80:F81"/>
    <mergeCell ref="G80:G81"/>
    <mergeCell ref="H80:H81"/>
    <mergeCell ref="I80:I81"/>
    <mergeCell ref="J80:J81"/>
    <mergeCell ref="K80:K81"/>
    <mergeCell ref="L80:L81"/>
    <mergeCell ref="M80:M81"/>
    <mergeCell ref="N80:N81"/>
    <mergeCell ref="A78:A79"/>
    <mergeCell ref="A84:A85"/>
    <mergeCell ref="B84:B85"/>
    <mergeCell ref="C84:C85"/>
    <mergeCell ref="D84:D85"/>
    <mergeCell ref="E84:E85"/>
    <mergeCell ref="F84:F85"/>
    <mergeCell ref="G84:G85"/>
    <mergeCell ref="H84:H85"/>
    <mergeCell ref="I84:I85"/>
    <mergeCell ref="J82:J83"/>
    <mergeCell ref="K82:K83"/>
    <mergeCell ref="L82:L83"/>
    <mergeCell ref="M82:M83"/>
    <mergeCell ref="H82:H83"/>
    <mergeCell ref="I82:I83"/>
    <mergeCell ref="J86:J87"/>
    <mergeCell ref="K86:K87"/>
    <mergeCell ref="L86:L87"/>
    <mergeCell ref="M86:M87"/>
    <mergeCell ref="J84:J85"/>
    <mergeCell ref="K84:K85"/>
    <mergeCell ref="L84:L85"/>
    <mergeCell ref="M84:M85"/>
    <mergeCell ref="K88:K89"/>
    <mergeCell ref="L88:L89"/>
    <mergeCell ref="M88:M89"/>
    <mergeCell ref="N88:N89"/>
    <mergeCell ref="O88:O89"/>
    <mergeCell ref="A86:A87"/>
    <mergeCell ref="B86:B87"/>
    <mergeCell ref="C86:C87"/>
    <mergeCell ref="D86:D87"/>
    <mergeCell ref="I88:I89"/>
    <mergeCell ref="E86:E87"/>
    <mergeCell ref="F86:F87"/>
    <mergeCell ref="G86:G87"/>
    <mergeCell ref="H86:H87"/>
    <mergeCell ref="I86:I87"/>
    <mergeCell ref="A88:A89"/>
    <mergeCell ref="B88:B89"/>
    <mergeCell ref="C88:C89"/>
    <mergeCell ref="D88:D89"/>
    <mergeCell ref="E88:E89"/>
    <mergeCell ref="F88:F89"/>
    <mergeCell ref="G88:G89"/>
    <mergeCell ref="H88:H89"/>
    <mergeCell ref="J88:J89"/>
    <mergeCell ref="N86:N87"/>
    <mergeCell ref="S50:S51"/>
    <mergeCell ref="S52:S53"/>
    <mergeCell ref="S54:S55"/>
    <mergeCell ref="S56:S57"/>
    <mergeCell ref="S58:S59"/>
    <mergeCell ref="S60:S61"/>
    <mergeCell ref="S62:S63"/>
    <mergeCell ref="S64:S65"/>
    <mergeCell ref="S66:S67"/>
    <mergeCell ref="O86:O87"/>
    <mergeCell ref="N82:N83"/>
    <mergeCell ref="O82:O83"/>
    <mergeCell ref="N84:N85"/>
    <mergeCell ref="O84:O85"/>
    <mergeCell ref="O78:O79"/>
    <mergeCell ref="O80:O81"/>
    <mergeCell ref="N74:N75"/>
    <mergeCell ref="O74:O75"/>
    <mergeCell ref="N76:N77"/>
    <mergeCell ref="O76:O77"/>
    <mergeCell ref="O62:O63"/>
    <mergeCell ref="O58:O59"/>
    <mergeCell ref="O60:O61"/>
    <mergeCell ref="A1:AA1"/>
    <mergeCell ref="A2:AA2"/>
    <mergeCell ref="A3:AA3"/>
    <mergeCell ref="T5:AA5"/>
    <mergeCell ref="T6:AA6"/>
    <mergeCell ref="F62:F63"/>
    <mergeCell ref="G62:G63"/>
    <mergeCell ref="S88:S89"/>
    <mergeCell ref="Q80:Q81"/>
    <mergeCell ref="Q82:Q83"/>
    <mergeCell ref="Q84:Q85"/>
    <mergeCell ref="Q86:Q87"/>
    <mergeCell ref="Q88:Q89"/>
    <mergeCell ref="S68:S69"/>
    <mergeCell ref="S70:S71"/>
    <mergeCell ref="S72:S73"/>
    <mergeCell ref="S74:S75"/>
    <mergeCell ref="S76:S77"/>
    <mergeCell ref="S78:S79"/>
    <mergeCell ref="S80:S81"/>
    <mergeCell ref="S82:S83"/>
    <mergeCell ref="S84:S85"/>
    <mergeCell ref="S86:S87"/>
    <mergeCell ref="Q62:Q63"/>
  </mergeCells>
  <conditionalFormatting sqref="W9">
    <cfRule type="cellIs" dxfId="3832" priority="1355" operator="equal">
      <formula>"NOT APPLICABLE"</formula>
    </cfRule>
    <cfRule type="cellIs" dxfId="3831" priority="1356" operator="equal">
      <formula>"5 (150% - 167%) "</formula>
    </cfRule>
    <cfRule type="cellIs" dxfId="3830" priority="1357" operator="equal">
      <formula>"4 (130% -149%)"</formula>
    </cfRule>
    <cfRule type="cellIs" dxfId="3829" priority="1358" operator="equal">
      <formula>"3 (100% - 129%)"</formula>
    </cfRule>
    <cfRule type="cellIs" dxfId="3828" priority="1359" operator="equal">
      <formula>"2 (70% - 99%)"</formula>
    </cfRule>
    <cfRule type="cellIs" dxfId="3827" priority="1360" operator="equal">
      <formula>"1 (69% &amp; below)"</formula>
    </cfRule>
  </conditionalFormatting>
  <conditionalFormatting sqref="W13 W11">
    <cfRule type="cellIs" dxfId="3826" priority="1345" operator="equal">
      <formula>"NOT APPLICABLE"</formula>
    </cfRule>
    <cfRule type="cellIs" dxfId="3825" priority="1346" operator="equal">
      <formula>"5 (150% - 167%) "</formula>
    </cfRule>
    <cfRule type="cellIs" dxfId="3824" priority="1347" operator="equal">
      <formula>"4 (130% -149%)"</formula>
    </cfRule>
    <cfRule type="cellIs" dxfId="3823" priority="1348" operator="equal">
      <formula>"3 (100% - 129%)"</formula>
    </cfRule>
    <cfRule type="cellIs" dxfId="3822" priority="1349" operator="equal">
      <formula>"2 (70% - 99%)"</formula>
    </cfRule>
    <cfRule type="cellIs" dxfId="3821" priority="1350" operator="equal">
      <formula>"1 (69% &amp; below)"</formula>
    </cfRule>
  </conditionalFormatting>
  <conditionalFormatting sqref="W17">
    <cfRule type="cellIs" dxfId="3820" priority="1335" operator="equal">
      <formula>"NOT APPLICABLE"</formula>
    </cfRule>
    <cfRule type="cellIs" dxfId="3819" priority="1336" operator="equal">
      <formula>"5 (150% - 167%) "</formula>
    </cfRule>
    <cfRule type="cellIs" dxfId="3818" priority="1337" operator="equal">
      <formula>"4 (130% -149%)"</formula>
    </cfRule>
    <cfRule type="cellIs" dxfId="3817" priority="1338" operator="equal">
      <formula>"3 (100% - 129%)"</formula>
    </cfRule>
    <cfRule type="cellIs" dxfId="3816" priority="1339" operator="equal">
      <formula>"2 (70% - 99%)"</formula>
    </cfRule>
    <cfRule type="cellIs" dxfId="3815" priority="1340" operator="equal">
      <formula>"1 (69% &amp; below)"</formula>
    </cfRule>
  </conditionalFormatting>
  <conditionalFormatting sqref="W15">
    <cfRule type="cellIs" dxfId="3814" priority="1325" operator="equal">
      <formula>"NOT APPLICABLE"</formula>
    </cfRule>
    <cfRule type="cellIs" dxfId="3813" priority="1326" operator="equal">
      <formula>"5 (150% - 167%) "</formula>
    </cfRule>
    <cfRule type="cellIs" dxfId="3812" priority="1327" operator="equal">
      <formula>"4 (130% -149%)"</formula>
    </cfRule>
    <cfRule type="cellIs" dxfId="3811" priority="1328" operator="equal">
      <formula>"3 (100% - 129%)"</formula>
    </cfRule>
    <cfRule type="cellIs" dxfId="3810" priority="1329" operator="equal">
      <formula>"2 (70% - 99%)"</formula>
    </cfRule>
    <cfRule type="cellIs" dxfId="3809" priority="1330" operator="equal">
      <formula>"1 (69% &amp; below)"</formula>
    </cfRule>
  </conditionalFormatting>
  <conditionalFormatting sqref="W19">
    <cfRule type="cellIs" dxfId="3808" priority="1315" operator="equal">
      <formula>"NOT APPLICABLE"</formula>
    </cfRule>
    <cfRule type="cellIs" dxfId="3807" priority="1316" operator="equal">
      <formula>"5 (150% - 167%) "</formula>
    </cfRule>
    <cfRule type="cellIs" dxfId="3806" priority="1317" operator="equal">
      <formula>"4 (130% -149%)"</formula>
    </cfRule>
    <cfRule type="cellIs" dxfId="3805" priority="1318" operator="equal">
      <formula>"3 (100% - 129%)"</formula>
    </cfRule>
    <cfRule type="cellIs" dxfId="3804" priority="1319" operator="equal">
      <formula>"2 (70% - 99%)"</formula>
    </cfRule>
    <cfRule type="cellIs" dxfId="3803" priority="1320" operator="equal">
      <formula>"1 (69% &amp; below)"</formula>
    </cfRule>
  </conditionalFormatting>
  <conditionalFormatting sqref="W21">
    <cfRule type="cellIs" dxfId="3802" priority="1305" operator="equal">
      <formula>"NOT APPLICABLE"</formula>
    </cfRule>
    <cfRule type="cellIs" dxfId="3801" priority="1306" operator="equal">
      <formula>"5 (150% - 167%) "</formula>
    </cfRule>
    <cfRule type="cellIs" dxfId="3800" priority="1307" operator="equal">
      <formula>"4 (130% -149%)"</formula>
    </cfRule>
    <cfRule type="cellIs" dxfId="3799" priority="1308" operator="equal">
      <formula>"3 (100% - 129%)"</formula>
    </cfRule>
    <cfRule type="cellIs" dxfId="3798" priority="1309" operator="equal">
      <formula>"2 (70% - 99%)"</formula>
    </cfRule>
    <cfRule type="cellIs" dxfId="3797" priority="1310" operator="equal">
      <formula>"1 (69% &amp; below)"</formula>
    </cfRule>
  </conditionalFormatting>
  <conditionalFormatting sqref="W25">
    <cfRule type="cellIs" dxfId="3796" priority="1295" operator="equal">
      <formula>"NOT APPLICABLE"</formula>
    </cfRule>
    <cfRule type="cellIs" dxfId="3795" priority="1296" operator="equal">
      <formula>"5 (150% - 167%) "</formula>
    </cfRule>
    <cfRule type="cellIs" dxfId="3794" priority="1297" operator="equal">
      <formula>"4 (130% -149%)"</formula>
    </cfRule>
    <cfRule type="cellIs" dxfId="3793" priority="1298" operator="equal">
      <formula>"3 (100% - 129%)"</formula>
    </cfRule>
    <cfRule type="cellIs" dxfId="3792" priority="1299" operator="equal">
      <formula>"2 (70% - 99%)"</formula>
    </cfRule>
    <cfRule type="cellIs" dxfId="3791" priority="1300" operator="equal">
      <formula>"1 (69% &amp; below)"</formula>
    </cfRule>
  </conditionalFormatting>
  <conditionalFormatting sqref="W23">
    <cfRule type="cellIs" dxfId="3790" priority="1285" operator="equal">
      <formula>"NOT APPLICABLE"</formula>
    </cfRule>
    <cfRule type="cellIs" dxfId="3789" priority="1286" operator="equal">
      <formula>"5 (150% - 167%) "</formula>
    </cfRule>
    <cfRule type="cellIs" dxfId="3788" priority="1287" operator="equal">
      <formula>"4 (130% -149%)"</formula>
    </cfRule>
    <cfRule type="cellIs" dxfId="3787" priority="1288" operator="equal">
      <formula>"3 (100% - 129%)"</formula>
    </cfRule>
    <cfRule type="cellIs" dxfId="3786" priority="1289" operator="equal">
      <formula>"2 (70% - 99%)"</formula>
    </cfRule>
    <cfRule type="cellIs" dxfId="3785" priority="1290" operator="equal">
      <formula>"1 (69% &amp; below)"</formula>
    </cfRule>
  </conditionalFormatting>
  <conditionalFormatting sqref="W27">
    <cfRule type="cellIs" dxfId="3784" priority="1275" operator="equal">
      <formula>"NOT APPLICABLE"</formula>
    </cfRule>
    <cfRule type="cellIs" dxfId="3783" priority="1276" operator="equal">
      <formula>"5 (150% - 167%) "</formula>
    </cfRule>
    <cfRule type="cellIs" dxfId="3782" priority="1277" operator="equal">
      <formula>"4 (130% -149%)"</formula>
    </cfRule>
    <cfRule type="cellIs" dxfId="3781" priority="1278" operator="equal">
      <formula>"3 (100% - 129%)"</formula>
    </cfRule>
    <cfRule type="cellIs" dxfId="3780" priority="1279" operator="equal">
      <formula>"2 (70% - 99%)"</formula>
    </cfRule>
    <cfRule type="cellIs" dxfId="3779" priority="1280" operator="equal">
      <formula>"1 (69% &amp; below)"</formula>
    </cfRule>
  </conditionalFormatting>
  <conditionalFormatting sqref="W31 W29">
    <cfRule type="cellIs" dxfId="3778" priority="1265" operator="equal">
      <formula>"NOT APPLICABLE"</formula>
    </cfRule>
    <cfRule type="cellIs" dxfId="3777" priority="1266" operator="equal">
      <formula>"5 (150% - 167%) "</formula>
    </cfRule>
    <cfRule type="cellIs" dxfId="3776" priority="1267" operator="equal">
      <formula>"4 (130% -149%)"</formula>
    </cfRule>
    <cfRule type="cellIs" dxfId="3775" priority="1268" operator="equal">
      <formula>"3 (100% - 129%)"</formula>
    </cfRule>
    <cfRule type="cellIs" dxfId="3774" priority="1269" operator="equal">
      <formula>"2 (70% - 99%)"</formula>
    </cfRule>
    <cfRule type="cellIs" dxfId="3773" priority="1270" operator="equal">
      <formula>"1 (69% &amp; below)"</formula>
    </cfRule>
  </conditionalFormatting>
  <conditionalFormatting sqref="W33">
    <cfRule type="cellIs" dxfId="3772" priority="1255" operator="equal">
      <formula>"NOT APPLICABLE"</formula>
    </cfRule>
    <cfRule type="cellIs" dxfId="3771" priority="1256" operator="equal">
      <formula>"5 (150% - 167%) "</formula>
    </cfRule>
    <cfRule type="cellIs" dxfId="3770" priority="1257" operator="equal">
      <formula>"4 (130% -149%)"</formula>
    </cfRule>
    <cfRule type="cellIs" dxfId="3769" priority="1258" operator="equal">
      <formula>"3 (100% - 129%)"</formula>
    </cfRule>
    <cfRule type="cellIs" dxfId="3768" priority="1259" operator="equal">
      <formula>"2 (70% - 99%)"</formula>
    </cfRule>
    <cfRule type="cellIs" dxfId="3767" priority="1260" operator="equal">
      <formula>"1 (69% &amp; below)"</formula>
    </cfRule>
  </conditionalFormatting>
  <conditionalFormatting sqref="W37 W35">
    <cfRule type="cellIs" dxfId="3766" priority="1245" operator="equal">
      <formula>"NOT APPLICABLE"</formula>
    </cfRule>
    <cfRule type="cellIs" dxfId="3765" priority="1246" operator="equal">
      <formula>"5 (150% - 167%) "</formula>
    </cfRule>
    <cfRule type="cellIs" dxfId="3764" priority="1247" operator="equal">
      <formula>"4 (130% -149%)"</formula>
    </cfRule>
    <cfRule type="cellIs" dxfId="3763" priority="1248" operator="equal">
      <formula>"3 (100% - 129%)"</formula>
    </cfRule>
    <cfRule type="cellIs" dxfId="3762" priority="1249" operator="equal">
      <formula>"2 (70% - 99%)"</formula>
    </cfRule>
    <cfRule type="cellIs" dxfId="3761" priority="1250" operator="equal">
      <formula>"1 (69% &amp; below)"</formula>
    </cfRule>
  </conditionalFormatting>
  <conditionalFormatting sqref="W39">
    <cfRule type="cellIs" dxfId="3760" priority="1235" operator="equal">
      <formula>"NOT APPLICABLE"</formula>
    </cfRule>
    <cfRule type="cellIs" dxfId="3759" priority="1236" operator="equal">
      <formula>"5 (150% - 167%) "</formula>
    </cfRule>
    <cfRule type="cellIs" dxfId="3758" priority="1237" operator="equal">
      <formula>"4 (130% -149%)"</formula>
    </cfRule>
    <cfRule type="cellIs" dxfId="3757" priority="1238" operator="equal">
      <formula>"3 (100% - 129%)"</formula>
    </cfRule>
    <cfRule type="cellIs" dxfId="3756" priority="1239" operator="equal">
      <formula>"2 (70% - 99%)"</formula>
    </cfRule>
    <cfRule type="cellIs" dxfId="3755" priority="1240" operator="equal">
      <formula>"1 (69% &amp; below)"</formula>
    </cfRule>
  </conditionalFormatting>
  <conditionalFormatting sqref="W41">
    <cfRule type="cellIs" dxfId="3754" priority="1225" operator="equal">
      <formula>"NOT APPLICABLE"</formula>
    </cfRule>
    <cfRule type="cellIs" dxfId="3753" priority="1226" operator="equal">
      <formula>"5 (150% - 167%) "</formula>
    </cfRule>
    <cfRule type="cellIs" dxfId="3752" priority="1227" operator="equal">
      <formula>"4 (130% -149%)"</formula>
    </cfRule>
    <cfRule type="cellIs" dxfId="3751" priority="1228" operator="equal">
      <formula>"3 (100% - 129%)"</formula>
    </cfRule>
    <cfRule type="cellIs" dxfId="3750" priority="1229" operator="equal">
      <formula>"2 (70% - 99%)"</formula>
    </cfRule>
    <cfRule type="cellIs" dxfId="3749" priority="1230" operator="equal">
      <formula>"1 (69% &amp; below)"</formula>
    </cfRule>
  </conditionalFormatting>
  <conditionalFormatting sqref="W43">
    <cfRule type="cellIs" dxfId="3748" priority="1215" operator="equal">
      <formula>"NOT APPLICABLE"</formula>
    </cfRule>
    <cfRule type="cellIs" dxfId="3747" priority="1216" operator="equal">
      <formula>"5 (150% - 167%) "</formula>
    </cfRule>
    <cfRule type="cellIs" dxfId="3746" priority="1217" operator="equal">
      <formula>"4 (130% -149%)"</formula>
    </cfRule>
    <cfRule type="cellIs" dxfId="3745" priority="1218" operator="equal">
      <formula>"3 (100% - 129%)"</formula>
    </cfRule>
    <cfRule type="cellIs" dxfId="3744" priority="1219" operator="equal">
      <formula>"2 (70% - 99%)"</formula>
    </cfRule>
    <cfRule type="cellIs" dxfId="3743" priority="1220" operator="equal">
      <formula>"1 (69% &amp; below)"</formula>
    </cfRule>
  </conditionalFormatting>
  <conditionalFormatting sqref="W45">
    <cfRule type="cellIs" dxfId="3742" priority="1205" operator="equal">
      <formula>"NOT APPLICABLE"</formula>
    </cfRule>
    <cfRule type="cellIs" dxfId="3741" priority="1206" operator="equal">
      <formula>"5 (150% - 167%) "</formula>
    </cfRule>
    <cfRule type="cellIs" dxfId="3740" priority="1207" operator="equal">
      <formula>"4 (130% -149%)"</formula>
    </cfRule>
    <cfRule type="cellIs" dxfId="3739" priority="1208" operator="equal">
      <formula>"3 (100% - 129%)"</formula>
    </cfRule>
    <cfRule type="cellIs" dxfId="3738" priority="1209" operator="equal">
      <formula>"2 (70% - 99%)"</formula>
    </cfRule>
    <cfRule type="cellIs" dxfId="3737" priority="1210" operator="equal">
      <formula>"1 (69% &amp; below)"</formula>
    </cfRule>
  </conditionalFormatting>
  <conditionalFormatting sqref="W47">
    <cfRule type="cellIs" dxfId="3736" priority="1195" operator="equal">
      <formula>"NOT APPLICABLE"</formula>
    </cfRule>
    <cfRule type="cellIs" dxfId="3735" priority="1196" operator="equal">
      <formula>"5 (150% - 167%) "</formula>
    </cfRule>
    <cfRule type="cellIs" dxfId="3734" priority="1197" operator="equal">
      <formula>"4 (130% -149%)"</formula>
    </cfRule>
    <cfRule type="cellIs" dxfId="3733" priority="1198" operator="equal">
      <formula>"3 (100% - 129%)"</formula>
    </cfRule>
    <cfRule type="cellIs" dxfId="3732" priority="1199" operator="equal">
      <formula>"2 (70% - 99%)"</formula>
    </cfRule>
    <cfRule type="cellIs" dxfId="3731" priority="1200" operator="equal">
      <formula>"1 (69% &amp; below)"</formula>
    </cfRule>
  </conditionalFormatting>
  <conditionalFormatting sqref="W49">
    <cfRule type="cellIs" dxfId="3730" priority="1185" operator="equal">
      <formula>"NOT APPLICABLE"</formula>
    </cfRule>
    <cfRule type="cellIs" dxfId="3729" priority="1186" operator="equal">
      <formula>"5 (150% - 167%) "</formula>
    </cfRule>
    <cfRule type="cellIs" dxfId="3728" priority="1187" operator="equal">
      <formula>"4 (130% -149%)"</formula>
    </cfRule>
    <cfRule type="cellIs" dxfId="3727" priority="1188" operator="equal">
      <formula>"3 (100% - 129%)"</formula>
    </cfRule>
    <cfRule type="cellIs" dxfId="3726" priority="1189" operator="equal">
      <formula>"2 (70% - 99%)"</formula>
    </cfRule>
    <cfRule type="cellIs" dxfId="3725" priority="1190" operator="equal">
      <formula>"1 (69% &amp; below)"</formula>
    </cfRule>
  </conditionalFormatting>
  <conditionalFormatting sqref="W51">
    <cfRule type="cellIs" dxfId="3724" priority="1175" operator="equal">
      <formula>"NOT APPLICABLE"</formula>
    </cfRule>
    <cfRule type="cellIs" dxfId="3723" priority="1176" operator="equal">
      <formula>"5 (150% - 167%) "</formula>
    </cfRule>
    <cfRule type="cellIs" dxfId="3722" priority="1177" operator="equal">
      <formula>"4 (130% -149%)"</formula>
    </cfRule>
    <cfRule type="cellIs" dxfId="3721" priority="1178" operator="equal">
      <formula>"3 (100% - 129%)"</formula>
    </cfRule>
    <cfRule type="cellIs" dxfId="3720" priority="1179" operator="equal">
      <formula>"2 (70% - 99%)"</formula>
    </cfRule>
    <cfRule type="cellIs" dxfId="3719" priority="1180" operator="equal">
      <formula>"1 (69% &amp; below)"</formula>
    </cfRule>
  </conditionalFormatting>
  <conditionalFormatting sqref="W55 W53">
    <cfRule type="cellIs" dxfId="3718" priority="1165" operator="equal">
      <formula>"NOT APPLICABLE"</formula>
    </cfRule>
    <cfRule type="cellIs" dxfId="3717" priority="1166" operator="equal">
      <formula>"5 (150% - 167%) "</formula>
    </cfRule>
    <cfRule type="cellIs" dxfId="3716" priority="1167" operator="equal">
      <formula>"4 (130% -149%)"</formula>
    </cfRule>
    <cfRule type="cellIs" dxfId="3715" priority="1168" operator="equal">
      <formula>"3 (100% - 129%)"</formula>
    </cfRule>
    <cfRule type="cellIs" dxfId="3714" priority="1169" operator="equal">
      <formula>"2 (70% - 99%)"</formula>
    </cfRule>
    <cfRule type="cellIs" dxfId="3713" priority="1170" operator="equal">
      <formula>"1 (69% &amp; below)"</formula>
    </cfRule>
  </conditionalFormatting>
  <conditionalFormatting sqref="W59 W57">
    <cfRule type="cellIs" dxfId="3712" priority="1155" operator="equal">
      <formula>"NOT APPLICABLE"</formula>
    </cfRule>
    <cfRule type="cellIs" dxfId="3711" priority="1156" operator="equal">
      <formula>"5 (150% - 167%) "</formula>
    </cfRule>
    <cfRule type="cellIs" dxfId="3710" priority="1157" operator="equal">
      <formula>"4 (130% -149%)"</formula>
    </cfRule>
    <cfRule type="cellIs" dxfId="3709" priority="1158" operator="equal">
      <formula>"3 (100% - 129%)"</formula>
    </cfRule>
    <cfRule type="cellIs" dxfId="3708" priority="1159" operator="equal">
      <formula>"2 (70% - 99%)"</formula>
    </cfRule>
    <cfRule type="cellIs" dxfId="3707" priority="1160" operator="equal">
      <formula>"1 (69% &amp; below)"</formula>
    </cfRule>
  </conditionalFormatting>
  <conditionalFormatting sqref="W61">
    <cfRule type="cellIs" dxfId="3706" priority="1145" operator="equal">
      <formula>"NOT APPLICABLE"</formula>
    </cfRule>
    <cfRule type="cellIs" dxfId="3705" priority="1146" operator="equal">
      <formula>"5 (150% - 167%) "</formula>
    </cfRule>
    <cfRule type="cellIs" dxfId="3704" priority="1147" operator="equal">
      <formula>"4 (130% -149%)"</formula>
    </cfRule>
    <cfRule type="cellIs" dxfId="3703" priority="1148" operator="equal">
      <formula>"3 (100% - 129%)"</formula>
    </cfRule>
    <cfRule type="cellIs" dxfId="3702" priority="1149" operator="equal">
      <formula>"2 (70% - 99%)"</formula>
    </cfRule>
    <cfRule type="cellIs" dxfId="3701" priority="1150" operator="equal">
      <formula>"1 (69% &amp; below)"</formula>
    </cfRule>
  </conditionalFormatting>
  <conditionalFormatting sqref="W63">
    <cfRule type="cellIs" dxfId="3700" priority="1135" operator="equal">
      <formula>"NOT APPLICABLE"</formula>
    </cfRule>
    <cfRule type="cellIs" dxfId="3699" priority="1136" operator="equal">
      <formula>"5 (150% - 167%) "</formula>
    </cfRule>
    <cfRule type="cellIs" dxfId="3698" priority="1137" operator="equal">
      <formula>"4 (130% -149%)"</formula>
    </cfRule>
    <cfRule type="cellIs" dxfId="3697" priority="1138" operator="equal">
      <formula>"3 (100% - 129%)"</formula>
    </cfRule>
    <cfRule type="cellIs" dxfId="3696" priority="1139" operator="equal">
      <formula>"2 (70% - 99%)"</formula>
    </cfRule>
    <cfRule type="cellIs" dxfId="3695" priority="1140" operator="equal">
      <formula>"1 (69% &amp; below)"</formula>
    </cfRule>
  </conditionalFormatting>
  <conditionalFormatting sqref="W65">
    <cfRule type="cellIs" dxfId="3694" priority="1125" operator="equal">
      <formula>"NOT APPLICABLE"</formula>
    </cfRule>
    <cfRule type="cellIs" dxfId="3693" priority="1126" operator="equal">
      <formula>"5 (150% - 167%) "</formula>
    </cfRule>
    <cfRule type="cellIs" dxfId="3692" priority="1127" operator="equal">
      <formula>"4 (130% -149%)"</formula>
    </cfRule>
    <cfRule type="cellIs" dxfId="3691" priority="1128" operator="equal">
      <formula>"3 (100% - 129%)"</formula>
    </cfRule>
    <cfRule type="cellIs" dxfId="3690" priority="1129" operator="equal">
      <formula>"2 (70% - 99%)"</formula>
    </cfRule>
    <cfRule type="cellIs" dxfId="3689" priority="1130" operator="equal">
      <formula>"1 (69% &amp; below)"</formula>
    </cfRule>
  </conditionalFormatting>
  <conditionalFormatting sqref="W67">
    <cfRule type="cellIs" dxfId="3688" priority="1115" operator="equal">
      <formula>"NOT APPLICABLE"</formula>
    </cfRule>
    <cfRule type="cellIs" dxfId="3687" priority="1116" operator="equal">
      <formula>"5 (150% - 167%) "</formula>
    </cfRule>
    <cfRule type="cellIs" dxfId="3686" priority="1117" operator="equal">
      <formula>"4 (130% -149%)"</formula>
    </cfRule>
    <cfRule type="cellIs" dxfId="3685" priority="1118" operator="equal">
      <formula>"3 (100% - 129%)"</formula>
    </cfRule>
    <cfRule type="cellIs" dxfId="3684" priority="1119" operator="equal">
      <formula>"2 (70% - 99%)"</formula>
    </cfRule>
    <cfRule type="cellIs" dxfId="3683" priority="1120" operator="equal">
      <formula>"1 (69% &amp; below)"</formula>
    </cfRule>
  </conditionalFormatting>
  <conditionalFormatting sqref="W73 W71 W69">
    <cfRule type="cellIs" dxfId="3682" priority="1105" operator="equal">
      <formula>"NOT APPLICABLE"</formula>
    </cfRule>
    <cfRule type="cellIs" dxfId="3681" priority="1106" operator="equal">
      <formula>"5 (150% - 167%) "</formula>
    </cfRule>
    <cfRule type="cellIs" dxfId="3680" priority="1107" operator="equal">
      <formula>"4 (130% -149%)"</formula>
    </cfRule>
    <cfRule type="cellIs" dxfId="3679" priority="1108" operator="equal">
      <formula>"3 (100% - 129%)"</formula>
    </cfRule>
    <cfRule type="cellIs" dxfId="3678" priority="1109" operator="equal">
      <formula>"2 (70% - 99%)"</formula>
    </cfRule>
    <cfRule type="cellIs" dxfId="3677" priority="1110" operator="equal">
      <formula>"1 (69% &amp; below)"</formula>
    </cfRule>
  </conditionalFormatting>
  <conditionalFormatting sqref="W75">
    <cfRule type="cellIs" dxfId="3676" priority="1095" operator="equal">
      <formula>"NOT APPLICABLE"</formula>
    </cfRule>
    <cfRule type="cellIs" dxfId="3675" priority="1096" operator="equal">
      <formula>"5 (150% - 167%) "</formula>
    </cfRule>
    <cfRule type="cellIs" dxfId="3674" priority="1097" operator="equal">
      <formula>"4 (130% -149%)"</formula>
    </cfRule>
    <cfRule type="cellIs" dxfId="3673" priority="1098" operator="equal">
      <formula>"3 (100% - 129%)"</formula>
    </cfRule>
    <cfRule type="cellIs" dxfId="3672" priority="1099" operator="equal">
      <formula>"2 (70% - 99%)"</formula>
    </cfRule>
    <cfRule type="cellIs" dxfId="3671" priority="1100" operator="equal">
      <formula>"1 (69% &amp; below)"</formula>
    </cfRule>
  </conditionalFormatting>
  <conditionalFormatting sqref="W77">
    <cfRule type="cellIs" dxfId="3670" priority="1085" operator="equal">
      <formula>"NOT APPLICABLE"</formula>
    </cfRule>
    <cfRule type="cellIs" dxfId="3669" priority="1086" operator="equal">
      <formula>"5 (150% - 167%) "</formula>
    </cfRule>
    <cfRule type="cellIs" dxfId="3668" priority="1087" operator="equal">
      <formula>"4 (130% -149%)"</formula>
    </cfRule>
    <cfRule type="cellIs" dxfId="3667" priority="1088" operator="equal">
      <formula>"3 (100% - 129%)"</formula>
    </cfRule>
    <cfRule type="cellIs" dxfId="3666" priority="1089" operator="equal">
      <formula>"2 (70% - 99%)"</formula>
    </cfRule>
    <cfRule type="cellIs" dxfId="3665" priority="1090" operator="equal">
      <formula>"1 (69% &amp; below)"</formula>
    </cfRule>
  </conditionalFormatting>
  <conditionalFormatting sqref="W79">
    <cfRule type="cellIs" dxfId="3664" priority="1075" operator="equal">
      <formula>"NOT APPLICABLE"</formula>
    </cfRule>
    <cfRule type="cellIs" dxfId="3663" priority="1076" operator="equal">
      <formula>"5 (150% - 167%) "</formula>
    </cfRule>
    <cfRule type="cellIs" dxfId="3662" priority="1077" operator="equal">
      <formula>"4 (130% -149%)"</formula>
    </cfRule>
    <cfRule type="cellIs" dxfId="3661" priority="1078" operator="equal">
      <formula>"3 (100% - 129%)"</formula>
    </cfRule>
    <cfRule type="cellIs" dxfId="3660" priority="1079" operator="equal">
      <formula>"2 (70% - 99%)"</formula>
    </cfRule>
    <cfRule type="cellIs" dxfId="3659" priority="1080" operator="equal">
      <formula>"1 (69% &amp; below)"</formula>
    </cfRule>
  </conditionalFormatting>
  <conditionalFormatting sqref="W81">
    <cfRule type="cellIs" dxfId="3658" priority="1065" operator="equal">
      <formula>"NOT APPLICABLE"</formula>
    </cfRule>
    <cfRule type="cellIs" dxfId="3657" priority="1066" operator="equal">
      <formula>"5 (150% - 167%) "</formula>
    </cfRule>
    <cfRule type="cellIs" dxfId="3656" priority="1067" operator="equal">
      <formula>"4 (130% -149%)"</formula>
    </cfRule>
    <cfRule type="cellIs" dxfId="3655" priority="1068" operator="equal">
      <formula>"3 (100% - 129%)"</formula>
    </cfRule>
    <cfRule type="cellIs" dxfId="3654" priority="1069" operator="equal">
      <formula>"2 (70% - 99%)"</formula>
    </cfRule>
    <cfRule type="cellIs" dxfId="3653" priority="1070" operator="equal">
      <formula>"1 (69% &amp; below)"</formula>
    </cfRule>
  </conditionalFormatting>
  <conditionalFormatting sqref="W83">
    <cfRule type="cellIs" dxfId="3652" priority="1055" operator="equal">
      <formula>"NOT APPLICABLE"</formula>
    </cfRule>
    <cfRule type="cellIs" dxfId="3651" priority="1056" operator="equal">
      <formula>"5 (150% - 167%) "</formula>
    </cfRule>
    <cfRule type="cellIs" dxfId="3650" priority="1057" operator="equal">
      <formula>"4 (130% -149%)"</formula>
    </cfRule>
    <cfRule type="cellIs" dxfId="3649" priority="1058" operator="equal">
      <formula>"3 (100% - 129%)"</formula>
    </cfRule>
    <cfRule type="cellIs" dxfId="3648" priority="1059" operator="equal">
      <formula>"2 (70% - 99%)"</formula>
    </cfRule>
    <cfRule type="cellIs" dxfId="3647" priority="1060" operator="equal">
      <formula>"1 (69% &amp; below)"</formula>
    </cfRule>
  </conditionalFormatting>
  <conditionalFormatting sqref="W85">
    <cfRule type="cellIs" dxfId="3646" priority="1045" operator="equal">
      <formula>"NOT APPLICABLE"</formula>
    </cfRule>
    <cfRule type="cellIs" dxfId="3645" priority="1046" operator="equal">
      <formula>"5 (150% - 167%) "</formula>
    </cfRule>
    <cfRule type="cellIs" dxfId="3644" priority="1047" operator="equal">
      <formula>"4 (130% -149%)"</formula>
    </cfRule>
    <cfRule type="cellIs" dxfId="3643" priority="1048" operator="equal">
      <formula>"3 (100% - 129%)"</formula>
    </cfRule>
    <cfRule type="cellIs" dxfId="3642" priority="1049" operator="equal">
      <formula>"2 (70% - 99%)"</formula>
    </cfRule>
    <cfRule type="cellIs" dxfId="3641" priority="1050" operator="equal">
      <formula>"1 (69% &amp; below)"</formula>
    </cfRule>
  </conditionalFormatting>
  <conditionalFormatting sqref="W87">
    <cfRule type="cellIs" dxfId="3640" priority="1035" operator="equal">
      <formula>"NOT APPLICABLE"</formula>
    </cfRule>
    <cfRule type="cellIs" dxfId="3639" priority="1036" operator="equal">
      <formula>"5 (150% - 167%) "</formula>
    </cfRule>
    <cfRule type="cellIs" dxfId="3638" priority="1037" operator="equal">
      <formula>"4 (130% -149%)"</formula>
    </cfRule>
    <cfRule type="cellIs" dxfId="3637" priority="1038" operator="equal">
      <formula>"3 (100% - 129%)"</formula>
    </cfRule>
    <cfRule type="cellIs" dxfId="3636" priority="1039" operator="equal">
      <formula>"2 (70% - 99%)"</formula>
    </cfRule>
    <cfRule type="cellIs" dxfId="3635" priority="1040" operator="equal">
      <formula>"1 (69% &amp; below)"</formula>
    </cfRule>
  </conditionalFormatting>
  <conditionalFormatting sqref="W89">
    <cfRule type="cellIs" dxfId="3634" priority="1025" operator="equal">
      <formula>"NOT APPLICABLE"</formula>
    </cfRule>
    <cfRule type="cellIs" dxfId="3633" priority="1026" operator="equal">
      <formula>"5 (150% - 167%) "</formula>
    </cfRule>
    <cfRule type="cellIs" dxfId="3632" priority="1027" operator="equal">
      <formula>"4 (130% -149%)"</formula>
    </cfRule>
    <cfRule type="cellIs" dxfId="3631" priority="1028" operator="equal">
      <formula>"3 (100% - 129%)"</formula>
    </cfRule>
    <cfRule type="cellIs" dxfId="3630" priority="1029" operator="equal">
      <formula>"2 (70% - 99%)"</formula>
    </cfRule>
    <cfRule type="cellIs" dxfId="3629" priority="1030" operator="equal">
      <formula>"1 (69% &amp; below)"</formula>
    </cfRule>
  </conditionalFormatting>
  <conditionalFormatting sqref="W8">
    <cfRule type="cellIs" dxfId="3628" priority="1009" operator="equal">
      <formula>"NOT APPLICABLE"</formula>
    </cfRule>
    <cfRule type="cellIs" dxfId="3627" priority="1010" operator="equal">
      <formula>"5 (150% - 167%) "</formula>
    </cfRule>
    <cfRule type="cellIs" dxfId="3626" priority="1011" operator="equal">
      <formula>"4 (130% -149%)"</formula>
    </cfRule>
    <cfRule type="cellIs" dxfId="3625" priority="1012" operator="equal">
      <formula>"3 (100% - 129%)"</formula>
    </cfRule>
    <cfRule type="cellIs" dxfId="3624" priority="1013" operator="equal">
      <formula>"2 (70% - 99%)"</formula>
    </cfRule>
    <cfRule type="cellIs" dxfId="3623" priority="1014" operator="equal">
      <formula>"1 (69% &amp; below)"</formula>
    </cfRule>
  </conditionalFormatting>
  <conditionalFormatting sqref="W8">
    <cfRule type="cellIs" dxfId="3622" priority="1015" operator="equal">
      <formula>"NOT APPLICABLE"</formula>
    </cfRule>
    <cfRule type="cellIs" dxfId="3621" priority="1016" operator="equal">
      <formula>"5 (150% - 167%) "</formula>
    </cfRule>
    <cfRule type="cellIs" dxfId="3620" priority="1017" operator="equal">
      <formula>"4 (130% -149%)"</formula>
    </cfRule>
    <cfRule type="cellIs" dxfId="3619" priority="1018" operator="equal">
      <formula>"3 (100% - 129%)"</formula>
    </cfRule>
    <cfRule type="cellIs" dxfId="3618" priority="1019" operator="equal">
      <formula>"2 (70% - 99%)"</formula>
    </cfRule>
    <cfRule type="cellIs" dxfId="3617" priority="1020" operator="equal">
      <formula>"1 (69% &amp; below)"</formula>
    </cfRule>
  </conditionalFormatting>
  <conditionalFormatting sqref="W8">
    <cfRule type="cellIs" dxfId="3616" priority="997" operator="equal">
      <formula>"NOT APPLICABLE"</formula>
    </cfRule>
    <cfRule type="cellIs" dxfId="3615" priority="998" operator="equal">
      <formula>"5 (150% - 167%) "</formula>
    </cfRule>
    <cfRule type="cellIs" dxfId="3614" priority="999" operator="equal">
      <formula>"4 (130% -149%)"</formula>
    </cfRule>
    <cfRule type="cellIs" dxfId="3613" priority="1000" operator="equal">
      <formula>"3 (100% - 129%)"</formula>
    </cfRule>
    <cfRule type="cellIs" dxfId="3612" priority="1001" operator="equal">
      <formula>"2 (70% - 99%)"</formula>
    </cfRule>
    <cfRule type="cellIs" dxfId="3611" priority="1002" operator="equal">
      <formula>"1 (69% &amp; below)"</formula>
    </cfRule>
  </conditionalFormatting>
  <conditionalFormatting sqref="W8">
    <cfRule type="cellIs" dxfId="3610" priority="1003" operator="equal">
      <formula>"NOT APPLICABLE"</formula>
    </cfRule>
    <cfRule type="cellIs" dxfId="3609" priority="1004" operator="equal">
      <formula>"5 (150% - 167%) "</formula>
    </cfRule>
    <cfRule type="cellIs" dxfId="3608" priority="1005" operator="equal">
      <formula>"4 (130% -149%)"</formula>
    </cfRule>
    <cfRule type="cellIs" dxfId="3607" priority="1006" operator="equal">
      <formula>"3 (100% - 129%)"</formula>
    </cfRule>
    <cfRule type="cellIs" dxfId="3606" priority="1007" operator="equal">
      <formula>"2 (70% - 99%)"</formula>
    </cfRule>
    <cfRule type="cellIs" dxfId="3605" priority="1008" operator="equal">
      <formula>"1 (69% &amp; below)"</formula>
    </cfRule>
  </conditionalFormatting>
  <conditionalFormatting sqref="W10">
    <cfRule type="cellIs" dxfId="3604" priority="985" operator="equal">
      <formula>"NOT APPLICABLE"</formula>
    </cfRule>
    <cfRule type="cellIs" dxfId="3603" priority="986" operator="equal">
      <formula>"5 (150% - 167%) "</formula>
    </cfRule>
    <cfRule type="cellIs" dxfId="3602" priority="987" operator="equal">
      <formula>"4 (130% -149%)"</formula>
    </cfRule>
    <cfRule type="cellIs" dxfId="3601" priority="988" operator="equal">
      <formula>"3 (100% - 129%)"</formula>
    </cfRule>
    <cfRule type="cellIs" dxfId="3600" priority="989" operator="equal">
      <formula>"2 (70% - 99%)"</formula>
    </cfRule>
    <cfRule type="cellIs" dxfId="3599" priority="990" operator="equal">
      <formula>"1 (69% &amp; below)"</formula>
    </cfRule>
  </conditionalFormatting>
  <conditionalFormatting sqref="W10">
    <cfRule type="cellIs" dxfId="3598" priority="991" operator="equal">
      <formula>"NOT APPLICABLE"</formula>
    </cfRule>
    <cfRule type="cellIs" dxfId="3597" priority="992" operator="equal">
      <formula>"5 (150% - 167%) "</formula>
    </cfRule>
    <cfRule type="cellIs" dxfId="3596" priority="993" operator="equal">
      <formula>"4 (130% -149%)"</formula>
    </cfRule>
    <cfRule type="cellIs" dxfId="3595" priority="994" operator="equal">
      <formula>"3 (100% - 129%)"</formula>
    </cfRule>
    <cfRule type="cellIs" dxfId="3594" priority="995" operator="equal">
      <formula>"2 (70% - 99%)"</formula>
    </cfRule>
    <cfRule type="cellIs" dxfId="3593" priority="996" operator="equal">
      <formula>"1 (69% &amp; below)"</formula>
    </cfRule>
  </conditionalFormatting>
  <conditionalFormatting sqref="W10">
    <cfRule type="cellIs" dxfId="3592" priority="973" operator="equal">
      <formula>"NOT APPLICABLE"</formula>
    </cfRule>
    <cfRule type="cellIs" dxfId="3591" priority="974" operator="equal">
      <formula>"5 (150% - 167%) "</formula>
    </cfRule>
    <cfRule type="cellIs" dxfId="3590" priority="975" operator="equal">
      <formula>"4 (130% -149%)"</formula>
    </cfRule>
    <cfRule type="cellIs" dxfId="3589" priority="976" operator="equal">
      <formula>"3 (100% - 129%)"</formula>
    </cfRule>
    <cfRule type="cellIs" dxfId="3588" priority="977" operator="equal">
      <formula>"2 (70% - 99%)"</formula>
    </cfRule>
    <cfRule type="cellIs" dxfId="3587" priority="978" operator="equal">
      <formula>"1 (69% &amp; below)"</formula>
    </cfRule>
  </conditionalFormatting>
  <conditionalFormatting sqref="W10">
    <cfRule type="cellIs" dxfId="3586" priority="979" operator="equal">
      <formula>"NOT APPLICABLE"</formula>
    </cfRule>
    <cfRule type="cellIs" dxfId="3585" priority="980" operator="equal">
      <formula>"5 (150% - 167%) "</formula>
    </cfRule>
    <cfRule type="cellIs" dxfId="3584" priority="981" operator="equal">
      <formula>"4 (130% -149%)"</formula>
    </cfRule>
    <cfRule type="cellIs" dxfId="3583" priority="982" operator="equal">
      <formula>"3 (100% - 129%)"</formula>
    </cfRule>
    <cfRule type="cellIs" dxfId="3582" priority="983" operator="equal">
      <formula>"2 (70% - 99%)"</formula>
    </cfRule>
    <cfRule type="cellIs" dxfId="3581" priority="984" operator="equal">
      <formula>"1 (69% &amp; below)"</formula>
    </cfRule>
  </conditionalFormatting>
  <conditionalFormatting sqref="W12">
    <cfRule type="cellIs" dxfId="3580" priority="961" operator="equal">
      <formula>"NOT APPLICABLE"</formula>
    </cfRule>
    <cfRule type="cellIs" dxfId="3579" priority="962" operator="equal">
      <formula>"5 (150% - 167%) "</formula>
    </cfRule>
    <cfRule type="cellIs" dxfId="3578" priority="963" operator="equal">
      <formula>"4 (130% -149%)"</formula>
    </cfRule>
    <cfRule type="cellIs" dxfId="3577" priority="964" operator="equal">
      <formula>"3 (100% - 129%)"</formula>
    </cfRule>
    <cfRule type="cellIs" dxfId="3576" priority="965" operator="equal">
      <formula>"2 (70% - 99%)"</formula>
    </cfRule>
    <cfRule type="cellIs" dxfId="3575" priority="966" operator="equal">
      <formula>"1 (69% &amp; below)"</formula>
    </cfRule>
  </conditionalFormatting>
  <conditionalFormatting sqref="W12">
    <cfRule type="cellIs" dxfId="3574" priority="967" operator="equal">
      <formula>"NOT APPLICABLE"</formula>
    </cfRule>
    <cfRule type="cellIs" dxfId="3573" priority="968" operator="equal">
      <formula>"5 (150% - 167%) "</formula>
    </cfRule>
    <cfRule type="cellIs" dxfId="3572" priority="969" operator="equal">
      <formula>"4 (130% -149%)"</formula>
    </cfRule>
    <cfRule type="cellIs" dxfId="3571" priority="970" operator="equal">
      <formula>"3 (100% - 129%)"</formula>
    </cfRule>
    <cfRule type="cellIs" dxfId="3570" priority="971" operator="equal">
      <formula>"2 (70% - 99%)"</formula>
    </cfRule>
    <cfRule type="cellIs" dxfId="3569" priority="972" operator="equal">
      <formula>"1 (69% &amp; below)"</formula>
    </cfRule>
  </conditionalFormatting>
  <conditionalFormatting sqref="W12">
    <cfRule type="cellIs" dxfId="3568" priority="949" operator="equal">
      <formula>"NOT APPLICABLE"</formula>
    </cfRule>
    <cfRule type="cellIs" dxfId="3567" priority="950" operator="equal">
      <formula>"5 (150% - 167%) "</formula>
    </cfRule>
    <cfRule type="cellIs" dxfId="3566" priority="951" operator="equal">
      <formula>"4 (130% -149%)"</formula>
    </cfRule>
    <cfRule type="cellIs" dxfId="3565" priority="952" operator="equal">
      <formula>"3 (100% - 129%)"</formula>
    </cfRule>
    <cfRule type="cellIs" dxfId="3564" priority="953" operator="equal">
      <formula>"2 (70% - 99%)"</formula>
    </cfRule>
    <cfRule type="cellIs" dxfId="3563" priority="954" operator="equal">
      <formula>"1 (69% &amp; below)"</formula>
    </cfRule>
  </conditionalFormatting>
  <conditionalFormatting sqref="W12">
    <cfRule type="cellIs" dxfId="3562" priority="955" operator="equal">
      <formula>"NOT APPLICABLE"</formula>
    </cfRule>
    <cfRule type="cellIs" dxfId="3561" priority="956" operator="equal">
      <formula>"5 (150% - 167%) "</formula>
    </cfRule>
    <cfRule type="cellIs" dxfId="3560" priority="957" operator="equal">
      <formula>"4 (130% -149%)"</formula>
    </cfRule>
    <cfRule type="cellIs" dxfId="3559" priority="958" operator="equal">
      <formula>"3 (100% - 129%)"</formula>
    </cfRule>
    <cfRule type="cellIs" dxfId="3558" priority="959" operator="equal">
      <formula>"2 (70% - 99%)"</formula>
    </cfRule>
    <cfRule type="cellIs" dxfId="3557" priority="960" operator="equal">
      <formula>"1 (69% &amp; below)"</formula>
    </cfRule>
  </conditionalFormatting>
  <conditionalFormatting sqref="W14">
    <cfRule type="cellIs" dxfId="3556" priority="937" operator="equal">
      <formula>"NOT APPLICABLE"</formula>
    </cfRule>
    <cfRule type="cellIs" dxfId="3555" priority="938" operator="equal">
      <formula>"5 (150% - 167%) "</formula>
    </cfRule>
    <cfRule type="cellIs" dxfId="3554" priority="939" operator="equal">
      <formula>"4 (130% -149%)"</formula>
    </cfRule>
    <cfRule type="cellIs" dxfId="3553" priority="940" operator="equal">
      <formula>"3 (100% - 129%)"</formula>
    </cfRule>
    <cfRule type="cellIs" dxfId="3552" priority="941" operator="equal">
      <formula>"2 (70% - 99%)"</formula>
    </cfRule>
    <cfRule type="cellIs" dxfId="3551" priority="942" operator="equal">
      <formula>"1 (69% &amp; below)"</formula>
    </cfRule>
  </conditionalFormatting>
  <conditionalFormatting sqref="W14">
    <cfRule type="cellIs" dxfId="3550" priority="943" operator="equal">
      <formula>"NOT APPLICABLE"</formula>
    </cfRule>
    <cfRule type="cellIs" dxfId="3549" priority="944" operator="equal">
      <formula>"5 (150% - 167%) "</formula>
    </cfRule>
    <cfRule type="cellIs" dxfId="3548" priority="945" operator="equal">
      <formula>"4 (130% -149%)"</formula>
    </cfRule>
    <cfRule type="cellIs" dxfId="3547" priority="946" operator="equal">
      <formula>"3 (100% - 129%)"</formula>
    </cfRule>
    <cfRule type="cellIs" dxfId="3546" priority="947" operator="equal">
      <formula>"2 (70% - 99%)"</formula>
    </cfRule>
    <cfRule type="cellIs" dxfId="3545" priority="948" operator="equal">
      <formula>"1 (69% &amp; below)"</formula>
    </cfRule>
  </conditionalFormatting>
  <conditionalFormatting sqref="W14">
    <cfRule type="cellIs" dxfId="3544" priority="925" operator="equal">
      <formula>"NOT APPLICABLE"</formula>
    </cfRule>
    <cfRule type="cellIs" dxfId="3543" priority="926" operator="equal">
      <formula>"5 (150% - 167%) "</formula>
    </cfRule>
    <cfRule type="cellIs" dxfId="3542" priority="927" operator="equal">
      <formula>"4 (130% -149%)"</formula>
    </cfRule>
    <cfRule type="cellIs" dxfId="3541" priority="928" operator="equal">
      <formula>"3 (100% - 129%)"</formula>
    </cfRule>
    <cfRule type="cellIs" dxfId="3540" priority="929" operator="equal">
      <formula>"2 (70% - 99%)"</formula>
    </cfRule>
    <cfRule type="cellIs" dxfId="3539" priority="930" operator="equal">
      <formula>"1 (69% &amp; below)"</formula>
    </cfRule>
  </conditionalFormatting>
  <conditionalFormatting sqref="W14">
    <cfRule type="cellIs" dxfId="3538" priority="931" operator="equal">
      <formula>"NOT APPLICABLE"</formula>
    </cfRule>
    <cfRule type="cellIs" dxfId="3537" priority="932" operator="equal">
      <formula>"5 (150% - 167%) "</formula>
    </cfRule>
    <cfRule type="cellIs" dxfId="3536" priority="933" operator="equal">
      <formula>"4 (130% -149%)"</formula>
    </cfRule>
    <cfRule type="cellIs" dxfId="3535" priority="934" operator="equal">
      <formula>"3 (100% - 129%)"</formula>
    </cfRule>
    <cfRule type="cellIs" dxfId="3534" priority="935" operator="equal">
      <formula>"2 (70% - 99%)"</formula>
    </cfRule>
    <cfRule type="cellIs" dxfId="3533" priority="936" operator="equal">
      <formula>"1 (69% &amp; below)"</formula>
    </cfRule>
  </conditionalFormatting>
  <conditionalFormatting sqref="W16">
    <cfRule type="cellIs" dxfId="3532" priority="913" operator="equal">
      <formula>"NOT APPLICABLE"</formula>
    </cfRule>
    <cfRule type="cellIs" dxfId="3531" priority="914" operator="equal">
      <formula>"5 (150% - 167%) "</formula>
    </cfRule>
    <cfRule type="cellIs" dxfId="3530" priority="915" operator="equal">
      <formula>"4 (130% -149%)"</formula>
    </cfRule>
    <cfRule type="cellIs" dxfId="3529" priority="916" operator="equal">
      <formula>"3 (100% - 129%)"</formula>
    </cfRule>
    <cfRule type="cellIs" dxfId="3528" priority="917" operator="equal">
      <formula>"2 (70% - 99%)"</formula>
    </cfRule>
    <cfRule type="cellIs" dxfId="3527" priority="918" operator="equal">
      <formula>"1 (69% &amp; below)"</formula>
    </cfRule>
  </conditionalFormatting>
  <conditionalFormatting sqref="W16">
    <cfRule type="cellIs" dxfId="3526" priority="919" operator="equal">
      <formula>"NOT APPLICABLE"</formula>
    </cfRule>
    <cfRule type="cellIs" dxfId="3525" priority="920" operator="equal">
      <formula>"5 (150% - 167%) "</formula>
    </cfRule>
    <cfRule type="cellIs" dxfId="3524" priority="921" operator="equal">
      <formula>"4 (130% -149%)"</formula>
    </cfRule>
    <cfRule type="cellIs" dxfId="3523" priority="922" operator="equal">
      <formula>"3 (100% - 129%)"</formula>
    </cfRule>
    <cfRule type="cellIs" dxfId="3522" priority="923" operator="equal">
      <formula>"2 (70% - 99%)"</formula>
    </cfRule>
    <cfRule type="cellIs" dxfId="3521" priority="924" operator="equal">
      <formula>"1 (69% &amp; below)"</formula>
    </cfRule>
  </conditionalFormatting>
  <conditionalFormatting sqref="W16">
    <cfRule type="cellIs" dxfId="3520" priority="901" operator="equal">
      <formula>"NOT APPLICABLE"</formula>
    </cfRule>
    <cfRule type="cellIs" dxfId="3519" priority="902" operator="equal">
      <formula>"5 (150% - 167%) "</formula>
    </cfRule>
    <cfRule type="cellIs" dxfId="3518" priority="903" operator="equal">
      <formula>"4 (130% -149%)"</formula>
    </cfRule>
    <cfRule type="cellIs" dxfId="3517" priority="904" operator="equal">
      <formula>"3 (100% - 129%)"</formula>
    </cfRule>
    <cfRule type="cellIs" dxfId="3516" priority="905" operator="equal">
      <formula>"2 (70% - 99%)"</formula>
    </cfRule>
    <cfRule type="cellIs" dxfId="3515" priority="906" operator="equal">
      <formula>"1 (69% &amp; below)"</formula>
    </cfRule>
  </conditionalFormatting>
  <conditionalFormatting sqref="W16">
    <cfRule type="cellIs" dxfId="3514" priority="907" operator="equal">
      <formula>"NOT APPLICABLE"</formula>
    </cfRule>
    <cfRule type="cellIs" dxfId="3513" priority="908" operator="equal">
      <formula>"5 (150% - 167%) "</formula>
    </cfRule>
    <cfRule type="cellIs" dxfId="3512" priority="909" operator="equal">
      <formula>"4 (130% -149%)"</formula>
    </cfRule>
    <cfRule type="cellIs" dxfId="3511" priority="910" operator="equal">
      <formula>"3 (100% - 129%)"</formula>
    </cfRule>
    <cfRule type="cellIs" dxfId="3510" priority="911" operator="equal">
      <formula>"2 (70% - 99%)"</formula>
    </cfRule>
    <cfRule type="cellIs" dxfId="3509" priority="912" operator="equal">
      <formula>"1 (69% &amp; below)"</formula>
    </cfRule>
  </conditionalFormatting>
  <conditionalFormatting sqref="W18">
    <cfRule type="cellIs" dxfId="3508" priority="889" operator="equal">
      <formula>"NOT APPLICABLE"</formula>
    </cfRule>
    <cfRule type="cellIs" dxfId="3507" priority="890" operator="equal">
      <formula>"5 (150% - 167%) "</formula>
    </cfRule>
    <cfRule type="cellIs" dxfId="3506" priority="891" operator="equal">
      <formula>"4 (130% -149%)"</formula>
    </cfRule>
    <cfRule type="cellIs" dxfId="3505" priority="892" operator="equal">
      <formula>"3 (100% - 129%)"</formula>
    </cfRule>
    <cfRule type="cellIs" dxfId="3504" priority="893" operator="equal">
      <formula>"2 (70% - 99%)"</formula>
    </cfRule>
    <cfRule type="cellIs" dxfId="3503" priority="894" operator="equal">
      <formula>"1 (69% &amp; below)"</formula>
    </cfRule>
  </conditionalFormatting>
  <conditionalFormatting sqref="W18">
    <cfRule type="cellIs" dxfId="3502" priority="895" operator="equal">
      <formula>"NOT APPLICABLE"</formula>
    </cfRule>
    <cfRule type="cellIs" dxfId="3501" priority="896" operator="equal">
      <formula>"5 (150% - 167%) "</formula>
    </cfRule>
    <cfRule type="cellIs" dxfId="3500" priority="897" operator="equal">
      <formula>"4 (130% -149%)"</formula>
    </cfRule>
    <cfRule type="cellIs" dxfId="3499" priority="898" operator="equal">
      <formula>"3 (100% - 129%)"</formula>
    </cfRule>
    <cfRule type="cellIs" dxfId="3498" priority="899" operator="equal">
      <formula>"2 (70% - 99%)"</formula>
    </cfRule>
    <cfRule type="cellIs" dxfId="3497" priority="900" operator="equal">
      <formula>"1 (69% &amp; below)"</formula>
    </cfRule>
  </conditionalFormatting>
  <conditionalFormatting sqref="W18">
    <cfRule type="cellIs" dxfId="3496" priority="877" operator="equal">
      <formula>"NOT APPLICABLE"</formula>
    </cfRule>
    <cfRule type="cellIs" dxfId="3495" priority="878" operator="equal">
      <formula>"5 (150% - 167%) "</formula>
    </cfRule>
    <cfRule type="cellIs" dxfId="3494" priority="879" operator="equal">
      <formula>"4 (130% -149%)"</formula>
    </cfRule>
    <cfRule type="cellIs" dxfId="3493" priority="880" operator="equal">
      <formula>"3 (100% - 129%)"</formula>
    </cfRule>
    <cfRule type="cellIs" dxfId="3492" priority="881" operator="equal">
      <formula>"2 (70% - 99%)"</formula>
    </cfRule>
    <cfRule type="cellIs" dxfId="3491" priority="882" operator="equal">
      <formula>"1 (69% &amp; below)"</formula>
    </cfRule>
  </conditionalFormatting>
  <conditionalFormatting sqref="W18">
    <cfRule type="cellIs" dxfId="3490" priority="883" operator="equal">
      <formula>"NOT APPLICABLE"</formula>
    </cfRule>
    <cfRule type="cellIs" dxfId="3489" priority="884" operator="equal">
      <formula>"5 (150% - 167%) "</formula>
    </cfRule>
    <cfRule type="cellIs" dxfId="3488" priority="885" operator="equal">
      <formula>"4 (130% -149%)"</formula>
    </cfRule>
    <cfRule type="cellIs" dxfId="3487" priority="886" operator="equal">
      <formula>"3 (100% - 129%)"</formula>
    </cfRule>
    <cfRule type="cellIs" dxfId="3486" priority="887" operator="equal">
      <formula>"2 (70% - 99%)"</formula>
    </cfRule>
    <cfRule type="cellIs" dxfId="3485" priority="888" operator="equal">
      <formula>"1 (69% &amp; below)"</formula>
    </cfRule>
  </conditionalFormatting>
  <conditionalFormatting sqref="W20">
    <cfRule type="cellIs" dxfId="3484" priority="865" operator="equal">
      <formula>"NOT APPLICABLE"</formula>
    </cfRule>
    <cfRule type="cellIs" dxfId="3483" priority="866" operator="equal">
      <formula>"5 (150% - 167%) "</formula>
    </cfRule>
    <cfRule type="cellIs" dxfId="3482" priority="867" operator="equal">
      <formula>"4 (130% -149%)"</formula>
    </cfRule>
    <cfRule type="cellIs" dxfId="3481" priority="868" operator="equal">
      <formula>"3 (100% - 129%)"</formula>
    </cfRule>
    <cfRule type="cellIs" dxfId="3480" priority="869" operator="equal">
      <formula>"2 (70% - 99%)"</formula>
    </cfRule>
    <cfRule type="cellIs" dxfId="3479" priority="870" operator="equal">
      <formula>"1 (69% &amp; below)"</formula>
    </cfRule>
  </conditionalFormatting>
  <conditionalFormatting sqref="W20">
    <cfRule type="cellIs" dxfId="3478" priority="871" operator="equal">
      <formula>"NOT APPLICABLE"</formula>
    </cfRule>
    <cfRule type="cellIs" dxfId="3477" priority="872" operator="equal">
      <formula>"5 (150% - 167%) "</formula>
    </cfRule>
    <cfRule type="cellIs" dxfId="3476" priority="873" operator="equal">
      <formula>"4 (130% -149%)"</formula>
    </cfRule>
    <cfRule type="cellIs" dxfId="3475" priority="874" operator="equal">
      <formula>"3 (100% - 129%)"</formula>
    </cfRule>
    <cfRule type="cellIs" dxfId="3474" priority="875" operator="equal">
      <formula>"2 (70% - 99%)"</formula>
    </cfRule>
    <cfRule type="cellIs" dxfId="3473" priority="876" operator="equal">
      <formula>"1 (69% &amp; below)"</formula>
    </cfRule>
  </conditionalFormatting>
  <conditionalFormatting sqref="W20">
    <cfRule type="cellIs" dxfId="3472" priority="853" operator="equal">
      <formula>"NOT APPLICABLE"</formula>
    </cfRule>
    <cfRule type="cellIs" dxfId="3471" priority="854" operator="equal">
      <formula>"5 (150% - 167%) "</formula>
    </cfRule>
    <cfRule type="cellIs" dxfId="3470" priority="855" operator="equal">
      <formula>"4 (130% -149%)"</formula>
    </cfRule>
    <cfRule type="cellIs" dxfId="3469" priority="856" operator="equal">
      <formula>"3 (100% - 129%)"</formula>
    </cfRule>
    <cfRule type="cellIs" dxfId="3468" priority="857" operator="equal">
      <formula>"2 (70% - 99%)"</formula>
    </cfRule>
    <cfRule type="cellIs" dxfId="3467" priority="858" operator="equal">
      <formula>"1 (69% &amp; below)"</formula>
    </cfRule>
  </conditionalFormatting>
  <conditionalFormatting sqref="W20">
    <cfRule type="cellIs" dxfId="3466" priority="859" operator="equal">
      <formula>"NOT APPLICABLE"</formula>
    </cfRule>
    <cfRule type="cellIs" dxfId="3465" priority="860" operator="equal">
      <formula>"5 (150% - 167%) "</formula>
    </cfRule>
    <cfRule type="cellIs" dxfId="3464" priority="861" operator="equal">
      <formula>"4 (130% -149%)"</formula>
    </cfRule>
    <cfRule type="cellIs" dxfId="3463" priority="862" operator="equal">
      <formula>"3 (100% - 129%)"</formula>
    </cfRule>
    <cfRule type="cellIs" dxfId="3462" priority="863" operator="equal">
      <formula>"2 (70% - 99%)"</formula>
    </cfRule>
    <cfRule type="cellIs" dxfId="3461" priority="864" operator="equal">
      <formula>"1 (69% &amp; below)"</formula>
    </cfRule>
  </conditionalFormatting>
  <conditionalFormatting sqref="W22">
    <cfRule type="cellIs" dxfId="3460" priority="841" operator="equal">
      <formula>"NOT APPLICABLE"</formula>
    </cfRule>
    <cfRule type="cellIs" dxfId="3459" priority="842" operator="equal">
      <formula>"5 (150% - 167%) "</formula>
    </cfRule>
    <cfRule type="cellIs" dxfId="3458" priority="843" operator="equal">
      <formula>"4 (130% -149%)"</formula>
    </cfRule>
    <cfRule type="cellIs" dxfId="3457" priority="844" operator="equal">
      <formula>"3 (100% - 129%)"</formula>
    </cfRule>
    <cfRule type="cellIs" dxfId="3456" priority="845" operator="equal">
      <formula>"2 (70% - 99%)"</formula>
    </cfRule>
    <cfRule type="cellIs" dxfId="3455" priority="846" operator="equal">
      <formula>"1 (69% &amp; below)"</formula>
    </cfRule>
  </conditionalFormatting>
  <conditionalFormatting sqref="W22">
    <cfRule type="cellIs" dxfId="3454" priority="847" operator="equal">
      <formula>"NOT APPLICABLE"</formula>
    </cfRule>
    <cfRule type="cellIs" dxfId="3453" priority="848" operator="equal">
      <formula>"5 (150% - 167%) "</formula>
    </cfRule>
    <cfRule type="cellIs" dxfId="3452" priority="849" operator="equal">
      <formula>"4 (130% -149%)"</formula>
    </cfRule>
    <cfRule type="cellIs" dxfId="3451" priority="850" operator="equal">
      <formula>"3 (100% - 129%)"</formula>
    </cfRule>
    <cfRule type="cellIs" dxfId="3450" priority="851" operator="equal">
      <formula>"2 (70% - 99%)"</formula>
    </cfRule>
    <cfRule type="cellIs" dxfId="3449" priority="852" operator="equal">
      <formula>"1 (69% &amp; below)"</formula>
    </cfRule>
  </conditionalFormatting>
  <conditionalFormatting sqref="W22">
    <cfRule type="cellIs" dxfId="3448" priority="829" operator="equal">
      <formula>"NOT APPLICABLE"</formula>
    </cfRule>
    <cfRule type="cellIs" dxfId="3447" priority="830" operator="equal">
      <formula>"5 (150% - 167%) "</formula>
    </cfRule>
    <cfRule type="cellIs" dxfId="3446" priority="831" operator="equal">
      <formula>"4 (130% -149%)"</formula>
    </cfRule>
    <cfRule type="cellIs" dxfId="3445" priority="832" operator="equal">
      <formula>"3 (100% - 129%)"</formula>
    </cfRule>
    <cfRule type="cellIs" dxfId="3444" priority="833" operator="equal">
      <formula>"2 (70% - 99%)"</formula>
    </cfRule>
    <cfRule type="cellIs" dxfId="3443" priority="834" operator="equal">
      <formula>"1 (69% &amp; below)"</formula>
    </cfRule>
  </conditionalFormatting>
  <conditionalFormatting sqref="W22">
    <cfRule type="cellIs" dxfId="3442" priority="835" operator="equal">
      <formula>"NOT APPLICABLE"</formula>
    </cfRule>
    <cfRule type="cellIs" dxfId="3441" priority="836" operator="equal">
      <formula>"5 (150% - 167%) "</formula>
    </cfRule>
    <cfRule type="cellIs" dxfId="3440" priority="837" operator="equal">
      <formula>"4 (130% -149%)"</formula>
    </cfRule>
    <cfRule type="cellIs" dxfId="3439" priority="838" operator="equal">
      <formula>"3 (100% - 129%)"</formula>
    </cfRule>
    <cfRule type="cellIs" dxfId="3438" priority="839" operator="equal">
      <formula>"2 (70% - 99%)"</formula>
    </cfRule>
    <cfRule type="cellIs" dxfId="3437" priority="840" operator="equal">
      <formula>"1 (69% &amp; below)"</formula>
    </cfRule>
  </conditionalFormatting>
  <conditionalFormatting sqref="T48:U48">
    <cfRule type="cellIs" dxfId="3436" priority="817" operator="equal">
      <formula>"NOT APPLICABLE"</formula>
    </cfRule>
    <cfRule type="cellIs" dxfId="3435" priority="818" operator="equal">
      <formula>"5 (150% - 167%) "</formula>
    </cfRule>
    <cfRule type="cellIs" dxfId="3434" priority="819" operator="equal">
      <formula>"4 (130% -149%)"</formula>
    </cfRule>
    <cfRule type="cellIs" dxfId="3433" priority="820" operator="equal">
      <formula>"3 (100% - 129%)"</formula>
    </cfRule>
    <cfRule type="cellIs" dxfId="3432" priority="821" operator="equal">
      <formula>"2 (70% - 99%)"</formula>
    </cfRule>
    <cfRule type="cellIs" dxfId="3431" priority="822" operator="equal">
      <formula>"1 (69% &amp; below)"</formula>
    </cfRule>
  </conditionalFormatting>
  <conditionalFormatting sqref="T48:U48">
    <cfRule type="cellIs" dxfId="3430" priority="823" operator="equal">
      <formula>"NOT APPLICABLE"</formula>
    </cfRule>
    <cfRule type="cellIs" dxfId="3429" priority="824" operator="equal">
      <formula>"5 (150% - 167%) "</formula>
    </cfRule>
    <cfRule type="cellIs" dxfId="3428" priority="825" operator="equal">
      <formula>"4 (130% -149%)"</formula>
    </cfRule>
    <cfRule type="cellIs" dxfId="3427" priority="826" operator="equal">
      <formula>"3 (100% - 129%)"</formula>
    </cfRule>
    <cfRule type="cellIs" dxfId="3426" priority="827" operator="equal">
      <formula>"2 (70% - 99%)"</formula>
    </cfRule>
    <cfRule type="cellIs" dxfId="3425" priority="828" operator="equal">
      <formula>"1 (69% &amp; below)"</formula>
    </cfRule>
  </conditionalFormatting>
  <conditionalFormatting sqref="V48">
    <cfRule type="cellIs" dxfId="3424" priority="805" operator="equal">
      <formula>"NOT APPLICABLE"</formula>
    </cfRule>
    <cfRule type="cellIs" dxfId="3423" priority="806" operator="equal">
      <formula>"5 (150% - 167%) "</formula>
    </cfRule>
    <cfRule type="cellIs" dxfId="3422" priority="807" operator="equal">
      <formula>"4 (130% -149%)"</formula>
    </cfRule>
    <cfRule type="cellIs" dxfId="3421" priority="808" operator="equal">
      <formula>"3 (100% - 129%)"</formula>
    </cfRule>
    <cfRule type="cellIs" dxfId="3420" priority="809" operator="equal">
      <formula>"2 (70% - 99%)"</formula>
    </cfRule>
    <cfRule type="cellIs" dxfId="3419" priority="810" operator="equal">
      <formula>"1 (69% &amp; below)"</formula>
    </cfRule>
  </conditionalFormatting>
  <conditionalFormatting sqref="V48">
    <cfRule type="cellIs" dxfId="3418" priority="811" operator="equal">
      <formula>"NOT APPLICABLE"</formula>
    </cfRule>
    <cfRule type="cellIs" dxfId="3417" priority="812" operator="equal">
      <formula>"5 (150% - 167%) "</formula>
    </cfRule>
    <cfRule type="cellIs" dxfId="3416" priority="813" operator="equal">
      <formula>"4 (130% -149%)"</formula>
    </cfRule>
    <cfRule type="cellIs" dxfId="3415" priority="814" operator="equal">
      <formula>"3 (100% - 129%)"</formula>
    </cfRule>
    <cfRule type="cellIs" dxfId="3414" priority="815" operator="equal">
      <formula>"2 (70% - 99%)"</formula>
    </cfRule>
    <cfRule type="cellIs" dxfId="3413" priority="816" operator="equal">
      <formula>"1 (69% &amp; below)"</formula>
    </cfRule>
  </conditionalFormatting>
  <conditionalFormatting sqref="W24">
    <cfRule type="cellIs" dxfId="3412" priority="793" operator="equal">
      <formula>"NOT APPLICABLE"</formula>
    </cfRule>
    <cfRule type="cellIs" dxfId="3411" priority="794" operator="equal">
      <formula>"5 (150% - 167%) "</formula>
    </cfRule>
    <cfRule type="cellIs" dxfId="3410" priority="795" operator="equal">
      <formula>"4 (130% -149%)"</formula>
    </cfRule>
    <cfRule type="cellIs" dxfId="3409" priority="796" operator="equal">
      <formula>"3 (100% - 129%)"</formula>
    </cfRule>
    <cfRule type="cellIs" dxfId="3408" priority="797" operator="equal">
      <formula>"2 (70% - 99%)"</formula>
    </cfRule>
    <cfRule type="cellIs" dxfId="3407" priority="798" operator="equal">
      <formula>"1 (69% &amp; below)"</formula>
    </cfRule>
  </conditionalFormatting>
  <conditionalFormatting sqref="W24">
    <cfRule type="cellIs" dxfId="3406" priority="799" operator="equal">
      <formula>"NOT APPLICABLE"</formula>
    </cfRule>
    <cfRule type="cellIs" dxfId="3405" priority="800" operator="equal">
      <formula>"5 (150% - 167%) "</formula>
    </cfRule>
    <cfRule type="cellIs" dxfId="3404" priority="801" operator="equal">
      <formula>"4 (130% -149%)"</formula>
    </cfRule>
    <cfRule type="cellIs" dxfId="3403" priority="802" operator="equal">
      <formula>"3 (100% - 129%)"</formula>
    </cfRule>
    <cfRule type="cellIs" dxfId="3402" priority="803" operator="equal">
      <formula>"2 (70% - 99%)"</formula>
    </cfRule>
    <cfRule type="cellIs" dxfId="3401" priority="804" operator="equal">
      <formula>"1 (69% &amp; below)"</formula>
    </cfRule>
  </conditionalFormatting>
  <conditionalFormatting sqref="W24">
    <cfRule type="cellIs" dxfId="3400" priority="781" operator="equal">
      <formula>"NOT APPLICABLE"</formula>
    </cfRule>
    <cfRule type="cellIs" dxfId="3399" priority="782" operator="equal">
      <formula>"5 (150% - 167%) "</formula>
    </cfRule>
    <cfRule type="cellIs" dxfId="3398" priority="783" operator="equal">
      <formula>"4 (130% -149%)"</formula>
    </cfRule>
    <cfRule type="cellIs" dxfId="3397" priority="784" operator="equal">
      <formula>"3 (100% - 129%)"</formula>
    </cfRule>
    <cfRule type="cellIs" dxfId="3396" priority="785" operator="equal">
      <formula>"2 (70% - 99%)"</formula>
    </cfRule>
    <cfRule type="cellIs" dxfId="3395" priority="786" operator="equal">
      <formula>"1 (69% &amp; below)"</formula>
    </cfRule>
  </conditionalFormatting>
  <conditionalFormatting sqref="W24">
    <cfRule type="cellIs" dxfId="3394" priority="787" operator="equal">
      <formula>"NOT APPLICABLE"</formula>
    </cfRule>
    <cfRule type="cellIs" dxfId="3393" priority="788" operator="equal">
      <formula>"5 (150% - 167%) "</formula>
    </cfRule>
    <cfRule type="cellIs" dxfId="3392" priority="789" operator="equal">
      <formula>"4 (130% -149%)"</formula>
    </cfRule>
    <cfRule type="cellIs" dxfId="3391" priority="790" operator="equal">
      <formula>"3 (100% - 129%)"</formula>
    </cfRule>
    <cfRule type="cellIs" dxfId="3390" priority="791" operator="equal">
      <formula>"2 (70% - 99%)"</formula>
    </cfRule>
    <cfRule type="cellIs" dxfId="3389" priority="792" operator="equal">
      <formula>"1 (69% &amp; below)"</formula>
    </cfRule>
  </conditionalFormatting>
  <conditionalFormatting sqref="W26">
    <cfRule type="cellIs" dxfId="3388" priority="769" operator="equal">
      <formula>"NOT APPLICABLE"</formula>
    </cfRule>
    <cfRule type="cellIs" dxfId="3387" priority="770" operator="equal">
      <formula>"5 (150% - 167%) "</formula>
    </cfRule>
    <cfRule type="cellIs" dxfId="3386" priority="771" operator="equal">
      <formula>"4 (130% -149%)"</formula>
    </cfRule>
    <cfRule type="cellIs" dxfId="3385" priority="772" operator="equal">
      <formula>"3 (100% - 129%)"</formula>
    </cfRule>
    <cfRule type="cellIs" dxfId="3384" priority="773" operator="equal">
      <formula>"2 (70% - 99%)"</formula>
    </cfRule>
    <cfRule type="cellIs" dxfId="3383" priority="774" operator="equal">
      <formula>"1 (69% &amp; below)"</formula>
    </cfRule>
  </conditionalFormatting>
  <conditionalFormatting sqref="W26">
    <cfRule type="cellIs" dxfId="3382" priority="775" operator="equal">
      <formula>"NOT APPLICABLE"</formula>
    </cfRule>
    <cfRule type="cellIs" dxfId="3381" priority="776" operator="equal">
      <formula>"5 (150% - 167%) "</formula>
    </cfRule>
    <cfRule type="cellIs" dxfId="3380" priority="777" operator="equal">
      <formula>"4 (130% -149%)"</formula>
    </cfRule>
    <cfRule type="cellIs" dxfId="3379" priority="778" operator="equal">
      <formula>"3 (100% - 129%)"</formula>
    </cfRule>
    <cfRule type="cellIs" dxfId="3378" priority="779" operator="equal">
      <formula>"2 (70% - 99%)"</formula>
    </cfRule>
    <cfRule type="cellIs" dxfId="3377" priority="780" operator="equal">
      <formula>"1 (69% &amp; below)"</formula>
    </cfRule>
  </conditionalFormatting>
  <conditionalFormatting sqref="W26">
    <cfRule type="cellIs" dxfId="3376" priority="757" operator="equal">
      <formula>"NOT APPLICABLE"</formula>
    </cfRule>
    <cfRule type="cellIs" dxfId="3375" priority="758" operator="equal">
      <formula>"5 (150% - 167%) "</formula>
    </cfRule>
    <cfRule type="cellIs" dxfId="3374" priority="759" operator="equal">
      <formula>"4 (130% -149%)"</formula>
    </cfRule>
    <cfRule type="cellIs" dxfId="3373" priority="760" operator="equal">
      <formula>"3 (100% - 129%)"</formula>
    </cfRule>
    <cfRule type="cellIs" dxfId="3372" priority="761" operator="equal">
      <formula>"2 (70% - 99%)"</formula>
    </cfRule>
    <cfRule type="cellIs" dxfId="3371" priority="762" operator="equal">
      <formula>"1 (69% &amp; below)"</formula>
    </cfRule>
  </conditionalFormatting>
  <conditionalFormatting sqref="W26">
    <cfRule type="cellIs" dxfId="3370" priority="763" operator="equal">
      <formula>"NOT APPLICABLE"</formula>
    </cfRule>
    <cfRule type="cellIs" dxfId="3369" priority="764" operator="equal">
      <formula>"5 (150% - 167%) "</formula>
    </cfRule>
    <cfRule type="cellIs" dxfId="3368" priority="765" operator="equal">
      <formula>"4 (130% -149%)"</formula>
    </cfRule>
    <cfRule type="cellIs" dxfId="3367" priority="766" operator="equal">
      <formula>"3 (100% - 129%)"</formula>
    </cfRule>
    <cfRule type="cellIs" dxfId="3366" priority="767" operator="equal">
      <formula>"2 (70% - 99%)"</formula>
    </cfRule>
    <cfRule type="cellIs" dxfId="3365" priority="768" operator="equal">
      <formula>"1 (69% &amp; below)"</formula>
    </cfRule>
  </conditionalFormatting>
  <conditionalFormatting sqref="W28">
    <cfRule type="cellIs" dxfId="3364" priority="745" operator="equal">
      <formula>"NOT APPLICABLE"</formula>
    </cfRule>
    <cfRule type="cellIs" dxfId="3363" priority="746" operator="equal">
      <formula>"5 (150% - 167%) "</formula>
    </cfRule>
    <cfRule type="cellIs" dxfId="3362" priority="747" operator="equal">
      <formula>"4 (130% -149%)"</formula>
    </cfRule>
    <cfRule type="cellIs" dxfId="3361" priority="748" operator="equal">
      <formula>"3 (100% - 129%)"</formula>
    </cfRule>
    <cfRule type="cellIs" dxfId="3360" priority="749" operator="equal">
      <formula>"2 (70% - 99%)"</formula>
    </cfRule>
    <cfRule type="cellIs" dxfId="3359" priority="750" operator="equal">
      <formula>"1 (69% &amp; below)"</formula>
    </cfRule>
  </conditionalFormatting>
  <conditionalFormatting sqref="W28">
    <cfRule type="cellIs" dxfId="3358" priority="751" operator="equal">
      <formula>"NOT APPLICABLE"</formula>
    </cfRule>
    <cfRule type="cellIs" dxfId="3357" priority="752" operator="equal">
      <formula>"5 (150% - 167%) "</formula>
    </cfRule>
    <cfRule type="cellIs" dxfId="3356" priority="753" operator="equal">
      <formula>"4 (130% -149%)"</formula>
    </cfRule>
    <cfRule type="cellIs" dxfId="3355" priority="754" operator="equal">
      <formula>"3 (100% - 129%)"</formula>
    </cfRule>
    <cfRule type="cellIs" dxfId="3354" priority="755" operator="equal">
      <formula>"2 (70% - 99%)"</formula>
    </cfRule>
    <cfRule type="cellIs" dxfId="3353" priority="756" operator="equal">
      <formula>"1 (69% &amp; below)"</formula>
    </cfRule>
  </conditionalFormatting>
  <conditionalFormatting sqref="W28">
    <cfRule type="cellIs" dxfId="3352" priority="733" operator="equal">
      <formula>"NOT APPLICABLE"</formula>
    </cfRule>
    <cfRule type="cellIs" dxfId="3351" priority="734" operator="equal">
      <formula>"5 (150% - 167%) "</formula>
    </cfRule>
    <cfRule type="cellIs" dxfId="3350" priority="735" operator="equal">
      <formula>"4 (130% -149%)"</formula>
    </cfRule>
    <cfRule type="cellIs" dxfId="3349" priority="736" operator="equal">
      <formula>"3 (100% - 129%)"</formula>
    </cfRule>
    <cfRule type="cellIs" dxfId="3348" priority="737" operator="equal">
      <formula>"2 (70% - 99%)"</formula>
    </cfRule>
    <cfRule type="cellIs" dxfId="3347" priority="738" operator="equal">
      <formula>"1 (69% &amp; below)"</formula>
    </cfRule>
  </conditionalFormatting>
  <conditionalFormatting sqref="W28">
    <cfRule type="cellIs" dxfId="3346" priority="739" operator="equal">
      <formula>"NOT APPLICABLE"</formula>
    </cfRule>
    <cfRule type="cellIs" dxfId="3345" priority="740" operator="equal">
      <formula>"5 (150% - 167%) "</formula>
    </cfRule>
    <cfRule type="cellIs" dxfId="3344" priority="741" operator="equal">
      <formula>"4 (130% -149%)"</formula>
    </cfRule>
    <cfRule type="cellIs" dxfId="3343" priority="742" operator="equal">
      <formula>"3 (100% - 129%)"</formula>
    </cfRule>
    <cfRule type="cellIs" dxfId="3342" priority="743" operator="equal">
      <formula>"2 (70% - 99%)"</formula>
    </cfRule>
    <cfRule type="cellIs" dxfId="3341" priority="744" operator="equal">
      <formula>"1 (69% &amp; below)"</formula>
    </cfRule>
  </conditionalFormatting>
  <conditionalFormatting sqref="W30">
    <cfRule type="cellIs" dxfId="3340" priority="721" operator="equal">
      <formula>"NOT APPLICABLE"</formula>
    </cfRule>
    <cfRule type="cellIs" dxfId="3339" priority="722" operator="equal">
      <formula>"5 (150% - 167%) "</formula>
    </cfRule>
    <cfRule type="cellIs" dxfId="3338" priority="723" operator="equal">
      <formula>"4 (130% -149%)"</formula>
    </cfRule>
    <cfRule type="cellIs" dxfId="3337" priority="724" operator="equal">
      <formula>"3 (100% - 129%)"</formula>
    </cfRule>
    <cfRule type="cellIs" dxfId="3336" priority="725" operator="equal">
      <formula>"2 (70% - 99%)"</formula>
    </cfRule>
    <cfRule type="cellIs" dxfId="3335" priority="726" operator="equal">
      <formula>"1 (69% &amp; below)"</formula>
    </cfRule>
  </conditionalFormatting>
  <conditionalFormatting sqref="W30">
    <cfRule type="cellIs" dxfId="3334" priority="727" operator="equal">
      <formula>"NOT APPLICABLE"</formula>
    </cfRule>
    <cfRule type="cellIs" dxfId="3333" priority="728" operator="equal">
      <formula>"5 (150% - 167%) "</formula>
    </cfRule>
    <cfRule type="cellIs" dxfId="3332" priority="729" operator="equal">
      <formula>"4 (130% -149%)"</formula>
    </cfRule>
    <cfRule type="cellIs" dxfId="3331" priority="730" operator="equal">
      <formula>"3 (100% - 129%)"</formula>
    </cfRule>
    <cfRule type="cellIs" dxfId="3330" priority="731" operator="equal">
      <formula>"2 (70% - 99%)"</formula>
    </cfRule>
    <cfRule type="cellIs" dxfId="3329" priority="732" operator="equal">
      <formula>"1 (69% &amp; below)"</formula>
    </cfRule>
  </conditionalFormatting>
  <conditionalFormatting sqref="W30">
    <cfRule type="cellIs" dxfId="3328" priority="709" operator="equal">
      <formula>"NOT APPLICABLE"</formula>
    </cfRule>
    <cfRule type="cellIs" dxfId="3327" priority="710" operator="equal">
      <formula>"5 (150% - 167%) "</formula>
    </cfRule>
    <cfRule type="cellIs" dxfId="3326" priority="711" operator="equal">
      <formula>"4 (130% -149%)"</formula>
    </cfRule>
    <cfRule type="cellIs" dxfId="3325" priority="712" operator="equal">
      <formula>"3 (100% - 129%)"</formula>
    </cfRule>
    <cfRule type="cellIs" dxfId="3324" priority="713" operator="equal">
      <formula>"2 (70% - 99%)"</formula>
    </cfRule>
    <cfRule type="cellIs" dxfId="3323" priority="714" operator="equal">
      <formula>"1 (69% &amp; below)"</formula>
    </cfRule>
  </conditionalFormatting>
  <conditionalFormatting sqref="W30">
    <cfRule type="cellIs" dxfId="3322" priority="715" operator="equal">
      <formula>"NOT APPLICABLE"</formula>
    </cfRule>
    <cfRule type="cellIs" dxfId="3321" priority="716" operator="equal">
      <formula>"5 (150% - 167%) "</formula>
    </cfRule>
    <cfRule type="cellIs" dxfId="3320" priority="717" operator="equal">
      <formula>"4 (130% -149%)"</formula>
    </cfRule>
    <cfRule type="cellIs" dxfId="3319" priority="718" operator="equal">
      <formula>"3 (100% - 129%)"</formula>
    </cfRule>
    <cfRule type="cellIs" dxfId="3318" priority="719" operator="equal">
      <formula>"2 (70% - 99%)"</formula>
    </cfRule>
    <cfRule type="cellIs" dxfId="3317" priority="720" operator="equal">
      <formula>"1 (69% &amp; below)"</formula>
    </cfRule>
  </conditionalFormatting>
  <conditionalFormatting sqref="W32">
    <cfRule type="cellIs" dxfId="3316" priority="697" operator="equal">
      <formula>"NOT APPLICABLE"</formula>
    </cfRule>
    <cfRule type="cellIs" dxfId="3315" priority="698" operator="equal">
      <formula>"5 (150% - 167%) "</formula>
    </cfRule>
    <cfRule type="cellIs" dxfId="3314" priority="699" operator="equal">
      <formula>"4 (130% -149%)"</formula>
    </cfRule>
    <cfRule type="cellIs" dxfId="3313" priority="700" operator="equal">
      <formula>"3 (100% - 129%)"</formula>
    </cfRule>
    <cfRule type="cellIs" dxfId="3312" priority="701" operator="equal">
      <formula>"2 (70% - 99%)"</formula>
    </cfRule>
    <cfRule type="cellIs" dxfId="3311" priority="702" operator="equal">
      <formula>"1 (69% &amp; below)"</formula>
    </cfRule>
  </conditionalFormatting>
  <conditionalFormatting sqref="W32">
    <cfRule type="cellIs" dxfId="3310" priority="703" operator="equal">
      <formula>"NOT APPLICABLE"</formula>
    </cfRule>
    <cfRule type="cellIs" dxfId="3309" priority="704" operator="equal">
      <formula>"5 (150% - 167%) "</formula>
    </cfRule>
    <cfRule type="cellIs" dxfId="3308" priority="705" operator="equal">
      <formula>"4 (130% -149%)"</formula>
    </cfRule>
    <cfRule type="cellIs" dxfId="3307" priority="706" operator="equal">
      <formula>"3 (100% - 129%)"</formula>
    </cfRule>
    <cfRule type="cellIs" dxfId="3306" priority="707" operator="equal">
      <formula>"2 (70% - 99%)"</formula>
    </cfRule>
    <cfRule type="cellIs" dxfId="3305" priority="708" operator="equal">
      <formula>"1 (69% &amp; below)"</formula>
    </cfRule>
  </conditionalFormatting>
  <conditionalFormatting sqref="W32">
    <cfRule type="cellIs" dxfId="3304" priority="685" operator="equal">
      <formula>"NOT APPLICABLE"</formula>
    </cfRule>
    <cfRule type="cellIs" dxfId="3303" priority="686" operator="equal">
      <formula>"5 (150% - 167%) "</formula>
    </cfRule>
    <cfRule type="cellIs" dxfId="3302" priority="687" operator="equal">
      <formula>"4 (130% -149%)"</formula>
    </cfRule>
    <cfRule type="cellIs" dxfId="3301" priority="688" operator="equal">
      <formula>"3 (100% - 129%)"</formula>
    </cfRule>
    <cfRule type="cellIs" dxfId="3300" priority="689" operator="equal">
      <formula>"2 (70% - 99%)"</formula>
    </cfRule>
    <cfRule type="cellIs" dxfId="3299" priority="690" operator="equal">
      <formula>"1 (69% &amp; below)"</formula>
    </cfRule>
  </conditionalFormatting>
  <conditionalFormatting sqref="W32">
    <cfRule type="cellIs" dxfId="3298" priority="691" operator="equal">
      <formula>"NOT APPLICABLE"</formula>
    </cfRule>
    <cfRule type="cellIs" dxfId="3297" priority="692" operator="equal">
      <formula>"5 (150% - 167%) "</formula>
    </cfRule>
    <cfRule type="cellIs" dxfId="3296" priority="693" operator="equal">
      <formula>"4 (130% -149%)"</formula>
    </cfRule>
    <cfRule type="cellIs" dxfId="3295" priority="694" operator="equal">
      <formula>"3 (100% - 129%)"</formula>
    </cfRule>
    <cfRule type="cellIs" dxfId="3294" priority="695" operator="equal">
      <formula>"2 (70% - 99%)"</formula>
    </cfRule>
    <cfRule type="cellIs" dxfId="3293" priority="696" operator="equal">
      <formula>"1 (69% &amp; below)"</formula>
    </cfRule>
  </conditionalFormatting>
  <conditionalFormatting sqref="W34">
    <cfRule type="cellIs" dxfId="3292" priority="673" operator="equal">
      <formula>"NOT APPLICABLE"</formula>
    </cfRule>
    <cfRule type="cellIs" dxfId="3291" priority="674" operator="equal">
      <formula>"5 (150% - 167%) "</formula>
    </cfRule>
    <cfRule type="cellIs" dxfId="3290" priority="675" operator="equal">
      <formula>"4 (130% -149%)"</formula>
    </cfRule>
    <cfRule type="cellIs" dxfId="3289" priority="676" operator="equal">
      <formula>"3 (100% - 129%)"</formula>
    </cfRule>
    <cfRule type="cellIs" dxfId="3288" priority="677" operator="equal">
      <formula>"2 (70% - 99%)"</formula>
    </cfRule>
    <cfRule type="cellIs" dxfId="3287" priority="678" operator="equal">
      <formula>"1 (69% &amp; below)"</formula>
    </cfRule>
  </conditionalFormatting>
  <conditionalFormatting sqref="W34">
    <cfRule type="cellIs" dxfId="3286" priority="679" operator="equal">
      <formula>"NOT APPLICABLE"</formula>
    </cfRule>
    <cfRule type="cellIs" dxfId="3285" priority="680" operator="equal">
      <formula>"5 (150% - 167%) "</formula>
    </cfRule>
    <cfRule type="cellIs" dxfId="3284" priority="681" operator="equal">
      <formula>"4 (130% -149%)"</formula>
    </cfRule>
    <cfRule type="cellIs" dxfId="3283" priority="682" operator="equal">
      <formula>"3 (100% - 129%)"</formula>
    </cfRule>
    <cfRule type="cellIs" dxfId="3282" priority="683" operator="equal">
      <formula>"2 (70% - 99%)"</formula>
    </cfRule>
    <cfRule type="cellIs" dxfId="3281" priority="684" operator="equal">
      <formula>"1 (69% &amp; below)"</formula>
    </cfRule>
  </conditionalFormatting>
  <conditionalFormatting sqref="W34">
    <cfRule type="cellIs" dxfId="3280" priority="661" operator="equal">
      <formula>"NOT APPLICABLE"</formula>
    </cfRule>
    <cfRule type="cellIs" dxfId="3279" priority="662" operator="equal">
      <formula>"5 (150% - 167%) "</formula>
    </cfRule>
    <cfRule type="cellIs" dxfId="3278" priority="663" operator="equal">
      <formula>"4 (130% -149%)"</formula>
    </cfRule>
    <cfRule type="cellIs" dxfId="3277" priority="664" operator="equal">
      <formula>"3 (100% - 129%)"</formula>
    </cfRule>
    <cfRule type="cellIs" dxfId="3276" priority="665" operator="equal">
      <formula>"2 (70% - 99%)"</formula>
    </cfRule>
    <cfRule type="cellIs" dxfId="3275" priority="666" operator="equal">
      <formula>"1 (69% &amp; below)"</formula>
    </cfRule>
  </conditionalFormatting>
  <conditionalFormatting sqref="W34">
    <cfRule type="cellIs" dxfId="3274" priority="667" operator="equal">
      <formula>"NOT APPLICABLE"</formula>
    </cfRule>
    <cfRule type="cellIs" dxfId="3273" priority="668" operator="equal">
      <formula>"5 (150% - 167%) "</formula>
    </cfRule>
    <cfRule type="cellIs" dxfId="3272" priority="669" operator="equal">
      <formula>"4 (130% -149%)"</formula>
    </cfRule>
    <cfRule type="cellIs" dxfId="3271" priority="670" operator="equal">
      <formula>"3 (100% - 129%)"</formula>
    </cfRule>
    <cfRule type="cellIs" dxfId="3270" priority="671" operator="equal">
      <formula>"2 (70% - 99%)"</formula>
    </cfRule>
    <cfRule type="cellIs" dxfId="3269" priority="672" operator="equal">
      <formula>"1 (69% &amp; below)"</formula>
    </cfRule>
  </conditionalFormatting>
  <conditionalFormatting sqref="W36">
    <cfRule type="cellIs" dxfId="3268" priority="649" operator="equal">
      <formula>"NOT APPLICABLE"</formula>
    </cfRule>
    <cfRule type="cellIs" dxfId="3267" priority="650" operator="equal">
      <formula>"5 (150% - 167%) "</formula>
    </cfRule>
    <cfRule type="cellIs" dxfId="3266" priority="651" operator="equal">
      <formula>"4 (130% -149%)"</formula>
    </cfRule>
    <cfRule type="cellIs" dxfId="3265" priority="652" operator="equal">
      <formula>"3 (100% - 129%)"</formula>
    </cfRule>
    <cfRule type="cellIs" dxfId="3264" priority="653" operator="equal">
      <formula>"2 (70% - 99%)"</formula>
    </cfRule>
    <cfRule type="cellIs" dxfId="3263" priority="654" operator="equal">
      <formula>"1 (69% &amp; below)"</formula>
    </cfRule>
  </conditionalFormatting>
  <conditionalFormatting sqref="W36">
    <cfRule type="cellIs" dxfId="3262" priority="655" operator="equal">
      <formula>"NOT APPLICABLE"</formula>
    </cfRule>
    <cfRule type="cellIs" dxfId="3261" priority="656" operator="equal">
      <formula>"5 (150% - 167%) "</formula>
    </cfRule>
    <cfRule type="cellIs" dxfId="3260" priority="657" operator="equal">
      <formula>"4 (130% -149%)"</formula>
    </cfRule>
    <cfRule type="cellIs" dxfId="3259" priority="658" operator="equal">
      <formula>"3 (100% - 129%)"</formula>
    </cfRule>
    <cfRule type="cellIs" dxfId="3258" priority="659" operator="equal">
      <formula>"2 (70% - 99%)"</formula>
    </cfRule>
    <cfRule type="cellIs" dxfId="3257" priority="660" operator="equal">
      <formula>"1 (69% &amp; below)"</formula>
    </cfRule>
  </conditionalFormatting>
  <conditionalFormatting sqref="W36">
    <cfRule type="cellIs" dxfId="3256" priority="637" operator="equal">
      <formula>"NOT APPLICABLE"</formula>
    </cfRule>
    <cfRule type="cellIs" dxfId="3255" priority="638" operator="equal">
      <formula>"5 (150% - 167%) "</formula>
    </cfRule>
    <cfRule type="cellIs" dxfId="3254" priority="639" operator="equal">
      <formula>"4 (130% -149%)"</formula>
    </cfRule>
    <cfRule type="cellIs" dxfId="3253" priority="640" operator="equal">
      <formula>"3 (100% - 129%)"</formula>
    </cfRule>
    <cfRule type="cellIs" dxfId="3252" priority="641" operator="equal">
      <formula>"2 (70% - 99%)"</formula>
    </cfRule>
    <cfRule type="cellIs" dxfId="3251" priority="642" operator="equal">
      <formula>"1 (69% &amp; below)"</formula>
    </cfRule>
  </conditionalFormatting>
  <conditionalFormatting sqref="W36">
    <cfRule type="cellIs" dxfId="3250" priority="643" operator="equal">
      <formula>"NOT APPLICABLE"</formula>
    </cfRule>
    <cfRule type="cellIs" dxfId="3249" priority="644" operator="equal">
      <formula>"5 (150% - 167%) "</formula>
    </cfRule>
    <cfRule type="cellIs" dxfId="3248" priority="645" operator="equal">
      <formula>"4 (130% -149%)"</formula>
    </cfRule>
    <cfRule type="cellIs" dxfId="3247" priority="646" operator="equal">
      <formula>"3 (100% - 129%)"</formula>
    </cfRule>
    <cfRule type="cellIs" dxfId="3246" priority="647" operator="equal">
      <formula>"2 (70% - 99%)"</formula>
    </cfRule>
    <cfRule type="cellIs" dxfId="3245" priority="648" operator="equal">
      <formula>"1 (69% &amp; below)"</formula>
    </cfRule>
  </conditionalFormatting>
  <conditionalFormatting sqref="W38">
    <cfRule type="cellIs" dxfId="3244" priority="625" operator="equal">
      <formula>"NOT APPLICABLE"</formula>
    </cfRule>
    <cfRule type="cellIs" dxfId="3243" priority="626" operator="equal">
      <formula>"5 (150% - 167%) "</formula>
    </cfRule>
    <cfRule type="cellIs" dxfId="3242" priority="627" operator="equal">
      <formula>"4 (130% -149%)"</formula>
    </cfRule>
    <cfRule type="cellIs" dxfId="3241" priority="628" operator="equal">
      <formula>"3 (100% - 129%)"</formula>
    </cfRule>
    <cfRule type="cellIs" dxfId="3240" priority="629" operator="equal">
      <formula>"2 (70% - 99%)"</formula>
    </cfRule>
    <cfRule type="cellIs" dxfId="3239" priority="630" operator="equal">
      <formula>"1 (69% &amp; below)"</formula>
    </cfRule>
  </conditionalFormatting>
  <conditionalFormatting sqref="W38">
    <cfRule type="cellIs" dxfId="3238" priority="631" operator="equal">
      <formula>"NOT APPLICABLE"</formula>
    </cfRule>
    <cfRule type="cellIs" dxfId="3237" priority="632" operator="equal">
      <formula>"5 (150% - 167%) "</formula>
    </cfRule>
    <cfRule type="cellIs" dxfId="3236" priority="633" operator="equal">
      <formula>"4 (130% -149%)"</formula>
    </cfRule>
    <cfRule type="cellIs" dxfId="3235" priority="634" operator="equal">
      <formula>"3 (100% - 129%)"</formula>
    </cfRule>
    <cfRule type="cellIs" dxfId="3234" priority="635" operator="equal">
      <formula>"2 (70% - 99%)"</formula>
    </cfRule>
    <cfRule type="cellIs" dxfId="3233" priority="636" operator="equal">
      <formula>"1 (69% &amp; below)"</formula>
    </cfRule>
  </conditionalFormatting>
  <conditionalFormatting sqref="W38">
    <cfRule type="cellIs" dxfId="3232" priority="613" operator="equal">
      <formula>"NOT APPLICABLE"</formula>
    </cfRule>
    <cfRule type="cellIs" dxfId="3231" priority="614" operator="equal">
      <formula>"5 (150% - 167%) "</formula>
    </cfRule>
    <cfRule type="cellIs" dxfId="3230" priority="615" operator="equal">
      <formula>"4 (130% -149%)"</formula>
    </cfRule>
    <cfRule type="cellIs" dxfId="3229" priority="616" operator="equal">
      <formula>"3 (100% - 129%)"</formula>
    </cfRule>
    <cfRule type="cellIs" dxfId="3228" priority="617" operator="equal">
      <formula>"2 (70% - 99%)"</formula>
    </cfRule>
    <cfRule type="cellIs" dxfId="3227" priority="618" operator="equal">
      <formula>"1 (69% &amp; below)"</formula>
    </cfRule>
  </conditionalFormatting>
  <conditionalFormatting sqref="W38">
    <cfRule type="cellIs" dxfId="3226" priority="619" operator="equal">
      <formula>"NOT APPLICABLE"</formula>
    </cfRule>
    <cfRule type="cellIs" dxfId="3225" priority="620" operator="equal">
      <formula>"5 (150% - 167%) "</formula>
    </cfRule>
    <cfRule type="cellIs" dxfId="3224" priority="621" operator="equal">
      <formula>"4 (130% -149%)"</formula>
    </cfRule>
    <cfRule type="cellIs" dxfId="3223" priority="622" operator="equal">
      <formula>"3 (100% - 129%)"</formula>
    </cfRule>
    <cfRule type="cellIs" dxfId="3222" priority="623" operator="equal">
      <formula>"2 (70% - 99%)"</formula>
    </cfRule>
    <cfRule type="cellIs" dxfId="3221" priority="624" operator="equal">
      <formula>"1 (69% &amp; below)"</formula>
    </cfRule>
  </conditionalFormatting>
  <conditionalFormatting sqref="W40">
    <cfRule type="cellIs" dxfId="3220" priority="601" operator="equal">
      <formula>"NOT APPLICABLE"</formula>
    </cfRule>
    <cfRule type="cellIs" dxfId="3219" priority="602" operator="equal">
      <formula>"5 (150% - 167%) "</formula>
    </cfRule>
    <cfRule type="cellIs" dxfId="3218" priority="603" operator="equal">
      <formula>"4 (130% -149%)"</formula>
    </cfRule>
    <cfRule type="cellIs" dxfId="3217" priority="604" operator="equal">
      <formula>"3 (100% - 129%)"</formula>
    </cfRule>
    <cfRule type="cellIs" dxfId="3216" priority="605" operator="equal">
      <formula>"2 (70% - 99%)"</formula>
    </cfRule>
    <cfRule type="cellIs" dxfId="3215" priority="606" operator="equal">
      <formula>"1 (69% &amp; below)"</formula>
    </cfRule>
  </conditionalFormatting>
  <conditionalFormatting sqref="W40">
    <cfRule type="cellIs" dxfId="3214" priority="607" operator="equal">
      <formula>"NOT APPLICABLE"</formula>
    </cfRule>
    <cfRule type="cellIs" dxfId="3213" priority="608" operator="equal">
      <formula>"5 (150% - 167%) "</formula>
    </cfRule>
    <cfRule type="cellIs" dxfId="3212" priority="609" operator="equal">
      <formula>"4 (130% -149%)"</formula>
    </cfRule>
    <cfRule type="cellIs" dxfId="3211" priority="610" operator="equal">
      <formula>"3 (100% - 129%)"</formula>
    </cfRule>
    <cfRule type="cellIs" dxfId="3210" priority="611" operator="equal">
      <formula>"2 (70% - 99%)"</formula>
    </cfRule>
    <cfRule type="cellIs" dxfId="3209" priority="612" operator="equal">
      <formula>"1 (69% &amp; below)"</formula>
    </cfRule>
  </conditionalFormatting>
  <conditionalFormatting sqref="W40">
    <cfRule type="cellIs" dxfId="3208" priority="589" operator="equal">
      <formula>"NOT APPLICABLE"</formula>
    </cfRule>
    <cfRule type="cellIs" dxfId="3207" priority="590" operator="equal">
      <formula>"5 (150% - 167%) "</formula>
    </cfRule>
    <cfRule type="cellIs" dxfId="3206" priority="591" operator="equal">
      <formula>"4 (130% -149%)"</formula>
    </cfRule>
    <cfRule type="cellIs" dxfId="3205" priority="592" operator="equal">
      <formula>"3 (100% - 129%)"</formula>
    </cfRule>
    <cfRule type="cellIs" dxfId="3204" priority="593" operator="equal">
      <formula>"2 (70% - 99%)"</formula>
    </cfRule>
    <cfRule type="cellIs" dxfId="3203" priority="594" operator="equal">
      <formula>"1 (69% &amp; below)"</formula>
    </cfRule>
  </conditionalFormatting>
  <conditionalFormatting sqref="W40">
    <cfRule type="cellIs" dxfId="3202" priority="595" operator="equal">
      <formula>"NOT APPLICABLE"</formula>
    </cfRule>
    <cfRule type="cellIs" dxfId="3201" priority="596" operator="equal">
      <formula>"5 (150% - 167%) "</formula>
    </cfRule>
    <cfRule type="cellIs" dxfId="3200" priority="597" operator="equal">
      <formula>"4 (130% -149%)"</formula>
    </cfRule>
    <cfRule type="cellIs" dxfId="3199" priority="598" operator="equal">
      <formula>"3 (100% - 129%)"</formula>
    </cfRule>
    <cfRule type="cellIs" dxfId="3198" priority="599" operator="equal">
      <formula>"2 (70% - 99%)"</formula>
    </cfRule>
    <cfRule type="cellIs" dxfId="3197" priority="600" operator="equal">
      <formula>"1 (69% &amp; below)"</formula>
    </cfRule>
  </conditionalFormatting>
  <conditionalFormatting sqref="W42">
    <cfRule type="cellIs" dxfId="3196" priority="577" operator="equal">
      <formula>"NOT APPLICABLE"</formula>
    </cfRule>
    <cfRule type="cellIs" dxfId="3195" priority="578" operator="equal">
      <formula>"5 (150% - 167%) "</formula>
    </cfRule>
    <cfRule type="cellIs" dxfId="3194" priority="579" operator="equal">
      <formula>"4 (130% -149%)"</formula>
    </cfRule>
    <cfRule type="cellIs" dxfId="3193" priority="580" operator="equal">
      <formula>"3 (100% - 129%)"</formula>
    </cfRule>
    <cfRule type="cellIs" dxfId="3192" priority="581" operator="equal">
      <formula>"2 (70% - 99%)"</formula>
    </cfRule>
    <cfRule type="cellIs" dxfId="3191" priority="582" operator="equal">
      <formula>"1 (69% &amp; below)"</formula>
    </cfRule>
  </conditionalFormatting>
  <conditionalFormatting sqref="W42">
    <cfRule type="cellIs" dxfId="3190" priority="583" operator="equal">
      <formula>"NOT APPLICABLE"</formula>
    </cfRule>
    <cfRule type="cellIs" dxfId="3189" priority="584" operator="equal">
      <formula>"5 (150% - 167%) "</formula>
    </cfRule>
    <cfRule type="cellIs" dxfId="3188" priority="585" operator="equal">
      <formula>"4 (130% -149%)"</formula>
    </cfRule>
    <cfRule type="cellIs" dxfId="3187" priority="586" operator="equal">
      <formula>"3 (100% - 129%)"</formula>
    </cfRule>
    <cfRule type="cellIs" dxfId="3186" priority="587" operator="equal">
      <formula>"2 (70% - 99%)"</formula>
    </cfRule>
    <cfRule type="cellIs" dxfId="3185" priority="588" operator="equal">
      <formula>"1 (69% &amp; below)"</formula>
    </cfRule>
  </conditionalFormatting>
  <conditionalFormatting sqref="W42">
    <cfRule type="cellIs" dxfId="3184" priority="565" operator="equal">
      <formula>"NOT APPLICABLE"</formula>
    </cfRule>
    <cfRule type="cellIs" dxfId="3183" priority="566" operator="equal">
      <formula>"5 (150% - 167%) "</formula>
    </cfRule>
    <cfRule type="cellIs" dxfId="3182" priority="567" operator="equal">
      <formula>"4 (130% -149%)"</formula>
    </cfRule>
    <cfRule type="cellIs" dxfId="3181" priority="568" operator="equal">
      <formula>"3 (100% - 129%)"</formula>
    </cfRule>
    <cfRule type="cellIs" dxfId="3180" priority="569" operator="equal">
      <formula>"2 (70% - 99%)"</formula>
    </cfRule>
    <cfRule type="cellIs" dxfId="3179" priority="570" operator="equal">
      <formula>"1 (69% &amp; below)"</formula>
    </cfRule>
  </conditionalFormatting>
  <conditionalFormatting sqref="W42">
    <cfRule type="cellIs" dxfId="3178" priority="571" operator="equal">
      <formula>"NOT APPLICABLE"</formula>
    </cfRule>
    <cfRule type="cellIs" dxfId="3177" priority="572" operator="equal">
      <formula>"5 (150% - 167%) "</formula>
    </cfRule>
    <cfRule type="cellIs" dxfId="3176" priority="573" operator="equal">
      <formula>"4 (130% -149%)"</formula>
    </cfRule>
    <cfRule type="cellIs" dxfId="3175" priority="574" operator="equal">
      <formula>"3 (100% - 129%)"</formula>
    </cfRule>
    <cfRule type="cellIs" dxfId="3174" priority="575" operator="equal">
      <formula>"2 (70% - 99%)"</formula>
    </cfRule>
    <cfRule type="cellIs" dxfId="3173" priority="576" operator="equal">
      <formula>"1 (69% &amp; below)"</formula>
    </cfRule>
  </conditionalFormatting>
  <conditionalFormatting sqref="W44">
    <cfRule type="cellIs" dxfId="3172" priority="553" operator="equal">
      <formula>"NOT APPLICABLE"</formula>
    </cfRule>
    <cfRule type="cellIs" dxfId="3171" priority="554" operator="equal">
      <formula>"5 (150% - 167%) "</formula>
    </cfRule>
    <cfRule type="cellIs" dxfId="3170" priority="555" operator="equal">
      <formula>"4 (130% -149%)"</formula>
    </cfRule>
    <cfRule type="cellIs" dxfId="3169" priority="556" operator="equal">
      <formula>"3 (100% - 129%)"</formula>
    </cfRule>
    <cfRule type="cellIs" dxfId="3168" priority="557" operator="equal">
      <formula>"2 (70% - 99%)"</formula>
    </cfRule>
    <cfRule type="cellIs" dxfId="3167" priority="558" operator="equal">
      <formula>"1 (69% &amp; below)"</formula>
    </cfRule>
  </conditionalFormatting>
  <conditionalFormatting sqref="W44">
    <cfRule type="cellIs" dxfId="3166" priority="559" operator="equal">
      <formula>"NOT APPLICABLE"</formula>
    </cfRule>
    <cfRule type="cellIs" dxfId="3165" priority="560" operator="equal">
      <formula>"5 (150% - 167%) "</formula>
    </cfRule>
    <cfRule type="cellIs" dxfId="3164" priority="561" operator="equal">
      <formula>"4 (130% -149%)"</formula>
    </cfRule>
    <cfRule type="cellIs" dxfId="3163" priority="562" operator="equal">
      <formula>"3 (100% - 129%)"</formula>
    </cfRule>
    <cfRule type="cellIs" dxfId="3162" priority="563" operator="equal">
      <formula>"2 (70% - 99%)"</formula>
    </cfRule>
    <cfRule type="cellIs" dxfId="3161" priority="564" operator="equal">
      <formula>"1 (69% &amp; below)"</formula>
    </cfRule>
  </conditionalFormatting>
  <conditionalFormatting sqref="W44">
    <cfRule type="cellIs" dxfId="3160" priority="541" operator="equal">
      <formula>"NOT APPLICABLE"</formula>
    </cfRule>
    <cfRule type="cellIs" dxfId="3159" priority="542" operator="equal">
      <formula>"5 (150% - 167%) "</formula>
    </cfRule>
    <cfRule type="cellIs" dxfId="3158" priority="543" operator="equal">
      <formula>"4 (130% -149%)"</formula>
    </cfRule>
    <cfRule type="cellIs" dxfId="3157" priority="544" operator="equal">
      <formula>"3 (100% - 129%)"</formula>
    </cfRule>
    <cfRule type="cellIs" dxfId="3156" priority="545" operator="equal">
      <formula>"2 (70% - 99%)"</formula>
    </cfRule>
    <cfRule type="cellIs" dxfId="3155" priority="546" operator="equal">
      <formula>"1 (69% &amp; below)"</formula>
    </cfRule>
  </conditionalFormatting>
  <conditionalFormatting sqref="W44">
    <cfRule type="cellIs" dxfId="3154" priority="547" operator="equal">
      <formula>"NOT APPLICABLE"</formula>
    </cfRule>
    <cfRule type="cellIs" dxfId="3153" priority="548" operator="equal">
      <formula>"5 (150% - 167%) "</formula>
    </cfRule>
    <cfRule type="cellIs" dxfId="3152" priority="549" operator="equal">
      <formula>"4 (130% -149%)"</formula>
    </cfRule>
    <cfRule type="cellIs" dxfId="3151" priority="550" operator="equal">
      <formula>"3 (100% - 129%)"</formula>
    </cfRule>
    <cfRule type="cellIs" dxfId="3150" priority="551" operator="equal">
      <formula>"2 (70% - 99%)"</formula>
    </cfRule>
    <cfRule type="cellIs" dxfId="3149" priority="552" operator="equal">
      <formula>"1 (69% &amp; below)"</formula>
    </cfRule>
  </conditionalFormatting>
  <conditionalFormatting sqref="W46">
    <cfRule type="cellIs" dxfId="3148" priority="529" operator="equal">
      <formula>"NOT APPLICABLE"</formula>
    </cfRule>
    <cfRule type="cellIs" dxfId="3147" priority="530" operator="equal">
      <formula>"5 (150% - 167%) "</formula>
    </cfRule>
    <cfRule type="cellIs" dxfId="3146" priority="531" operator="equal">
      <formula>"4 (130% -149%)"</formula>
    </cfRule>
    <cfRule type="cellIs" dxfId="3145" priority="532" operator="equal">
      <formula>"3 (100% - 129%)"</formula>
    </cfRule>
    <cfRule type="cellIs" dxfId="3144" priority="533" operator="equal">
      <formula>"2 (70% - 99%)"</formula>
    </cfRule>
    <cfRule type="cellIs" dxfId="3143" priority="534" operator="equal">
      <formula>"1 (69% &amp; below)"</formula>
    </cfRule>
  </conditionalFormatting>
  <conditionalFormatting sqref="W46">
    <cfRule type="cellIs" dxfId="3142" priority="535" operator="equal">
      <formula>"NOT APPLICABLE"</formula>
    </cfRule>
    <cfRule type="cellIs" dxfId="3141" priority="536" operator="equal">
      <formula>"5 (150% - 167%) "</formula>
    </cfRule>
    <cfRule type="cellIs" dxfId="3140" priority="537" operator="equal">
      <formula>"4 (130% -149%)"</formula>
    </cfRule>
    <cfRule type="cellIs" dxfId="3139" priority="538" operator="equal">
      <formula>"3 (100% - 129%)"</formula>
    </cfRule>
    <cfRule type="cellIs" dxfId="3138" priority="539" operator="equal">
      <formula>"2 (70% - 99%)"</formula>
    </cfRule>
    <cfRule type="cellIs" dxfId="3137" priority="540" operator="equal">
      <formula>"1 (69% &amp; below)"</formula>
    </cfRule>
  </conditionalFormatting>
  <conditionalFormatting sqref="W46">
    <cfRule type="cellIs" dxfId="3136" priority="517" operator="equal">
      <formula>"NOT APPLICABLE"</formula>
    </cfRule>
    <cfRule type="cellIs" dxfId="3135" priority="518" operator="equal">
      <formula>"5 (150% - 167%) "</formula>
    </cfRule>
    <cfRule type="cellIs" dxfId="3134" priority="519" operator="equal">
      <formula>"4 (130% -149%)"</formula>
    </cfRule>
    <cfRule type="cellIs" dxfId="3133" priority="520" operator="equal">
      <formula>"3 (100% - 129%)"</formula>
    </cfRule>
    <cfRule type="cellIs" dxfId="3132" priority="521" operator="equal">
      <formula>"2 (70% - 99%)"</formula>
    </cfRule>
    <cfRule type="cellIs" dxfId="3131" priority="522" operator="equal">
      <formula>"1 (69% &amp; below)"</formula>
    </cfRule>
  </conditionalFormatting>
  <conditionalFormatting sqref="W46">
    <cfRule type="cellIs" dxfId="3130" priority="523" operator="equal">
      <formula>"NOT APPLICABLE"</formula>
    </cfRule>
    <cfRule type="cellIs" dxfId="3129" priority="524" operator="equal">
      <formula>"5 (150% - 167%) "</formula>
    </cfRule>
    <cfRule type="cellIs" dxfId="3128" priority="525" operator="equal">
      <formula>"4 (130% -149%)"</formula>
    </cfRule>
    <cfRule type="cellIs" dxfId="3127" priority="526" operator="equal">
      <formula>"3 (100% - 129%)"</formula>
    </cfRule>
    <cfRule type="cellIs" dxfId="3126" priority="527" operator="equal">
      <formula>"2 (70% - 99%)"</formula>
    </cfRule>
    <cfRule type="cellIs" dxfId="3125" priority="528" operator="equal">
      <formula>"1 (69% &amp; below)"</formula>
    </cfRule>
  </conditionalFormatting>
  <conditionalFormatting sqref="W48">
    <cfRule type="cellIs" dxfId="3124" priority="505" operator="equal">
      <formula>"NOT APPLICABLE"</formula>
    </cfRule>
    <cfRule type="cellIs" dxfId="3123" priority="506" operator="equal">
      <formula>"5 (150% - 167%) "</formula>
    </cfRule>
    <cfRule type="cellIs" dxfId="3122" priority="507" operator="equal">
      <formula>"4 (130% -149%)"</formula>
    </cfRule>
    <cfRule type="cellIs" dxfId="3121" priority="508" operator="equal">
      <formula>"3 (100% - 129%)"</formula>
    </cfRule>
    <cfRule type="cellIs" dxfId="3120" priority="509" operator="equal">
      <formula>"2 (70% - 99%)"</formula>
    </cfRule>
    <cfRule type="cellIs" dxfId="3119" priority="510" operator="equal">
      <formula>"1 (69% &amp; below)"</formula>
    </cfRule>
  </conditionalFormatting>
  <conditionalFormatting sqref="W48">
    <cfRule type="cellIs" dxfId="3118" priority="511" operator="equal">
      <formula>"NOT APPLICABLE"</formula>
    </cfRule>
    <cfRule type="cellIs" dxfId="3117" priority="512" operator="equal">
      <formula>"5 (150% - 167%) "</formula>
    </cfRule>
    <cfRule type="cellIs" dxfId="3116" priority="513" operator="equal">
      <formula>"4 (130% -149%)"</formula>
    </cfRule>
    <cfRule type="cellIs" dxfId="3115" priority="514" operator="equal">
      <formula>"3 (100% - 129%)"</formula>
    </cfRule>
    <cfRule type="cellIs" dxfId="3114" priority="515" operator="equal">
      <formula>"2 (70% - 99%)"</formula>
    </cfRule>
    <cfRule type="cellIs" dxfId="3113" priority="516" operator="equal">
      <formula>"1 (69% &amp; below)"</formula>
    </cfRule>
  </conditionalFormatting>
  <conditionalFormatting sqref="W48">
    <cfRule type="cellIs" dxfId="3112" priority="493" operator="equal">
      <formula>"NOT APPLICABLE"</formula>
    </cfRule>
    <cfRule type="cellIs" dxfId="3111" priority="494" operator="equal">
      <formula>"5 (150% - 167%) "</formula>
    </cfRule>
    <cfRule type="cellIs" dxfId="3110" priority="495" operator="equal">
      <formula>"4 (130% -149%)"</formula>
    </cfRule>
    <cfRule type="cellIs" dxfId="3109" priority="496" operator="equal">
      <formula>"3 (100% - 129%)"</formula>
    </cfRule>
    <cfRule type="cellIs" dxfId="3108" priority="497" operator="equal">
      <formula>"2 (70% - 99%)"</formula>
    </cfRule>
    <cfRule type="cellIs" dxfId="3107" priority="498" operator="equal">
      <formula>"1 (69% &amp; below)"</formula>
    </cfRule>
  </conditionalFormatting>
  <conditionalFormatting sqref="W48">
    <cfRule type="cellIs" dxfId="3106" priority="499" operator="equal">
      <formula>"NOT APPLICABLE"</formula>
    </cfRule>
    <cfRule type="cellIs" dxfId="3105" priority="500" operator="equal">
      <formula>"5 (150% - 167%) "</formula>
    </cfRule>
    <cfRule type="cellIs" dxfId="3104" priority="501" operator="equal">
      <formula>"4 (130% -149%)"</formula>
    </cfRule>
    <cfRule type="cellIs" dxfId="3103" priority="502" operator="equal">
      <formula>"3 (100% - 129%)"</formula>
    </cfRule>
    <cfRule type="cellIs" dxfId="3102" priority="503" operator="equal">
      <formula>"2 (70% - 99%)"</formula>
    </cfRule>
    <cfRule type="cellIs" dxfId="3101" priority="504" operator="equal">
      <formula>"1 (69% &amp; below)"</formula>
    </cfRule>
  </conditionalFormatting>
  <conditionalFormatting sqref="W50">
    <cfRule type="cellIs" dxfId="3100" priority="481" operator="equal">
      <formula>"NOT APPLICABLE"</formula>
    </cfRule>
    <cfRule type="cellIs" dxfId="3099" priority="482" operator="equal">
      <formula>"5 (150% - 167%) "</formula>
    </cfRule>
    <cfRule type="cellIs" dxfId="3098" priority="483" operator="equal">
      <formula>"4 (130% -149%)"</formula>
    </cfRule>
    <cfRule type="cellIs" dxfId="3097" priority="484" operator="equal">
      <formula>"3 (100% - 129%)"</formula>
    </cfRule>
    <cfRule type="cellIs" dxfId="3096" priority="485" operator="equal">
      <formula>"2 (70% - 99%)"</formula>
    </cfRule>
    <cfRule type="cellIs" dxfId="3095" priority="486" operator="equal">
      <formula>"1 (69% &amp; below)"</formula>
    </cfRule>
  </conditionalFormatting>
  <conditionalFormatting sqref="W50">
    <cfRule type="cellIs" dxfId="3094" priority="487" operator="equal">
      <formula>"NOT APPLICABLE"</formula>
    </cfRule>
    <cfRule type="cellIs" dxfId="3093" priority="488" operator="equal">
      <formula>"5 (150% - 167%) "</formula>
    </cfRule>
    <cfRule type="cellIs" dxfId="3092" priority="489" operator="equal">
      <formula>"4 (130% -149%)"</formula>
    </cfRule>
    <cfRule type="cellIs" dxfId="3091" priority="490" operator="equal">
      <formula>"3 (100% - 129%)"</formula>
    </cfRule>
    <cfRule type="cellIs" dxfId="3090" priority="491" operator="equal">
      <formula>"2 (70% - 99%)"</formula>
    </cfRule>
    <cfRule type="cellIs" dxfId="3089" priority="492" operator="equal">
      <formula>"1 (69% &amp; below)"</formula>
    </cfRule>
  </conditionalFormatting>
  <conditionalFormatting sqref="W50">
    <cfRule type="cellIs" dxfId="3088" priority="469" operator="equal">
      <formula>"NOT APPLICABLE"</formula>
    </cfRule>
    <cfRule type="cellIs" dxfId="3087" priority="470" operator="equal">
      <formula>"5 (150% - 167%) "</formula>
    </cfRule>
    <cfRule type="cellIs" dxfId="3086" priority="471" operator="equal">
      <formula>"4 (130% -149%)"</formula>
    </cfRule>
    <cfRule type="cellIs" dxfId="3085" priority="472" operator="equal">
      <formula>"3 (100% - 129%)"</formula>
    </cfRule>
    <cfRule type="cellIs" dxfId="3084" priority="473" operator="equal">
      <formula>"2 (70% - 99%)"</formula>
    </cfRule>
    <cfRule type="cellIs" dxfId="3083" priority="474" operator="equal">
      <formula>"1 (69% &amp; below)"</formula>
    </cfRule>
  </conditionalFormatting>
  <conditionalFormatting sqref="W50">
    <cfRule type="cellIs" dxfId="3082" priority="475" operator="equal">
      <formula>"NOT APPLICABLE"</formula>
    </cfRule>
    <cfRule type="cellIs" dxfId="3081" priority="476" operator="equal">
      <formula>"5 (150% - 167%) "</formula>
    </cfRule>
    <cfRule type="cellIs" dxfId="3080" priority="477" operator="equal">
      <formula>"4 (130% -149%)"</formula>
    </cfRule>
    <cfRule type="cellIs" dxfId="3079" priority="478" operator="equal">
      <formula>"3 (100% - 129%)"</formula>
    </cfRule>
    <cfRule type="cellIs" dxfId="3078" priority="479" operator="equal">
      <formula>"2 (70% - 99%)"</formula>
    </cfRule>
    <cfRule type="cellIs" dxfId="3077" priority="480" operator="equal">
      <formula>"1 (69% &amp; below)"</formula>
    </cfRule>
  </conditionalFormatting>
  <conditionalFormatting sqref="W52">
    <cfRule type="cellIs" dxfId="3076" priority="457" operator="equal">
      <formula>"NOT APPLICABLE"</formula>
    </cfRule>
    <cfRule type="cellIs" dxfId="3075" priority="458" operator="equal">
      <formula>"5 (150% - 167%) "</formula>
    </cfRule>
    <cfRule type="cellIs" dxfId="3074" priority="459" operator="equal">
      <formula>"4 (130% -149%)"</formula>
    </cfRule>
    <cfRule type="cellIs" dxfId="3073" priority="460" operator="equal">
      <formula>"3 (100% - 129%)"</formula>
    </cfRule>
    <cfRule type="cellIs" dxfId="3072" priority="461" operator="equal">
      <formula>"2 (70% - 99%)"</formula>
    </cfRule>
    <cfRule type="cellIs" dxfId="3071" priority="462" operator="equal">
      <formula>"1 (69% &amp; below)"</formula>
    </cfRule>
  </conditionalFormatting>
  <conditionalFormatting sqref="W52">
    <cfRule type="cellIs" dxfId="3070" priority="463" operator="equal">
      <formula>"NOT APPLICABLE"</formula>
    </cfRule>
    <cfRule type="cellIs" dxfId="3069" priority="464" operator="equal">
      <formula>"5 (150% - 167%) "</formula>
    </cfRule>
    <cfRule type="cellIs" dxfId="3068" priority="465" operator="equal">
      <formula>"4 (130% -149%)"</formula>
    </cfRule>
    <cfRule type="cellIs" dxfId="3067" priority="466" operator="equal">
      <formula>"3 (100% - 129%)"</formula>
    </cfRule>
    <cfRule type="cellIs" dxfId="3066" priority="467" operator="equal">
      <formula>"2 (70% - 99%)"</formula>
    </cfRule>
    <cfRule type="cellIs" dxfId="3065" priority="468" operator="equal">
      <formula>"1 (69% &amp; below)"</formula>
    </cfRule>
  </conditionalFormatting>
  <conditionalFormatting sqref="W52">
    <cfRule type="cellIs" dxfId="3064" priority="445" operator="equal">
      <formula>"NOT APPLICABLE"</formula>
    </cfRule>
    <cfRule type="cellIs" dxfId="3063" priority="446" operator="equal">
      <formula>"5 (150% - 167%) "</formula>
    </cfRule>
    <cfRule type="cellIs" dxfId="3062" priority="447" operator="equal">
      <formula>"4 (130% -149%)"</formula>
    </cfRule>
    <cfRule type="cellIs" dxfId="3061" priority="448" operator="equal">
      <formula>"3 (100% - 129%)"</formula>
    </cfRule>
    <cfRule type="cellIs" dxfId="3060" priority="449" operator="equal">
      <formula>"2 (70% - 99%)"</formula>
    </cfRule>
    <cfRule type="cellIs" dxfId="3059" priority="450" operator="equal">
      <formula>"1 (69% &amp; below)"</formula>
    </cfRule>
  </conditionalFormatting>
  <conditionalFormatting sqref="W52">
    <cfRule type="cellIs" dxfId="3058" priority="451" operator="equal">
      <formula>"NOT APPLICABLE"</formula>
    </cfRule>
    <cfRule type="cellIs" dxfId="3057" priority="452" operator="equal">
      <formula>"5 (150% - 167%) "</formula>
    </cfRule>
    <cfRule type="cellIs" dxfId="3056" priority="453" operator="equal">
      <formula>"4 (130% -149%)"</formula>
    </cfRule>
    <cfRule type="cellIs" dxfId="3055" priority="454" operator="equal">
      <formula>"3 (100% - 129%)"</formula>
    </cfRule>
    <cfRule type="cellIs" dxfId="3054" priority="455" operator="equal">
      <formula>"2 (70% - 99%)"</formula>
    </cfRule>
    <cfRule type="cellIs" dxfId="3053" priority="456" operator="equal">
      <formula>"1 (69% &amp; below)"</formula>
    </cfRule>
  </conditionalFormatting>
  <conditionalFormatting sqref="W54">
    <cfRule type="cellIs" dxfId="3052" priority="433" operator="equal">
      <formula>"NOT APPLICABLE"</formula>
    </cfRule>
    <cfRule type="cellIs" dxfId="3051" priority="434" operator="equal">
      <formula>"5 (150% - 167%) "</formula>
    </cfRule>
    <cfRule type="cellIs" dxfId="3050" priority="435" operator="equal">
      <formula>"4 (130% -149%)"</formula>
    </cfRule>
    <cfRule type="cellIs" dxfId="3049" priority="436" operator="equal">
      <formula>"3 (100% - 129%)"</formula>
    </cfRule>
    <cfRule type="cellIs" dxfId="3048" priority="437" operator="equal">
      <formula>"2 (70% - 99%)"</formula>
    </cfRule>
    <cfRule type="cellIs" dxfId="3047" priority="438" operator="equal">
      <formula>"1 (69% &amp; below)"</formula>
    </cfRule>
  </conditionalFormatting>
  <conditionalFormatting sqref="W54">
    <cfRule type="cellIs" dxfId="3046" priority="439" operator="equal">
      <formula>"NOT APPLICABLE"</formula>
    </cfRule>
    <cfRule type="cellIs" dxfId="3045" priority="440" operator="equal">
      <formula>"5 (150% - 167%) "</formula>
    </cfRule>
    <cfRule type="cellIs" dxfId="3044" priority="441" operator="equal">
      <formula>"4 (130% -149%)"</formula>
    </cfRule>
    <cfRule type="cellIs" dxfId="3043" priority="442" operator="equal">
      <formula>"3 (100% - 129%)"</formula>
    </cfRule>
    <cfRule type="cellIs" dxfId="3042" priority="443" operator="equal">
      <formula>"2 (70% - 99%)"</formula>
    </cfRule>
    <cfRule type="cellIs" dxfId="3041" priority="444" operator="equal">
      <formula>"1 (69% &amp; below)"</formula>
    </cfRule>
  </conditionalFormatting>
  <conditionalFormatting sqref="W54">
    <cfRule type="cellIs" dxfId="3040" priority="421" operator="equal">
      <formula>"NOT APPLICABLE"</formula>
    </cfRule>
    <cfRule type="cellIs" dxfId="3039" priority="422" operator="equal">
      <formula>"5 (150% - 167%) "</formula>
    </cfRule>
    <cfRule type="cellIs" dxfId="3038" priority="423" operator="equal">
      <formula>"4 (130% -149%)"</formula>
    </cfRule>
    <cfRule type="cellIs" dxfId="3037" priority="424" operator="equal">
      <formula>"3 (100% - 129%)"</formula>
    </cfRule>
    <cfRule type="cellIs" dxfId="3036" priority="425" operator="equal">
      <formula>"2 (70% - 99%)"</formula>
    </cfRule>
    <cfRule type="cellIs" dxfId="3035" priority="426" operator="equal">
      <formula>"1 (69% &amp; below)"</formula>
    </cfRule>
  </conditionalFormatting>
  <conditionalFormatting sqref="W54">
    <cfRule type="cellIs" dxfId="3034" priority="427" operator="equal">
      <formula>"NOT APPLICABLE"</formula>
    </cfRule>
    <cfRule type="cellIs" dxfId="3033" priority="428" operator="equal">
      <formula>"5 (150% - 167%) "</formula>
    </cfRule>
    <cfRule type="cellIs" dxfId="3032" priority="429" operator="equal">
      <formula>"4 (130% -149%)"</formula>
    </cfRule>
    <cfRule type="cellIs" dxfId="3031" priority="430" operator="equal">
      <formula>"3 (100% - 129%)"</formula>
    </cfRule>
    <cfRule type="cellIs" dxfId="3030" priority="431" operator="equal">
      <formula>"2 (70% - 99%)"</formula>
    </cfRule>
    <cfRule type="cellIs" dxfId="3029" priority="432" operator="equal">
      <formula>"1 (69% &amp; below)"</formula>
    </cfRule>
  </conditionalFormatting>
  <conditionalFormatting sqref="W56">
    <cfRule type="cellIs" dxfId="3028" priority="409" operator="equal">
      <formula>"NOT APPLICABLE"</formula>
    </cfRule>
    <cfRule type="cellIs" dxfId="3027" priority="410" operator="equal">
      <formula>"5 (150% - 167%) "</formula>
    </cfRule>
    <cfRule type="cellIs" dxfId="3026" priority="411" operator="equal">
      <formula>"4 (130% -149%)"</formula>
    </cfRule>
    <cfRule type="cellIs" dxfId="3025" priority="412" operator="equal">
      <formula>"3 (100% - 129%)"</formula>
    </cfRule>
    <cfRule type="cellIs" dxfId="3024" priority="413" operator="equal">
      <formula>"2 (70% - 99%)"</formula>
    </cfRule>
    <cfRule type="cellIs" dxfId="3023" priority="414" operator="equal">
      <formula>"1 (69% &amp; below)"</formula>
    </cfRule>
  </conditionalFormatting>
  <conditionalFormatting sqref="W56">
    <cfRule type="cellIs" dxfId="3022" priority="415" operator="equal">
      <formula>"NOT APPLICABLE"</formula>
    </cfRule>
    <cfRule type="cellIs" dxfId="3021" priority="416" operator="equal">
      <formula>"5 (150% - 167%) "</formula>
    </cfRule>
    <cfRule type="cellIs" dxfId="3020" priority="417" operator="equal">
      <formula>"4 (130% -149%)"</formula>
    </cfRule>
    <cfRule type="cellIs" dxfId="3019" priority="418" operator="equal">
      <formula>"3 (100% - 129%)"</formula>
    </cfRule>
    <cfRule type="cellIs" dxfId="3018" priority="419" operator="equal">
      <formula>"2 (70% - 99%)"</formula>
    </cfRule>
    <cfRule type="cellIs" dxfId="3017" priority="420" operator="equal">
      <formula>"1 (69% &amp; below)"</formula>
    </cfRule>
  </conditionalFormatting>
  <conditionalFormatting sqref="W56">
    <cfRule type="cellIs" dxfId="3016" priority="397" operator="equal">
      <formula>"NOT APPLICABLE"</formula>
    </cfRule>
    <cfRule type="cellIs" dxfId="3015" priority="398" operator="equal">
      <formula>"5 (150% - 167%) "</formula>
    </cfRule>
    <cfRule type="cellIs" dxfId="3014" priority="399" operator="equal">
      <formula>"4 (130% -149%)"</formula>
    </cfRule>
    <cfRule type="cellIs" dxfId="3013" priority="400" operator="equal">
      <formula>"3 (100% - 129%)"</formula>
    </cfRule>
    <cfRule type="cellIs" dxfId="3012" priority="401" operator="equal">
      <formula>"2 (70% - 99%)"</formula>
    </cfRule>
    <cfRule type="cellIs" dxfId="3011" priority="402" operator="equal">
      <formula>"1 (69% &amp; below)"</formula>
    </cfRule>
  </conditionalFormatting>
  <conditionalFormatting sqref="W56">
    <cfRule type="cellIs" dxfId="3010" priority="403" operator="equal">
      <formula>"NOT APPLICABLE"</formula>
    </cfRule>
    <cfRule type="cellIs" dxfId="3009" priority="404" operator="equal">
      <formula>"5 (150% - 167%) "</formula>
    </cfRule>
    <cfRule type="cellIs" dxfId="3008" priority="405" operator="equal">
      <formula>"4 (130% -149%)"</formula>
    </cfRule>
    <cfRule type="cellIs" dxfId="3007" priority="406" operator="equal">
      <formula>"3 (100% - 129%)"</formula>
    </cfRule>
    <cfRule type="cellIs" dxfId="3006" priority="407" operator="equal">
      <formula>"2 (70% - 99%)"</formula>
    </cfRule>
    <cfRule type="cellIs" dxfId="3005" priority="408" operator="equal">
      <formula>"1 (69% &amp; below)"</formula>
    </cfRule>
  </conditionalFormatting>
  <conditionalFormatting sqref="W58">
    <cfRule type="cellIs" dxfId="3004" priority="385" operator="equal">
      <formula>"NOT APPLICABLE"</formula>
    </cfRule>
    <cfRule type="cellIs" dxfId="3003" priority="386" operator="equal">
      <formula>"5 (150% - 167%) "</formula>
    </cfRule>
    <cfRule type="cellIs" dxfId="3002" priority="387" operator="equal">
      <formula>"4 (130% -149%)"</formula>
    </cfRule>
    <cfRule type="cellIs" dxfId="3001" priority="388" operator="equal">
      <formula>"3 (100% - 129%)"</formula>
    </cfRule>
    <cfRule type="cellIs" dxfId="3000" priority="389" operator="equal">
      <formula>"2 (70% - 99%)"</formula>
    </cfRule>
    <cfRule type="cellIs" dxfId="2999" priority="390" operator="equal">
      <formula>"1 (69% &amp; below)"</formula>
    </cfRule>
  </conditionalFormatting>
  <conditionalFormatting sqref="W58">
    <cfRule type="cellIs" dxfId="2998" priority="391" operator="equal">
      <formula>"NOT APPLICABLE"</formula>
    </cfRule>
    <cfRule type="cellIs" dxfId="2997" priority="392" operator="equal">
      <formula>"5 (150% - 167%) "</formula>
    </cfRule>
    <cfRule type="cellIs" dxfId="2996" priority="393" operator="equal">
      <formula>"4 (130% -149%)"</formula>
    </cfRule>
    <cfRule type="cellIs" dxfId="2995" priority="394" operator="equal">
      <formula>"3 (100% - 129%)"</formula>
    </cfRule>
    <cfRule type="cellIs" dxfId="2994" priority="395" operator="equal">
      <formula>"2 (70% - 99%)"</formula>
    </cfRule>
    <cfRule type="cellIs" dxfId="2993" priority="396" operator="equal">
      <formula>"1 (69% &amp; below)"</formula>
    </cfRule>
  </conditionalFormatting>
  <conditionalFormatting sqref="W58">
    <cfRule type="cellIs" dxfId="2992" priority="373" operator="equal">
      <formula>"NOT APPLICABLE"</formula>
    </cfRule>
    <cfRule type="cellIs" dxfId="2991" priority="374" operator="equal">
      <formula>"5 (150% - 167%) "</formula>
    </cfRule>
    <cfRule type="cellIs" dxfId="2990" priority="375" operator="equal">
      <formula>"4 (130% -149%)"</formula>
    </cfRule>
    <cfRule type="cellIs" dxfId="2989" priority="376" operator="equal">
      <formula>"3 (100% - 129%)"</formula>
    </cfRule>
    <cfRule type="cellIs" dxfId="2988" priority="377" operator="equal">
      <formula>"2 (70% - 99%)"</formula>
    </cfRule>
    <cfRule type="cellIs" dxfId="2987" priority="378" operator="equal">
      <formula>"1 (69% &amp; below)"</formula>
    </cfRule>
  </conditionalFormatting>
  <conditionalFormatting sqref="W58">
    <cfRule type="cellIs" dxfId="2986" priority="379" operator="equal">
      <formula>"NOT APPLICABLE"</formula>
    </cfRule>
    <cfRule type="cellIs" dxfId="2985" priority="380" operator="equal">
      <formula>"5 (150% - 167%) "</formula>
    </cfRule>
    <cfRule type="cellIs" dxfId="2984" priority="381" operator="equal">
      <formula>"4 (130% -149%)"</formula>
    </cfRule>
    <cfRule type="cellIs" dxfId="2983" priority="382" operator="equal">
      <formula>"3 (100% - 129%)"</formula>
    </cfRule>
    <cfRule type="cellIs" dxfId="2982" priority="383" operator="equal">
      <formula>"2 (70% - 99%)"</formula>
    </cfRule>
    <cfRule type="cellIs" dxfId="2981" priority="384" operator="equal">
      <formula>"1 (69% &amp; below)"</formula>
    </cfRule>
  </conditionalFormatting>
  <conditionalFormatting sqref="W60">
    <cfRule type="cellIs" dxfId="2980" priority="361" operator="equal">
      <formula>"NOT APPLICABLE"</formula>
    </cfRule>
    <cfRule type="cellIs" dxfId="2979" priority="362" operator="equal">
      <formula>"5 (150% - 167%) "</formula>
    </cfRule>
    <cfRule type="cellIs" dxfId="2978" priority="363" operator="equal">
      <formula>"4 (130% -149%)"</formula>
    </cfRule>
    <cfRule type="cellIs" dxfId="2977" priority="364" operator="equal">
      <formula>"3 (100% - 129%)"</formula>
    </cfRule>
    <cfRule type="cellIs" dxfId="2976" priority="365" operator="equal">
      <formula>"2 (70% - 99%)"</formula>
    </cfRule>
    <cfRule type="cellIs" dxfId="2975" priority="366" operator="equal">
      <formula>"1 (69% &amp; below)"</formula>
    </cfRule>
  </conditionalFormatting>
  <conditionalFormatting sqref="W60">
    <cfRule type="cellIs" dxfId="2974" priority="367" operator="equal">
      <formula>"NOT APPLICABLE"</formula>
    </cfRule>
    <cfRule type="cellIs" dxfId="2973" priority="368" operator="equal">
      <formula>"5 (150% - 167%) "</formula>
    </cfRule>
    <cfRule type="cellIs" dxfId="2972" priority="369" operator="equal">
      <formula>"4 (130% -149%)"</formula>
    </cfRule>
    <cfRule type="cellIs" dxfId="2971" priority="370" operator="equal">
      <formula>"3 (100% - 129%)"</formula>
    </cfRule>
    <cfRule type="cellIs" dxfId="2970" priority="371" operator="equal">
      <formula>"2 (70% - 99%)"</formula>
    </cfRule>
    <cfRule type="cellIs" dxfId="2969" priority="372" operator="equal">
      <formula>"1 (69% &amp; below)"</formula>
    </cfRule>
  </conditionalFormatting>
  <conditionalFormatting sqref="W60">
    <cfRule type="cellIs" dxfId="2968" priority="349" operator="equal">
      <formula>"NOT APPLICABLE"</formula>
    </cfRule>
    <cfRule type="cellIs" dxfId="2967" priority="350" operator="equal">
      <formula>"5 (150% - 167%) "</formula>
    </cfRule>
    <cfRule type="cellIs" dxfId="2966" priority="351" operator="equal">
      <formula>"4 (130% -149%)"</formula>
    </cfRule>
    <cfRule type="cellIs" dxfId="2965" priority="352" operator="equal">
      <formula>"3 (100% - 129%)"</formula>
    </cfRule>
    <cfRule type="cellIs" dxfId="2964" priority="353" operator="equal">
      <formula>"2 (70% - 99%)"</formula>
    </cfRule>
    <cfRule type="cellIs" dxfId="2963" priority="354" operator="equal">
      <formula>"1 (69% &amp; below)"</formula>
    </cfRule>
  </conditionalFormatting>
  <conditionalFormatting sqref="W60">
    <cfRule type="cellIs" dxfId="2962" priority="355" operator="equal">
      <formula>"NOT APPLICABLE"</formula>
    </cfRule>
    <cfRule type="cellIs" dxfId="2961" priority="356" operator="equal">
      <formula>"5 (150% - 167%) "</formula>
    </cfRule>
    <cfRule type="cellIs" dxfId="2960" priority="357" operator="equal">
      <formula>"4 (130% -149%)"</formula>
    </cfRule>
    <cfRule type="cellIs" dxfId="2959" priority="358" operator="equal">
      <formula>"3 (100% - 129%)"</formula>
    </cfRule>
    <cfRule type="cellIs" dxfId="2958" priority="359" operator="equal">
      <formula>"2 (70% - 99%)"</formula>
    </cfRule>
    <cfRule type="cellIs" dxfId="2957" priority="360" operator="equal">
      <formula>"1 (69% &amp; below)"</formula>
    </cfRule>
  </conditionalFormatting>
  <conditionalFormatting sqref="W62">
    <cfRule type="cellIs" dxfId="2956" priority="337" operator="equal">
      <formula>"NOT APPLICABLE"</formula>
    </cfRule>
    <cfRule type="cellIs" dxfId="2955" priority="338" operator="equal">
      <formula>"5 (150% - 167%) "</formula>
    </cfRule>
    <cfRule type="cellIs" dxfId="2954" priority="339" operator="equal">
      <formula>"4 (130% -149%)"</formula>
    </cfRule>
    <cfRule type="cellIs" dxfId="2953" priority="340" operator="equal">
      <formula>"3 (100% - 129%)"</formula>
    </cfRule>
    <cfRule type="cellIs" dxfId="2952" priority="341" operator="equal">
      <formula>"2 (70% - 99%)"</formula>
    </cfRule>
    <cfRule type="cellIs" dxfId="2951" priority="342" operator="equal">
      <formula>"1 (69% &amp; below)"</formula>
    </cfRule>
  </conditionalFormatting>
  <conditionalFormatting sqref="W62">
    <cfRule type="cellIs" dxfId="2950" priority="343" operator="equal">
      <formula>"NOT APPLICABLE"</formula>
    </cfRule>
    <cfRule type="cellIs" dxfId="2949" priority="344" operator="equal">
      <formula>"5 (150% - 167%) "</formula>
    </cfRule>
    <cfRule type="cellIs" dxfId="2948" priority="345" operator="equal">
      <formula>"4 (130% -149%)"</formula>
    </cfRule>
    <cfRule type="cellIs" dxfId="2947" priority="346" operator="equal">
      <formula>"3 (100% - 129%)"</formula>
    </cfRule>
    <cfRule type="cellIs" dxfId="2946" priority="347" operator="equal">
      <formula>"2 (70% - 99%)"</formula>
    </cfRule>
    <cfRule type="cellIs" dxfId="2945" priority="348" operator="equal">
      <formula>"1 (69% &amp; below)"</formula>
    </cfRule>
  </conditionalFormatting>
  <conditionalFormatting sqref="W62">
    <cfRule type="cellIs" dxfId="2944" priority="325" operator="equal">
      <formula>"NOT APPLICABLE"</formula>
    </cfRule>
    <cfRule type="cellIs" dxfId="2943" priority="326" operator="equal">
      <formula>"5 (150% - 167%) "</formula>
    </cfRule>
    <cfRule type="cellIs" dxfId="2942" priority="327" operator="equal">
      <formula>"4 (130% -149%)"</formula>
    </cfRule>
    <cfRule type="cellIs" dxfId="2941" priority="328" operator="equal">
      <formula>"3 (100% - 129%)"</formula>
    </cfRule>
    <cfRule type="cellIs" dxfId="2940" priority="329" operator="equal">
      <formula>"2 (70% - 99%)"</formula>
    </cfRule>
    <cfRule type="cellIs" dxfId="2939" priority="330" operator="equal">
      <formula>"1 (69% &amp; below)"</formula>
    </cfRule>
  </conditionalFormatting>
  <conditionalFormatting sqref="W62">
    <cfRule type="cellIs" dxfId="2938" priority="331" operator="equal">
      <formula>"NOT APPLICABLE"</formula>
    </cfRule>
    <cfRule type="cellIs" dxfId="2937" priority="332" operator="equal">
      <formula>"5 (150% - 167%) "</formula>
    </cfRule>
    <cfRule type="cellIs" dxfId="2936" priority="333" operator="equal">
      <formula>"4 (130% -149%)"</formula>
    </cfRule>
    <cfRule type="cellIs" dxfId="2935" priority="334" operator="equal">
      <formula>"3 (100% - 129%)"</formula>
    </cfRule>
    <cfRule type="cellIs" dxfId="2934" priority="335" operator="equal">
      <formula>"2 (70% - 99%)"</formula>
    </cfRule>
    <cfRule type="cellIs" dxfId="2933" priority="336" operator="equal">
      <formula>"1 (69% &amp; below)"</formula>
    </cfRule>
  </conditionalFormatting>
  <conditionalFormatting sqref="W64">
    <cfRule type="cellIs" dxfId="2932" priority="313" operator="equal">
      <formula>"NOT APPLICABLE"</formula>
    </cfRule>
    <cfRule type="cellIs" dxfId="2931" priority="314" operator="equal">
      <formula>"5 (150% - 167%) "</formula>
    </cfRule>
    <cfRule type="cellIs" dxfId="2930" priority="315" operator="equal">
      <formula>"4 (130% -149%)"</formula>
    </cfRule>
    <cfRule type="cellIs" dxfId="2929" priority="316" operator="equal">
      <formula>"3 (100% - 129%)"</formula>
    </cfRule>
    <cfRule type="cellIs" dxfId="2928" priority="317" operator="equal">
      <formula>"2 (70% - 99%)"</formula>
    </cfRule>
    <cfRule type="cellIs" dxfId="2927" priority="318" operator="equal">
      <formula>"1 (69% &amp; below)"</formula>
    </cfRule>
  </conditionalFormatting>
  <conditionalFormatting sqref="W64">
    <cfRule type="cellIs" dxfId="2926" priority="319" operator="equal">
      <formula>"NOT APPLICABLE"</formula>
    </cfRule>
    <cfRule type="cellIs" dxfId="2925" priority="320" operator="equal">
      <formula>"5 (150% - 167%) "</formula>
    </cfRule>
    <cfRule type="cellIs" dxfId="2924" priority="321" operator="equal">
      <formula>"4 (130% -149%)"</formula>
    </cfRule>
    <cfRule type="cellIs" dxfId="2923" priority="322" operator="equal">
      <formula>"3 (100% - 129%)"</formula>
    </cfRule>
    <cfRule type="cellIs" dxfId="2922" priority="323" operator="equal">
      <formula>"2 (70% - 99%)"</formula>
    </cfRule>
    <cfRule type="cellIs" dxfId="2921" priority="324" operator="equal">
      <formula>"1 (69% &amp; below)"</formula>
    </cfRule>
  </conditionalFormatting>
  <conditionalFormatting sqref="W64">
    <cfRule type="cellIs" dxfId="2920" priority="301" operator="equal">
      <formula>"NOT APPLICABLE"</formula>
    </cfRule>
    <cfRule type="cellIs" dxfId="2919" priority="302" operator="equal">
      <formula>"5 (150% - 167%) "</formula>
    </cfRule>
    <cfRule type="cellIs" dxfId="2918" priority="303" operator="equal">
      <formula>"4 (130% -149%)"</formula>
    </cfRule>
    <cfRule type="cellIs" dxfId="2917" priority="304" operator="equal">
      <formula>"3 (100% - 129%)"</formula>
    </cfRule>
    <cfRule type="cellIs" dxfId="2916" priority="305" operator="equal">
      <formula>"2 (70% - 99%)"</formula>
    </cfRule>
    <cfRule type="cellIs" dxfId="2915" priority="306" operator="equal">
      <formula>"1 (69% &amp; below)"</formula>
    </cfRule>
  </conditionalFormatting>
  <conditionalFormatting sqref="W64">
    <cfRule type="cellIs" dxfId="2914" priority="307" operator="equal">
      <formula>"NOT APPLICABLE"</formula>
    </cfRule>
    <cfRule type="cellIs" dxfId="2913" priority="308" operator="equal">
      <formula>"5 (150% - 167%) "</formula>
    </cfRule>
    <cfRule type="cellIs" dxfId="2912" priority="309" operator="equal">
      <formula>"4 (130% -149%)"</formula>
    </cfRule>
    <cfRule type="cellIs" dxfId="2911" priority="310" operator="equal">
      <formula>"3 (100% - 129%)"</formula>
    </cfRule>
    <cfRule type="cellIs" dxfId="2910" priority="311" operator="equal">
      <formula>"2 (70% - 99%)"</formula>
    </cfRule>
    <cfRule type="cellIs" dxfId="2909" priority="312" operator="equal">
      <formula>"1 (69% &amp; below)"</formula>
    </cfRule>
  </conditionalFormatting>
  <conditionalFormatting sqref="W66">
    <cfRule type="cellIs" dxfId="2908" priority="289" operator="equal">
      <formula>"NOT APPLICABLE"</formula>
    </cfRule>
    <cfRule type="cellIs" dxfId="2907" priority="290" operator="equal">
      <formula>"5 (150% - 167%) "</formula>
    </cfRule>
    <cfRule type="cellIs" dxfId="2906" priority="291" operator="equal">
      <formula>"4 (130% -149%)"</formula>
    </cfRule>
    <cfRule type="cellIs" dxfId="2905" priority="292" operator="equal">
      <formula>"3 (100% - 129%)"</formula>
    </cfRule>
    <cfRule type="cellIs" dxfId="2904" priority="293" operator="equal">
      <formula>"2 (70% - 99%)"</formula>
    </cfRule>
    <cfRule type="cellIs" dxfId="2903" priority="294" operator="equal">
      <formula>"1 (69% &amp; below)"</formula>
    </cfRule>
  </conditionalFormatting>
  <conditionalFormatting sqref="W66">
    <cfRule type="cellIs" dxfId="2902" priority="295" operator="equal">
      <formula>"NOT APPLICABLE"</formula>
    </cfRule>
    <cfRule type="cellIs" dxfId="2901" priority="296" operator="equal">
      <formula>"5 (150% - 167%) "</formula>
    </cfRule>
    <cfRule type="cellIs" dxfId="2900" priority="297" operator="equal">
      <formula>"4 (130% -149%)"</formula>
    </cfRule>
    <cfRule type="cellIs" dxfId="2899" priority="298" operator="equal">
      <formula>"3 (100% - 129%)"</formula>
    </cfRule>
    <cfRule type="cellIs" dxfId="2898" priority="299" operator="equal">
      <formula>"2 (70% - 99%)"</formula>
    </cfRule>
    <cfRule type="cellIs" dxfId="2897" priority="300" operator="equal">
      <formula>"1 (69% &amp; below)"</formula>
    </cfRule>
  </conditionalFormatting>
  <conditionalFormatting sqref="W66">
    <cfRule type="cellIs" dxfId="2896" priority="277" operator="equal">
      <formula>"NOT APPLICABLE"</formula>
    </cfRule>
    <cfRule type="cellIs" dxfId="2895" priority="278" operator="equal">
      <formula>"5 (150% - 167%) "</formula>
    </cfRule>
    <cfRule type="cellIs" dxfId="2894" priority="279" operator="equal">
      <formula>"4 (130% -149%)"</formula>
    </cfRule>
    <cfRule type="cellIs" dxfId="2893" priority="280" operator="equal">
      <formula>"3 (100% - 129%)"</formula>
    </cfRule>
    <cfRule type="cellIs" dxfId="2892" priority="281" operator="equal">
      <formula>"2 (70% - 99%)"</formula>
    </cfRule>
    <cfRule type="cellIs" dxfId="2891" priority="282" operator="equal">
      <formula>"1 (69% &amp; below)"</formula>
    </cfRule>
  </conditionalFormatting>
  <conditionalFormatting sqref="W66">
    <cfRule type="cellIs" dxfId="2890" priority="283" operator="equal">
      <formula>"NOT APPLICABLE"</formula>
    </cfRule>
    <cfRule type="cellIs" dxfId="2889" priority="284" operator="equal">
      <formula>"5 (150% - 167%) "</formula>
    </cfRule>
    <cfRule type="cellIs" dxfId="2888" priority="285" operator="equal">
      <formula>"4 (130% -149%)"</formula>
    </cfRule>
    <cfRule type="cellIs" dxfId="2887" priority="286" operator="equal">
      <formula>"3 (100% - 129%)"</formula>
    </cfRule>
    <cfRule type="cellIs" dxfId="2886" priority="287" operator="equal">
      <formula>"2 (70% - 99%)"</formula>
    </cfRule>
    <cfRule type="cellIs" dxfId="2885" priority="288" operator="equal">
      <formula>"1 (69% &amp; below)"</formula>
    </cfRule>
  </conditionalFormatting>
  <conditionalFormatting sqref="W68">
    <cfRule type="cellIs" dxfId="2884" priority="265" operator="equal">
      <formula>"NOT APPLICABLE"</formula>
    </cfRule>
    <cfRule type="cellIs" dxfId="2883" priority="266" operator="equal">
      <formula>"5 (150% - 167%) "</formula>
    </cfRule>
    <cfRule type="cellIs" dxfId="2882" priority="267" operator="equal">
      <formula>"4 (130% -149%)"</formula>
    </cfRule>
    <cfRule type="cellIs" dxfId="2881" priority="268" operator="equal">
      <formula>"3 (100% - 129%)"</formula>
    </cfRule>
    <cfRule type="cellIs" dxfId="2880" priority="269" operator="equal">
      <formula>"2 (70% - 99%)"</formula>
    </cfRule>
    <cfRule type="cellIs" dxfId="2879" priority="270" operator="equal">
      <formula>"1 (69% &amp; below)"</formula>
    </cfRule>
  </conditionalFormatting>
  <conditionalFormatting sqref="W68">
    <cfRule type="cellIs" dxfId="2878" priority="271" operator="equal">
      <formula>"NOT APPLICABLE"</formula>
    </cfRule>
    <cfRule type="cellIs" dxfId="2877" priority="272" operator="equal">
      <formula>"5 (150% - 167%) "</formula>
    </cfRule>
    <cfRule type="cellIs" dxfId="2876" priority="273" operator="equal">
      <formula>"4 (130% -149%)"</formula>
    </cfRule>
    <cfRule type="cellIs" dxfId="2875" priority="274" operator="equal">
      <formula>"3 (100% - 129%)"</formula>
    </cfRule>
    <cfRule type="cellIs" dxfId="2874" priority="275" operator="equal">
      <formula>"2 (70% - 99%)"</formula>
    </cfRule>
    <cfRule type="cellIs" dxfId="2873" priority="276" operator="equal">
      <formula>"1 (69% &amp; below)"</formula>
    </cfRule>
  </conditionalFormatting>
  <conditionalFormatting sqref="W68">
    <cfRule type="cellIs" dxfId="2872" priority="253" operator="equal">
      <formula>"NOT APPLICABLE"</formula>
    </cfRule>
    <cfRule type="cellIs" dxfId="2871" priority="254" operator="equal">
      <formula>"5 (150% - 167%) "</formula>
    </cfRule>
    <cfRule type="cellIs" dxfId="2870" priority="255" operator="equal">
      <formula>"4 (130% -149%)"</formula>
    </cfRule>
    <cfRule type="cellIs" dxfId="2869" priority="256" operator="equal">
      <formula>"3 (100% - 129%)"</formula>
    </cfRule>
    <cfRule type="cellIs" dxfId="2868" priority="257" operator="equal">
      <formula>"2 (70% - 99%)"</formula>
    </cfRule>
    <cfRule type="cellIs" dxfId="2867" priority="258" operator="equal">
      <formula>"1 (69% &amp; below)"</formula>
    </cfRule>
  </conditionalFormatting>
  <conditionalFormatting sqref="W68">
    <cfRule type="cellIs" dxfId="2866" priority="259" operator="equal">
      <formula>"NOT APPLICABLE"</formula>
    </cfRule>
    <cfRule type="cellIs" dxfId="2865" priority="260" operator="equal">
      <formula>"5 (150% - 167%) "</formula>
    </cfRule>
    <cfRule type="cellIs" dxfId="2864" priority="261" operator="equal">
      <formula>"4 (130% -149%)"</formula>
    </cfRule>
    <cfRule type="cellIs" dxfId="2863" priority="262" operator="equal">
      <formula>"3 (100% - 129%)"</formula>
    </cfRule>
    <cfRule type="cellIs" dxfId="2862" priority="263" operator="equal">
      <formula>"2 (70% - 99%)"</formula>
    </cfRule>
    <cfRule type="cellIs" dxfId="2861" priority="264" operator="equal">
      <formula>"1 (69% &amp; below)"</formula>
    </cfRule>
  </conditionalFormatting>
  <conditionalFormatting sqref="W70">
    <cfRule type="cellIs" dxfId="2860" priority="241" operator="equal">
      <formula>"NOT APPLICABLE"</formula>
    </cfRule>
    <cfRule type="cellIs" dxfId="2859" priority="242" operator="equal">
      <formula>"5 (150% - 167%) "</formula>
    </cfRule>
    <cfRule type="cellIs" dxfId="2858" priority="243" operator="equal">
      <formula>"4 (130% -149%)"</formula>
    </cfRule>
    <cfRule type="cellIs" dxfId="2857" priority="244" operator="equal">
      <formula>"3 (100% - 129%)"</formula>
    </cfRule>
    <cfRule type="cellIs" dxfId="2856" priority="245" operator="equal">
      <formula>"2 (70% - 99%)"</formula>
    </cfRule>
    <cfRule type="cellIs" dxfId="2855" priority="246" operator="equal">
      <formula>"1 (69% &amp; below)"</formula>
    </cfRule>
  </conditionalFormatting>
  <conditionalFormatting sqref="W70">
    <cfRule type="cellIs" dxfId="2854" priority="247" operator="equal">
      <formula>"NOT APPLICABLE"</formula>
    </cfRule>
    <cfRule type="cellIs" dxfId="2853" priority="248" operator="equal">
      <formula>"5 (150% - 167%) "</formula>
    </cfRule>
    <cfRule type="cellIs" dxfId="2852" priority="249" operator="equal">
      <formula>"4 (130% -149%)"</formula>
    </cfRule>
    <cfRule type="cellIs" dxfId="2851" priority="250" operator="equal">
      <formula>"3 (100% - 129%)"</formula>
    </cfRule>
    <cfRule type="cellIs" dxfId="2850" priority="251" operator="equal">
      <formula>"2 (70% - 99%)"</formula>
    </cfRule>
    <cfRule type="cellIs" dxfId="2849" priority="252" operator="equal">
      <formula>"1 (69% &amp; below)"</formula>
    </cfRule>
  </conditionalFormatting>
  <conditionalFormatting sqref="W70">
    <cfRule type="cellIs" dxfId="2848" priority="229" operator="equal">
      <formula>"NOT APPLICABLE"</formula>
    </cfRule>
    <cfRule type="cellIs" dxfId="2847" priority="230" operator="equal">
      <formula>"5 (150% - 167%) "</formula>
    </cfRule>
    <cfRule type="cellIs" dxfId="2846" priority="231" operator="equal">
      <formula>"4 (130% -149%)"</formula>
    </cfRule>
    <cfRule type="cellIs" dxfId="2845" priority="232" operator="equal">
      <formula>"3 (100% - 129%)"</formula>
    </cfRule>
    <cfRule type="cellIs" dxfId="2844" priority="233" operator="equal">
      <formula>"2 (70% - 99%)"</formula>
    </cfRule>
    <cfRule type="cellIs" dxfId="2843" priority="234" operator="equal">
      <formula>"1 (69% &amp; below)"</formula>
    </cfRule>
  </conditionalFormatting>
  <conditionalFormatting sqref="W70">
    <cfRule type="cellIs" dxfId="2842" priority="235" operator="equal">
      <formula>"NOT APPLICABLE"</formula>
    </cfRule>
    <cfRule type="cellIs" dxfId="2841" priority="236" operator="equal">
      <formula>"5 (150% - 167%) "</formula>
    </cfRule>
    <cfRule type="cellIs" dxfId="2840" priority="237" operator="equal">
      <formula>"4 (130% -149%)"</formula>
    </cfRule>
    <cfRule type="cellIs" dxfId="2839" priority="238" operator="equal">
      <formula>"3 (100% - 129%)"</formula>
    </cfRule>
    <cfRule type="cellIs" dxfId="2838" priority="239" operator="equal">
      <formula>"2 (70% - 99%)"</formula>
    </cfRule>
    <cfRule type="cellIs" dxfId="2837" priority="240" operator="equal">
      <formula>"1 (69% &amp; below)"</formula>
    </cfRule>
  </conditionalFormatting>
  <conditionalFormatting sqref="W72">
    <cfRule type="cellIs" dxfId="2836" priority="217" operator="equal">
      <formula>"NOT APPLICABLE"</formula>
    </cfRule>
    <cfRule type="cellIs" dxfId="2835" priority="218" operator="equal">
      <formula>"5 (150% - 167%) "</formula>
    </cfRule>
    <cfRule type="cellIs" dxfId="2834" priority="219" operator="equal">
      <formula>"4 (130% -149%)"</formula>
    </cfRule>
    <cfRule type="cellIs" dxfId="2833" priority="220" operator="equal">
      <formula>"3 (100% - 129%)"</formula>
    </cfRule>
    <cfRule type="cellIs" dxfId="2832" priority="221" operator="equal">
      <formula>"2 (70% - 99%)"</formula>
    </cfRule>
    <cfRule type="cellIs" dxfId="2831" priority="222" operator="equal">
      <formula>"1 (69% &amp; below)"</formula>
    </cfRule>
  </conditionalFormatting>
  <conditionalFormatting sqref="W72">
    <cfRule type="cellIs" dxfId="2830" priority="223" operator="equal">
      <formula>"NOT APPLICABLE"</formula>
    </cfRule>
    <cfRule type="cellIs" dxfId="2829" priority="224" operator="equal">
      <formula>"5 (150% - 167%) "</formula>
    </cfRule>
    <cfRule type="cellIs" dxfId="2828" priority="225" operator="equal">
      <formula>"4 (130% -149%)"</formula>
    </cfRule>
    <cfRule type="cellIs" dxfId="2827" priority="226" operator="equal">
      <formula>"3 (100% - 129%)"</formula>
    </cfRule>
    <cfRule type="cellIs" dxfId="2826" priority="227" operator="equal">
      <formula>"2 (70% - 99%)"</formula>
    </cfRule>
    <cfRule type="cellIs" dxfId="2825" priority="228" operator="equal">
      <formula>"1 (69% &amp; below)"</formula>
    </cfRule>
  </conditionalFormatting>
  <conditionalFormatting sqref="W72">
    <cfRule type="cellIs" dxfId="2824" priority="205" operator="equal">
      <formula>"NOT APPLICABLE"</formula>
    </cfRule>
    <cfRule type="cellIs" dxfId="2823" priority="206" operator="equal">
      <formula>"5 (150% - 167%) "</formula>
    </cfRule>
    <cfRule type="cellIs" dxfId="2822" priority="207" operator="equal">
      <formula>"4 (130% -149%)"</formula>
    </cfRule>
    <cfRule type="cellIs" dxfId="2821" priority="208" operator="equal">
      <formula>"3 (100% - 129%)"</formula>
    </cfRule>
    <cfRule type="cellIs" dxfId="2820" priority="209" operator="equal">
      <formula>"2 (70% - 99%)"</formula>
    </cfRule>
    <cfRule type="cellIs" dxfId="2819" priority="210" operator="equal">
      <formula>"1 (69% &amp; below)"</formula>
    </cfRule>
  </conditionalFormatting>
  <conditionalFormatting sqref="W72">
    <cfRule type="cellIs" dxfId="2818" priority="211" operator="equal">
      <formula>"NOT APPLICABLE"</formula>
    </cfRule>
    <cfRule type="cellIs" dxfId="2817" priority="212" operator="equal">
      <formula>"5 (150% - 167%) "</formula>
    </cfRule>
    <cfRule type="cellIs" dxfId="2816" priority="213" operator="equal">
      <formula>"4 (130% -149%)"</formula>
    </cfRule>
    <cfRule type="cellIs" dxfId="2815" priority="214" operator="equal">
      <formula>"3 (100% - 129%)"</formula>
    </cfRule>
    <cfRule type="cellIs" dxfId="2814" priority="215" operator="equal">
      <formula>"2 (70% - 99%)"</formula>
    </cfRule>
    <cfRule type="cellIs" dxfId="2813" priority="216" operator="equal">
      <formula>"1 (69% &amp; below)"</formula>
    </cfRule>
  </conditionalFormatting>
  <conditionalFormatting sqref="W74">
    <cfRule type="cellIs" dxfId="2812" priority="193" operator="equal">
      <formula>"NOT APPLICABLE"</formula>
    </cfRule>
    <cfRule type="cellIs" dxfId="2811" priority="194" operator="equal">
      <formula>"5 (150% - 167%) "</formula>
    </cfRule>
    <cfRule type="cellIs" dxfId="2810" priority="195" operator="equal">
      <formula>"4 (130% -149%)"</formula>
    </cfRule>
    <cfRule type="cellIs" dxfId="2809" priority="196" operator="equal">
      <formula>"3 (100% - 129%)"</formula>
    </cfRule>
    <cfRule type="cellIs" dxfId="2808" priority="197" operator="equal">
      <formula>"2 (70% - 99%)"</formula>
    </cfRule>
    <cfRule type="cellIs" dxfId="2807" priority="198" operator="equal">
      <formula>"1 (69% &amp; below)"</formula>
    </cfRule>
  </conditionalFormatting>
  <conditionalFormatting sqref="W74">
    <cfRule type="cellIs" dxfId="2806" priority="199" operator="equal">
      <formula>"NOT APPLICABLE"</formula>
    </cfRule>
    <cfRule type="cellIs" dxfId="2805" priority="200" operator="equal">
      <formula>"5 (150% - 167%) "</formula>
    </cfRule>
    <cfRule type="cellIs" dxfId="2804" priority="201" operator="equal">
      <formula>"4 (130% -149%)"</formula>
    </cfRule>
    <cfRule type="cellIs" dxfId="2803" priority="202" operator="equal">
      <formula>"3 (100% - 129%)"</formula>
    </cfRule>
    <cfRule type="cellIs" dxfId="2802" priority="203" operator="equal">
      <formula>"2 (70% - 99%)"</formula>
    </cfRule>
    <cfRule type="cellIs" dxfId="2801" priority="204" operator="equal">
      <formula>"1 (69% &amp; below)"</formula>
    </cfRule>
  </conditionalFormatting>
  <conditionalFormatting sqref="W74">
    <cfRule type="cellIs" dxfId="2800" priority="181" operator="equal">
      <formula>"NOT APPLICABLE"</formula>
    </cfRule>
    <cfRule type="cellIs" dxfId="2799" priority="182" operator="equal">
      <formula>"5 (150% - 167%) "</formula>
    </cfRule>
    <cfRule type="cellIs" dxfId="2798" priority="183" operator="equal">
      <formula>"4 (130% -149%)"</formula>
    </cfRule>
    <cfRule type="cellIs" dxfId="2797" priority="184" operator="equal">
      <formula>"3 (100% - 129%)"</formula>
    </cfRule>
    <cfRule type="cellIs" dxfId="2796" priority="185" operator="equal">
      <formula>"2 (70% - 99%)"</formula>
    </cfRule>
    <cfRule type="cellIs" dxfId="2795" priority="186" operator="equal">
      <formula>"1 (69% &amp; below)"</formula>
    </cfRule>
  </conditionalFormatting>
  <conditionalFormatting sqref="W74">
    <cfRule type="cellIs" dxfId="2794" priority="187" operator="equal">
      <formula>"NOT APPLICABLE"</formula>
    </cfRule>
    <cfRule type="cellIs" dxfId="2793" priority="188" operator="equal">
      <formula>"5 (150% - 167%) "</formula>
    </cfRule>
    <cfRule type="cellIs" dxfId="2792" priority="189" operator="equal">
      <formula>"4 (130% -149%)"</formula>
    </cfRule>
    <cfRule type="cellIs" dxfId="2791" priority="190" operator="equal">
      <formula>"3 (100% - 129%)"</formula>
    </cfRule>
    <cfRule type="cellIs" dxfId="2790" priority="191" operator="equal">
      <formula>"2 (70% - 99%)"</formula>
    </cfRule>
    <cfRule type="cellIs" dxfId="2789" priority="192" operator="equal">
      <formula>"1 (69% &amp; below)"</formula>
    </cfRule>
  </conditionalFormatting>
  <conditionalFormatting sqref="W76">
    <cfRule type="cellIs" dxfId="2788" priority="169" operator="equal">
      <formula>"NOT APPLICABLE"</formula>
    </cfRule>
    <cfRule type="cellIs" dxfId="2787" priority="170" operator="equal">
      <formula>"5 (150% - 167%) "</formula>
    </cfRule>
    <cfRule type="cellIs" dxfId="2786" priority="171" operator="equal">
      <formula>"4 (130% -149%)"</formula>
    </cfRule>
    <cfRule type="cellIs" dxfId="2785" priority="172" operator="equal">
      <formula>"3 (100% - 129%)"</formula>
    </cfRule>
    <cfRule type="cellIs" dxfId="2784" priority="173" operator="equal">
      <formula>"2 (70% - 99%)"</formula>
    </cfRule>
    <cfRule type="cellIs" dxfId="2783" priority="174" operator="equal">
      <formula>"1 (69% &amp; below)"</formula>
    </cfRule>
  </conditionalFormatting>
  <conditionalFormatting sqref="W76">
    <cfRule type="cellIs" dxfId="2782" priority="175" operator="equal">
      <formula>"NOT APPLICABLE"</formula>
    </cfRule>
    <cfRule type="cellIs" dxfId="2781" priority="176" operator="equal">
      <formula>"5 (150% - 167%) "</formula>
    </cfRule>
    <cfRule type="cellIs" dxfId="2780" priority="177" operator="equal">
      <formula>"4 (130% -149%)"</formula>
    </cfRule>
    <cfRule type="cellIs" dxfId="2779" priority="178" operator="equal">
      <formula>"3 (100% - 129%)"</formula>
    </cfRule>
    <cfRule type="cellIs" dxfId="2778" priority="179" operator="equal">
      <formula>"2 (70% - 99%)"</formula>
    </cfRule>
    <cfRule type="cellIs" dxfId="2777" priority="180" operator="equal">
      <formula>"1 (69% &amp; below)"</formula>
    </cfRule>
  </conditionalFormatting>
  <conditionalFormatting sqref="W76">
    <cfRule type="cellIs" dxfId="2776" priority="157" operator="equal">
      <formula>"NOT APPLICABLE"</formula>
    </cfRule>
    <cfRule type="cellIs" dxfId="2775" priority="158" operator="equal">
      <formula>"5 (150% - 167%) "</formula>
    </cfRule>
    <cfRule type="cellIs" dxfId="2774" priority="159" operator="equal">
      <formula>"4 (130% -149%)"</formula>
    </cfRule>
    <cfRule type="cellIs" dxfId="2773" priority="160" operator="equal">
      <formula>"3 (100% - 129%)"</formula>
    </cfRule>
    <cfRule type="cellIs" dxfId="2772" priority="161" operator="equal">
      <formula>"2 (70% - 99%)"</formula>
    </cfRule>
    <cfRule type="cellIs" dxfId="2771" priority="162" operator="equal">
      <formula>"1 (69% &amp; below)"</formula>
    </cfRule>
  </conditionalFormatting>
  <conditionalFormatting sqref="W76">
    <cfRule type="cellIs" dxfId="2770" priority="163" operator="equal">
      <formula>"NOT APPLICABLE"</formula>
    </cfRule>
    <cfRule type="cellIs" dxfId="2769" priority="164" operator="equal">
      <formula>"5 (150% - 167%) "</formula>
    </cfRule>
    <cfRule type="cellIs" dxfId="2768" priority="165" operator="equal">
      <formula>"4 (130% -149%)"</formula>
    </cfRule>
    <cfRule type="cellIs" dxfId="2767" priority="166" operator="equal">
      <formula>"3 (100% - 129%)"</formula>
    </cfRule>
    <cfRule type="cellIs" dxfId="2766" priority="167" operator="equal">
      <formula>"2 (70% - 99%)"</formula>
    </cfRule>
    <cfRule type="cellIs" dxfId="2765" priority="168" operator="equal">
      <formula>"1 (69% &amp; below)"</formula>
    </cfRule>
  </conditionalFormatting>
  <conditionalFormatting sqref="W78">
    <cfRule type="cellIs" dxfId="2764" priority="145" operator="equal">
      <formula>"NOT APPLICABLE"</formula>
    </cfRule>
    <cfRule type="cellIs" dxfId="2763" priority="146" operator="equal">
      <formula>"5 (150% - 167%) "</formula>
    </cfRule>
    <cfRule type="cellIs" dxfId="2762" priority="147" operator="equal">
      <formula>"4 (130% -149%)"</formula>
    </cfRule>
    <cfRule type="cellIs" dxfId="2761" priority="148" operator="equal">
      <formula>"3 (100% - 129%)"</formula>
    </cfRule>
    <cfRule type="cellIs" dxfId="2760" priority="149" operator="equal">
      <formula>"2 (70% - 99%)"</formula>
    </cfRule>
    <cfRule type="cellIs" dxfId="2759" priority="150" operator="equal">
      <formula>"1 (69% &amp; below)"</formula>
    </cfRule>
  </conditionalFormatting>
  <conditionalFormatting sqref="W78">
    <cfRule type="cellIs" dxfId="2758" priority="151" operator="equal">
      <formula>"NOT APPLICABLE"</formula>
    </cfRule>
    <cfRule type="cellIs" dxfId="2757" priority="152" operator="equal">
      <formula>"5 (150% - 167%) "</formula>
    </cfRule>
    <cfRule type="cellIs" dxfId="2756" priority="153" operator="equal">
      <formula>"4 (130% -149%)"</formula>
    </cfRule>
    <cfRule type="cellIs" dxfId="2755" priority="154" operator="equal">
      <formula>"3 (100% - 129%)"</formula>
    </cfRule>
    <cfRule type="cellIs" dxfId="2754" priority="155" operator="equal">
      <formula>"2 (70% - 99%)"</formula>
    </cfRule>
    <cfRule type="cellIs" dxfId="2753" priority="156" operator="equal">
      <formula>"1 (69% &amp; below)"</formula>
    </cfRule>
  </conditionalFormatting>
  <conditionalFormatting sqref="W78">
    <cfRule type="cellIs" dxfId="2752" priority="133" operator="equal">
      <formula>"NOT APPLICABLE"</formula>
    </cfRule>
    <cfRule type="cellIs" dxfId="2751" priority="134" operator="equal">
      <formula>"5 (150% - 167%) "</formula>
    </cfRule>
    <cfRule type="cellIs" dxfId="2750" priority="135" operator="equal">
      <formula>"4 (130% -149%)"</formula>
    </cfRule>
    <cfRule type="cellIs" dxfId="2749" priority="136" operator="equal">
      <formula>"3 (100% - 129%)"</formula>
    </cfRule>
    <cfRule type="cellIs" dxfId="2748" priority="137" operator="equal">
      <formula>"2 (70% - 99%)"</formula>
    </cfRule>
    <cfRule type="cellIs" dxfId="2747" priority="138" operator="equal">
      <formula>"1 (69% &amp; below)"</formula>
    </cfRule>
  </conditionalFormatting>
  <conditionalFormatting sqref="W78">
    <cfRule type="cellIs" dxfId="2746" priority="139" operator="equal">
      <formula>"NOT APPLICABLE"</formula>
    </cfRule>
    <cfRule type="cellIs" dxfId="2745" priority="140" operator="equal">
      <formula>"5 (150% - 167%) "</formula>
    </cfRule>
    <cfRule type="cellIs" dxfId="2744" priority="141" operator="equal">
      <formula>"4 (130% -149%)"</formula>
    </cfRule>
    <cfRule type="cellIs" dxfId="2743" priority="142" operator="equal">
      <formula>"3 (100% - 129%)"</formula>
    </cfRule>
    <cfRule type="cellIs" dxfId="2742" priority="143" operator="equal">
      <formula>"2 (70% - 99%)"</formula>
    </cfRule>
    <cfRule type="cellIs" dxfId="2741" priority="144" operator="equal">
      <formula>"1 (69% &amp; below)"</formula>
    </cfRule>
  </conditionalFormatting>
  <conditionalFormatting sqref="W80">
    <cfRule type="cellIs" dxfId="2740" priority="121" operator="equal">
      <formula>"NOT APPLICABLE"</formula>
    </cfRule>
    <cfRule type="cellIs" dxfId="2739" priority="122" operator="equal">
      <formula>"5 (150% - 167%) "</formula>
    </cfRule>
    <cfRule type="cellIs" dxfId="2738" priority="123" operator="equal">
      <formula>"4 (130% -149%)"</formula>
    </cfRule>
    <cfRule type="cellIs" dxfId="2737" priority="124" operator="equal">
      <formula>"3 (100% - 129%)"</formula>
    </cfRule>
    <cfRule type="cellIs" dxfId="2736" priority="125" operator="equal">
      <formula>"2 (70% - 99%)"</formula>
    </cfRule>
    <cfRule type="cellIs" dxfId="2735" priority="126" operator="equal">
      <formula>"1 (69% &amp; below)"</formula>
    </cfRule>
  </conditionalFormatting>
  <conditionalFormatting sqref="W80">
    <cfRule type="cellIs" dxfId="2734" priority="127" operator="equal">
      <formula>"NOT APPLICABLE"</formula>
    </cfRule>
    <cfRule type="cellIs" dxfId="2733" priority="128" operator="equal">
      <formula>"5 (150% - 167%) "</formula>
    </cfRule>
    <cfRule type="cellIs" dxfId="2732" priority="129" operator="equal">
      <formula>"4 (130% -149%)"</formula>
    </cfRule>
    <cfRule type="cellIs" dxfId="2731" priority="130" operator="equal">
      <formula>"3 (100% - 129%)"</formula>
    </cfRule>
    <cfRule type="cellIs" dxfId="2730" priority="131" operator="equal">
      <formula>"2 (70% - 99%)"</formula>
    </cfRule>
    <cfRule type="cellIs" dxfId="2729" priority="132" operator="equal">
      <formula>"1 (69% &amp; below)"</formula>
    </cfRule>
  </conditionalFormatting>
  <conditionalFormatting sqref="W80">
    <cfRule type="cellIs" dxfId="2728" priority="109" operator="equal">
      <formula>"NOT APPLICABLE"</formula>
    </cfRule>
    <cfRule type="cellIs" dxfId="2727" priority="110" operator="equal">
      <formula>"5 (150% - 167%) "</formula>
    </cfRule>
    <cfRule type="cellIs" dxfId="2726" priority="111" operator="equal">
      <formula>"4 (130% -149%)"</formula>
    </cfRule>
    <cfRule type="cellIs" dxfId="2725" priority="112" operator="equal">
      <formula>"3 (100% - 129%)"</formula>
    </cfRule>
    <cfRule type="cellIs" dxfId="2724" priority="113" operator="equal">
      <formula>"2 (70% - 99%)"</formula>
    </cfRule>
    <cfRule type="cellIs" dxfId="2723" priority="114" operator="equal">
      <formula>"1 (69% &amp; below)"</formula>
    </cfRule>
  </conditionalFormatting>
  <conditionalFormatting sqref="W80">
    <cfRule type="cellIs" dxfId="2722" priority="115" operator="equal">
      <formula>"NOT APPLICABLE"</formula>
    </cfRule>
    <cfRule type="cellIs" dxfId="2721" priority="116" operator="equal">
      <formula>"5 (150% - 167%) "</formula>
    </cfRule>
    <cfRule type="cellIs" dxfId="2720" priority="117" operator="equal">
      <formula>"4 (130% -149%)"</formula>
    </cfRule>
    <cfRule type="cellIs" dxfId="2719" priority="118" operator="equal">
      <formula>"3 (100% - 129%)"</formula>
    </cfRule>
    <cfRule type="cellIs" dxfId="2718" priority="119" operator="equal">
      <formula>"2 (70% - 99%)"</formula>
    </cfRule>
    <cfRule type="cellIs" dxfId="2717" priority="120" operator="equal">
      <formula>"1 (69% &amp; below)"</formula>
    </cfRule>
  </conditionalFormatting>
  <conditionalFormatting sqref="W82">
    <cfRule type="cellIs" dxfId="2716" priority="97" operator="equal">
      <formula>"NOT APPLICABLE"</formula>
    </cfRule>
    <cfRule type="cellIs" dxfId="2715" priority="98" operator="equal">
      <formula>"5 (150% - 167%) "</formula>
    </cfRule>
    <cfRule type="cellIs" dxfId="2714" priority="99" operator="equal">
      <formula>"4 (130% -149%)"</formula>
    </cfRule>
    <cfRule type="cellIs" dxfId="2713" priority="100" operator="equal">
      <formula>"3 (100% - 129%)"</formula>
    </cfRule>
    <cfRule type="cellIs" dxfId="2712" priority="101" operator="equal">
      <formula>"2 (70% - 99%)"</formula>
    </cfRule>
    <cfRule type="cellIs" dxfId="2711" priority="102" operator="equal">
      <formula>"1 (69% &amp; below)"</formula>
    </cfRule>
  </conditionalFormatting>
  <conditionalFormatting sqref="W82">
    <cfRule type="cellIs" dxfId="2710" priority="103" operator="equal">
      <formula>"NOT APPLICABLE"</formula>
    </cfRule>
    <cfRule type="cellIs" dxfId="2709" priority="104" operator="equal">
      <formula>"5 (150% - 167%) "</formula>
    </cfRule>
    <cfRule type="cellIs" dxfId="2708" priority="105" operator="equal">
      <formula>"4 (130% -149%)"</formula>
    </cfRule>
    <cfRule type="cellIs" dxfId="2707" priority="106" operator="equal">
      <formula>"3 (100% - 129%)"</formula>
    </cfRule>
    <cfRule type="cellIs" dxfId="2706" priority="107" operator="equal">
      <formula>"2 (70% - 99%)"</formula>
    </cfRule>
    <cfRule type="cellIs" dxfId="2705" priority="108" operator="equal">
      <formula>"1 (69% &amp; below)"</formula>
    </cfRule>
  </conditionalFormatting>
  <conditionalFormatting sqref="W82">
    <cfRule type="cellIs" dxfId="2704" priority="85" operator="equal">
      <formula>"NOT APPLICABLE"</formula>
    </cfRule>
    <cfRule type="cellIs" dxfId="2703" priority="86" operator="equal">
      <formula>"5 (150% - 167%) "</formula>
    </cfRule>
    <cfRule type="cellIs" dxfId="2702" priority="87" operator="equal">
      <formula>"4 (130% -149%)"</formula>
    </cfRule>
    <cfRule type="cellIs" dxfId="2701" priority="88" operator="equal">
      <formula>"3 (100% - 129%)"</formula>
    </cfRule>
    <cfRule type="cellIs" dxfId="2700" priority="89" operator="equal">
      <formula>"2 (70% - 99%)"</formula>
    </cfRule>
    <cfRule type="cellIs" dxfId="2699" priority="90" operator="equal">
      <formula>"1 (69% &amp; below)"</formula>
    </cfRule>
  </conditionalFormatting>
  <conditionalFormatting sqref="W82">
    <cfRule type="cellIs" dxfId="2698" priority="91" operator="equal">
      <formula>"NOT APPLICABLE"</formula>
    </cfRule>
    <cfRule type="cellIs" dxfId="2697" priority="92" operator="equal">
      <formula>"5 (150% - 167%) "</formula>
    </cfRule>
    <cfRule type="cellIs" dxfId="2696" priority="93" operator="equal">
      <formula>"4 (130% -149%)"</formula>
    </cfRule>
    <cfRule type="cellIs" dxfId="2695" priority="94" operator="equal">
      <formula>"3 (100% - 129%)"</formula>
    </cfRule>
    <cfRule type="cellIs" dxfId="2694" priority="95" operator="equal">
      <formula>"2 (70% - 99%)"</formula>
    </cfRule>
    <cfRule type="cellIs" dxfId="2693" priority="96" operator="equal">
      <formula>"1 (69% &amp; below)"</formula>
    </cfRule>
  </conditionalFormatting>
  <conditionalFormatting sqref="W84">
    <cfRule type="cellIs" dxfId="2692" priority="73" operator="equal">
      <formula>"NOT APPLICABLE"</formula>
    </cfRule>
    <cfRule type="cellIs" dxfId="2691" priority="74" operator="equal">
      <formula>"5 (150% - 167%) "</formula>
    </cfRule>
    <cfRule type="cellIs" dxfId="2690" priority="75" operator="equal">
      <formula>"4 (130% -149%)"</formula>
    </cfRule>
    <cfRule type="cellIs" dxfId="2689" priority="76" operator="equal">
      <formula>"3 (100% - 129%)"</formula>
    </cfRule>
    <cfRule type="cellIs" dxfId="2688" priority="77" operator="equal">
      <formula>"2 (70% - 99%)"</formula>
    </cfRule>
    <cfRule type="cellIs" dxfId="2687" priority="78" operator="equal">
      <formula>"1 (69% &amp; below)"</formula>
    </cfRule>
  </conditionalFormatting>
  <conditionalFormatting sqref="W84">
    <cfRule type="cellIs" dxfId="2686" priority="79" operator="equal">
      <formula>"NOT APPLICABLE"</formula>
    </cfRule>
    <cfRule type="cellIs" dxfId="2685" priority="80" operator="equal">
      <formula>"5 (150% - 167%) "</formula>
    </cfRule>
    <cfRule type="cellIs" dxfId="2684" priority="81" operator="equal">
      <formula>"4 (130% -149%)"</formula>
    </cfRule>
    <cfRule type="cellIs" dxfId="2683" priority="82" operator="equal">
      <formula>"3 (100% - 129%)"</formula>
    </cfRule>
    <cfRule type="cellIs" dxfId="2682" priority="83" operator="equal">
      <formula>"2 (70% - 99%)"</formula>
    </cfRule>
    <cfRule type="cellIs" dxfId="2681" priority="84" operator="equal">
      <formula>"1 (69% &amp; below)"</formula>
    </cfRule>
  </conditionalFormatting>
  <conditionalFormatting sqref="W84">
    <cfRule type="cellIs" dxfId="2680" priority="61" operator="equal">
      <formula>"NOT APPLICABLE"</formula>
    </cfRule>
    <cfRule type="cellIs" dxfId="2679" priority="62" operator="equal">
      <formula>"5 (150% - 167%) "</formula>
    </cfRule>
    <cfRule type="cellIs" dxfId="2678" priority="63" operator="equal">
      <formula>"4 (130% -149%)"</formula>
    </cfRule>
    <cfRule type="cellIs" dxfId="2677" priority="64" operator="equal">
      <formula>"3 (100% - 129%)"</formula>
    </cfRule>
    <cfRule type="cellIs" dxfId="2676" priority="65" operator="equal">
      <formula>"2 (70% - 99%)"</formula>
    </cfRule>
    <cfRule type="cellIs" dxfId="2675" priority="66" operator="equal">
      <formula>"1 (69% &amp; below)"</formula>
    </cfRule>
  </conditionalFormatting>
  <conditionalFormatting sqref="W84">
    <cfRule type="cellIs" dxfId="2674" priority="67" operator="equal">
      <formula>"NOT APPLICABLE"</formula>
    </cfRule>
    <cfRule type="cellIs" dxfId="2673" priority="68" operator="equal">
      <formula>"5 (150% - 167%) "</formula>
    </cfRule>
    <cfRule type="cellIs" dxfId="2672" priority="69" operator="equal">
      <formula>"4 (130% -149%)"</formula>
    </cfRule>
    <cfRule type="cellIs" dxfId="2671" priority="70" operator="equal">
      <formula>"3 (100% - 129%)"</formula>
    </cfRule>
    <cfRule type="cellIs" dxfId="2670" priority="71" operator="equal">
      <formula>"2 (70% - 99%)"</formula>
    </cfRule>
    <cfRule type="cellIs" dxfId="2669" priority="72" operator="equal">
      <formula>"1 (69% &amp; below)"</formula>
    </cfRule>
  </conditionalFormatting>
  <conditionalFormatting sqref="W86">
    <cfRule type="cellIs" dxfId="2668" priority="49" operator="equal">
      <formula>"NOT APPLICABLE"</formula>
    </cfRule>
    <cfRule type="cellIs" dxfId="2667" priority="50" operator="equal">
      <formula>"5 (150% - 167%) "</formula>
    </cfRule>
    <cfRule type="cellIs" dxfId="2666" priority="51" operator="equal">
      <formula>"4 (130% -149%)"</formula>
    </cfRule>
    <cfRule type="cellIs" dxfId="2665" priority="52" operator="equal">
      <formula>"3 (100% - 129%)"</formula>
    </cfRule>
    <cfRule type="cellIs" dxfId="2664" priority="53" operator="equal">
      <formula>"2 (70% - 99%)"</formula>
    </cfRule>
    <cfRule type="cellIs" dxfId="2663" priority="54" operator="equal">
      <formula>"1 (69% &amp; below)"</formula>
    </cfRule>
  </conditionalFormatting>
  <conditionalFormatting sqref="W86">
    <cfRule type="cellIs" dxfId="2662" priority="55" operator="equal">
      <formula>"NOT APPLICABLE"</formula>
    </cfRule>
    <cfRule type="cellIs" dxfId="2661" priority="56" operator="equal">
      <formula>"5 (150% - 167%) "</formula>
    </cfRule>
    <cfRule type="cellIs" dxfId="2660" priority="57" operator="equal">
      <formula>"4 (130% -149%)"</formula>
    </cfRule>
    <cfRule type="cellIs" dxfId="2659" priority="58" operator="equal">
      <formula>"3 (100% - 129%)"</formula>
    </cfRule>
    <cfRule type="cellIs" dxfId="2658" priority="59" operator="equal">
      <formula>"2 (70% - 99%)"</formula>
    </cfRule>
    <cfRule type="cellIs" dxfId="2657" priority="60" operator="equal">
      <formula>"1 (69% &amp; below)"</formula>
    </cfRule>
  </conditionalFormatting>
  <conditionalFormatting sqref="W86">
    <cfRule type="cellIs" dxfId="2656" priority="37" operator="equal">
      <formula>"NOT APPLICABLE"</formula>
    </cfRule>
    <cfRule type="cellIs" dxfId="2655" priority="38" operator="equal">
      <formula>"5 (150% - 167%) "</formula>
    </cfRule>
    <cfRule type="cellIs" dxfId="2654" priority="39" operator="equal">
      <formula>"4 (130% -149%)"</formula>
    </cfRule>
    <cfRule type="cellIs" dxfId="2653" priority="40" operator="equal">
      <formula>"3 (100% - 129%)"</formula>
    </cfRule>
    <cfRule type="cellIs" dxfId="2652" priority="41" operator="equal">
      <formula>"2 (70% - 99%)"</formula>
    </cfRule>
    <cfRule type="cellIs" dxfId="2651" priority="42" operator="equal">
      <formula>"1 (69% &amp; below)"</formula>
    </cfRule>
  </conditionalFormatting>
  <conditionalFormatting sqref="W86">
    <cfRule type="cellIs" dxfId="2650" priority="43" operator="equal">
      <formula>"NOT APPLICABLE"</formula>
    </cfRule>
    <cfRule type="cellIs" dxfId="2649" priority="44" operator="equal">
      <formula>"5 (150% - 167%) "</formula>
    </cfRule>
    <cfRule type="cellIs" dxfId="2648" priority="45" operator="equal">
      <formula>"4 (130% -149%)"</formula>
    </cfRule>
    <cfRule type="cellIs" dxfId="2647" priority="46" operator="equal">
      <formula>"3 (100% - 129%)"</formula>
    </cfRule>
    <cfRule type="cellIs" dxfId="2646" priority="47" operator="equal">
      <formula>"2 (70% - 99%)"</formula>
    </cfRule>
    <cfRule type="cellIs" dxfId="2645" priority="48" operator="equal">
      <formula>"1 (69% &amp; below)"</formula>
    </cfRule>
  </conditionalFormatting>
  <conditionalFormatting sqref="W88">
    <cfRule type="cellIs" dxfId="2644" priority="25" operator="equal">
      <formula>"NOT APPLICABLE"</formula>
    </cfRule>
    <cfRule type="cellIs" dxfId="2643" priority="26" operator="equal">
      <formula>"5 (150% - 167%) "</formula>
    </cfRule>
    <cfRule type="cellIs" dxfId="2642" priority="27" operator="equal">
      <formula>"4 (130% -149%)"</formula>
    </cfRule>
    <cfRule type="cellIs" dxfId="2641" priority="28" operator="equal">
      <formula>"3 (100% - 129%)"</formula>
    </cfRule>
    <cfRule type="cellIs" dxfId="2640" priority="29" operator="equal">
      <formula>"2 (70% - 99%)"</formula>
    </cfRule>
    <cfRule type="cellIs" dxfId="2639" priority="30" operator="equal">
      <formula>"1 (69% &amp; below)"</formula>
    </cfRule>
  </conditionalFormatting>
  <conditionalFormatting sqref="W88">
    <cfRule type="cellIs" dxfId="2638" priority="31" operator="equal">
      <formula>"NOT APPLICABLE"</formula>
    </cfRule>
    <cfRule type="cellIs" dxfId="2637" priority="32" operator="equal">
      <formula>"5 (150% - 167%) "</formula>
    </cfRule>
    <cfRule type="cellIs" dxfId="2636" priority="33" operator="equal">
      <formula>"4 (130% -149%)"</formula>
    </cfRule>
    <cfRule type="cellIs" dxfId="2635" priority="34" operator="equal">
      <formula>"3 (100% - 129%)"</formula>
    </cfRule>
    <cfRule type="cellIs" dxfId="2634" priority="35" operator="equal">
      <formula>"2 (70% - 99%)"</formula>
    </cfRule>
    <cfRule type="cellIs" dxfId="2633" priority="36" operator="equal">
      <formula>"1 (69% &amp; below)"</formula>
    </cfRule>
  </conditionalFormatting>
  <conditionalFormatting sqref="W88">
    <cfRule type="cellIs" dxfId="2632" priority="13" operator="equal">
      <formula>"NOT APPLICABLE"</formula>
    </cfRule>
    <cfRule type="cellIs" dxfId="2631" priority="14" operator="equal">
      <formula>"5 (150% - 167%) "</formula>
    </cfRule>
    <cfRule type="cellIs" dxfId="2630" priority="15" operator="equal">
      <formula>"4 (130% -149%)"</formula>
    </cfRule>
    <cfRule type="cellIs" dxfId="2629" priority="16" operator="equal">
      <formula>"3 (100% - 129%)"</formula>
    </cfRule>
    <cfRule type="cellIs" dxfId="2628" priority="17" operator="equal">
      <formula>"2 (70% - 99%)"</formula>
    </cfRule>
    <cfRule type="cellIs" dxfId="2627" priority="18" operator="equal">
      <formula>"1 (69% &amp; below)"</formula>
    </cfRule>
  </conditionalFormatting>
  <conditionalFormatting sqref="W88">
    <cfRule type="cellIs" dxfId="2626" priority="19" operator="equal">
      <formula>"NOT APPLICABLE"</formula>
    </cfRule>
    <cfRule type="cellIs" dxfId="2625" priority="20" operator="equal">
      <formula>"5 (150% - 167%) "</formula>
    </cfRule>
    <cfRule type="cellIs" dxfId="2624" priority="21" operator="equal">
      <formula>"4 (130% -149%)"</formula>
    </cfRule>
    <cfRule type="cellIs" dxfId="2623" priority="22" operator="equal">
      <formula>"3 (100% - 129%)"</formula>
    </cfRule>
    <cfRule type="cellIs" dxfId="2622" priority="23" operator="equal">
      <formula>"2 (70% - 99%)"</formula>
    </cfRule>
    <cfRule type="cellIs" dxfId="2621" priority="24" operator="equal">
      <formula>"1 (69% &amp; below)"</formula>
    </cfRule>
  </conditionalFormatting>
  <conditionalFormatting sqref="Y44">
    <cfRule type="cellIs" dxfId="2620" priority="7" operator="equal">
      <formula>"NOT APPLICABLE"</formula>
    </cfRule>
    <cfRule type="cellIs" dxfId="2619" priority="8" operator="equal">
      <formula>"5 (150% - 167%) "</formula>
    </cfRule>
    <cfRule type="cellIs" dxfId="2618" priority="9" operator="equal">
      <formula>"4 (130% -149%)"</formula>
    </cfRule>
    <cfRule type="cellIs" dxfId="2617" priority="10" operator="equal">
      <formula>"3 (100% - 129%)"</formula>
    </cfRule>
    <cfRule type="cellIs" dxfId="2616" priority="11" operator="equal">
      <formula>"2 (70% - 99%)"</formula>
    </cfRule>
    <cfRule type="cellIs" dxfId="2615" priority="12" operator="equal">
      <formula>"1 (69% &amp; below)"</formula>
    </cfRule>
  </conditionalFormatting>
  <conditionalFormatting sqref="Y72:AA72">
    <cfRule type="cellIs" dxfId="2614" priority="1" operator="equal">
      <formula>"NOT APPLICABLE"</formula>
    </cfRule>
    <cfRule type="cellIs" dxfId="2613" priority="2" operator="equal">
      <formula>"5 (150% - 167%) "</formula>
    </cfRule>
    <cfRule type="cellIs" dxfId="2612" priority="3" operator="equal">
      <formula>"4 (130% -149%)"</formula>
    </cfRule>
    <cfRule type="cellIs" dxfId="2611" priority="4" operator="equal">
      <formula>"3 (100% - 129%)"</formula>
    </cfRule>
    <cfRule type="cellIs" dxfId="2610" priority="5" operator="equal">
      <formula>"2 (70% - 99%)"</formula>
    </cfRule>
    <cfRule type="cellIs" dxfId="2609" priority="6" operator="equal">
      <formula>"1 (69% &amp; below)"</formula>
    </cfRule>
  </conditionalFormatting>
  <pageMargins left="0.70866141732283472" right="0.70866141732283472" top="0.74803149606299213" bottom="0.74803149606299213" header="0.31496062992125984" footer="0.31496062992125984"/>
  <pageSetup paperSize="9" scale="33" fitToHeight="0" orientation="landscape" r:id="rId1"/>
  <headerFooter>
    <oddFooter>&amp;R&amp;"-,Bold"&amp;20Page &amp;P of &amp;N</oddFooter>
  </headerFooter>
  <drawing r:id="rId2"/>
  <extLst>
    <ext xmlns:x14="http://schemas.microsoft.com/office/spreadsheetml/2009/9/main" uri="{78C0D931-6437-407d-A8EE-F0AAD7539E65}">
      <x14:conditionalFormattings>
        <x14:conditionalFormatting xmlns:xm="http://schemas.microsoft.com/office/excel/2006/main">
          <x14:cfRule type="cellIs" priority="1354" operator="equal" id="{85760EC8-F30F-4738-8B78-330B75022721}">
            <xm:f>'C:\Users\Debbiep\AppData\Local\Microsoft\Windows\INetCache\Content.Outlook\71H7W6PX\[MAY MONTHLY SDBIP REPORT 2017 2018 23 5 18.xlsx]DROP DOWN KEY'!#REF!</xm:f>
            <x14:dxf>
              <fill>
                <patternFill>
                  <bgColor rgb="FFFF0000"/>
                </patternFill>
              </fill>
            </x14:dxf>
          </x14:cfRule>
          <xm:sqref>W9</xm:sqref>
        </x14:conditionalFormatting>
        <x14:conditionalFormatting xmlns:xm="http://schemas.microsoft.com/office/excel/2006/main">
          <x14:cfRule type="cellIs" priority="1353" operator="equal" id="{ED6CB89D-B92E-4F22-A63B-D2CD3B71ADA6}">
            <xm:f>'E:\Users\Debbiep\AppData\Local\Microsoft\Windows\INetCache\Content.Outlook\71H7W6PX\[MAY MONTHLY SDBIP REPORT 2017 2018 23 5 18.xlsx]DROP DOWN KEY'!#REF!</xm:f>
            <x14:dxf>
              <fill>
                <patternFill>
                  <bgColor rgb="FFFF0000"/>
                </patternFill>
              </fill>
            </x14:dxf>
          </x14:cfRule>
          <xm:sqref>W9</xm:sqref>
        </x14:conditionalFormatting>
        <x14:conditionalFormatting xmlns:xm="http://schemas.microsoft.com/office/excel/2006/main">
          <x14:cfRule type="cellIs" priority="1352" operator="equal" id="{E2E6848C-17CA-4124-BA0A-08FE94F2E89D}">
            <xm:f>'C:\Users\Debbiep\AppData\Local\Microsoft\Windows\INetCache\Content.Outlook\71H7W6PX\[MAY MONTHLY SDBIP REPORT 2017 2018 23 5 18.xlsx]DROP DOWN KEY'!#REF!</xm:f>
            <x14:dxf>
              <fill>
                <patternFill>
                  <bgColor rgb="FFFF0000"/>
                </patternFill>
              </fill>
            </x14:dxf>
          </x14:cfRule>
          <xm:sqref>W9</xm:sqref>
        </x14:conditionalFormatting>
        <x14:conditionalFormatting xmlns:xm="http://schemas.microsoft.com/office/excel/2006/main">
          <x14:cfRule type="cellIs" priority="1351" operator="equal" id="{D5F07587-F87C-4F75-B58C-424A5B0F0ADC}">
            <xm:f>'E:\Users\Debbiep\AppData\Local\Microsoft\Windows\INetCache\Content.Outlook\71H7W6PX\[MAY MONTHLY SDBIP REPORT 2017 2018 23 5 18.xlsx]DROP DOWN KEY'!#REF!</xm:f>
            <x14:dxf>
              <fill>
                <patternFill>
                  <bgColor rgb="FFFF0000"/>
                </patternFill>
              </fill>
            </x14:dxf>
          </x14:cfRule>
          <xm:sqref>W9</xm:sqref>
        </x14:conditionalFormatting>
        <x14:conditionalFormatting xmlns:xm="http://schemas.microsoft.com/office/excel/2006/main">
          <x14:cfRule type="cellIs" priority="1344" operator="equal" id="{8E935BAF-3F50-428B-9D42-87362EF6DC4C}">
            <xm:f>'C:\Users\Debbiep\AppData\Local\Microsoft\Windows\INetCache\Content.Outlook\71H7W6PX\[MAY MONTHLY SDBIP REPORT 2017 2018 23 5 18.xlsx]DROP DOWN KEY'!#REF!</xm:f>
            <x14:dxf>
              <fill>
                <patternFill>
                  <bgColor rgb="FFFF0000"/>
                </patternFill>
              </fill>
            </x14:dxf>
          </x14:cfRule>
          <xm:sqref>W13 W11</xm:sqref>
        </x14:conditionalFormatting>
        <x14:conditionalFormatting xmlns:xm="http://schemas.microsoft.com/office/excel/2006/main">
          <x14:cfRule type="cellIs" priority="1343" operator="equal" id="{E9E740DB-DCA2-4CD2-9287-12C6FECF453F}">
            <xm:f>'E:\Users\Debbiep\AppData\Local\Microsoft\Windows\INetCache\Content.Outlook\71H7W6PX\[MAY MONTHLY SDBIP REPORT 2017 2018 23 5 18.xlsx]DROP DOWN KEY'!#REF!</xm:f>
            <x14:dxf>
              <fill>
                <patternFill>
                  <bgColor rgb="FFFF0000"/>
                </patternFill>
              </fill>
            </x14:dxf>
          </x14:cfRule>
          <xm:sqref>W13 W11</xm:sqref>
        </x14:conditionalFormatting>
        <x14:conditionalFormatting xmlns:xm="http://schemas.microsoft.com/office/excel/2006/main">
          <x14:cfRule type="cellIs" priority="1342" operator="equal" id="{F691617E-C467-40C5-A63B-07FCFE173E0F}">
            <xm:f>'C:\Users\Debbiep\AppData\Local\Microsoft\Windows\INetCache\Content.Outlook\71H7W6PX\[MAY MONTHLY SDBIP REPORT 2017 2018 23 5 18.xlsx]DROP DOWN KEY'!#REF!</xm:f>
            <x14:dxf>
              <fill>
                <patternFill>
                  <bgColor rgb="FFFF0000"/>
                </patternFill>
              </fill>
            </x14:dxf>
          </x14:cfRule>
          <xm:sqref>W13 W11</xm:sqref>
        </x14:conditionalFormatting>
        <x14:conditionalFormatting xmlns:xm="http://schemas.microsoft.com/office/excel/2006/main">
          <x14:cfRule type="cellIs" priority="1341" operator="equal" id="{FBBC18D5-6B98-414D-818A-BF30DF24DDA8}">
            <xm:f>'E:\Users\Debbiep\AppData\Local\Microsoft\Windows\INetCache\Content.Outlook\71H7W6PX\[MAY MONTHLY SDBIP REPORT 2017 2018 23 5 18.xlsx]DROP DOWN KEY'!#REF!</xm:f>
            <x14:dxf>
              <fill>
                <patternFill>
                  <bgColor rgb="FFFF0000"/>
                </patternFill>
              </fill>
            </x14:dxf>
          </x14:cfRule>
          <xm:sqref>W13 W11</xm:sqref>
        </x14:conditionalFormatting>
        <x14:conditionalFormatting xmlns:xm="http://schemas.microsoft.com/office/excel/2006/main">
          <x14:cfRule type="cellIs" priority="1334" operator="equal" id="{93598E14-BEEF-4DE9-9BF5-C2F4FB8B656C}">
            <xm:f>'C:\Users\Debbiep\AppData\Local\Microsoft\Windows\INetCache\Content.Outlook\71H7W6PX\[MAY MONTHLY SDBIP REPORT 2017 2018 23 5 18.xlsx]DROP DOWN KEY'!#REF!</xm:f>
            <x14:dxf>
              <fill>
                <patternFill>
                  <bgColor rgb="FFFF0000"/>
                </patternFill>
              </fill>
            </x14:dxf>
          </x14:cfRule>
          <xm:sqref>W17</xm:sqref>
        </x14:conditionalFormatting>
        <x14:conditionalFormatting xmlns:xm="http://schemas.microsoft.com/office/excel/2006/main">
          <x14:cfRule type="cellIs" priority="1333" operator="equal" id="{B5532CBE-6A24-4EBB-A020-C9C8FB049B0C}">
            <xm:f>'E:\Users\Debbiep\AppData\Local\Microsoft\Windows\INetCache\Content.Outlook\71H7W6PX\[MAY MONTHLY SDBIP REPORT 2017 2018 23 5 18.xlsx]DROP DOWN KEY'!#REF!</xm:f>
            <x14:dxf>
              <fill>
                <patternFill>
                  <bgColor rgb="FFFF0000"/>
                </patternFill>
              </fill>
            </x14:dxf>
          </x14:cfRule>
          <xm:sqref>W17</xm:sqref>
        </x14:conditionalFormatting>
        <x14:conditionalFormatting xmlns:xm="http://schemas.microsoft.com/office/excel/2006/main">
          <x14:cfRule type="cellIs" priority="1332" operator="equal" id="{E7EEDA43-0A95-4EB7-AA6D-510B2F92EE75}">
            <xm:f>'C:\Users\Debbiep\AppData\Local\Microsoft\Windows\INetCache\Content.Outlook\71H7W6PX\[MAY MONTHLY SDBIP REPORT 2017 2018 23 5 18.xlsx]DROP DOWN KEY'!#REF!</xm:f>
            <x14:dxf>
              <fill>
                <patternFill>
                  <bgColor rgb="FFFF0000"/>
                </patternFill>
              </fill>
            </x14:dxf>
          </x14:cfRule>
          <xm:sqref>W17</xm:sqref>
        </x14:conditionalFormatting>
        <x14:conditionalFormatting xmlns:xm="http://schemas.microsoft.com/office/excel/2006/main">
          <x14:cfRule type="cellIs" priority="1331" operator="equal" id="{BF525782-AFF4-4CF0-B983-492AE0CBB522}">
            <xm:f>'E:\Users\Debbiep\AppData\Local\Microsoft\Windows\INetCache\Content.Outlook\71H7W6PX\[MAY MONTHLY SDBIP REPORT 2017 2018 23 5 18.xlsx]DROP DOWN KEY'!#REF!</xm:f>
            <x14:dxf>
              <fill>
                <patternFill>
                  <bgColor rgb="FFFF0000"/>
                </patternFill>
              </fill>
            </x14:dxf>
          </x14:cfRule>
          <xm:sqref>W17</xm:sqref>
        </x14:conditionalFormatting>
        <x14:conditionalFormatting xmlns:xm="http://schemas.microsoft.com/office/excel/2006/main">
          <x14:cfRule type="cellIs" priority="1324" operator="equal" id="{1C512EF0-69A0-4740-8E17-97BAA5F8162C}">
            <xm:f>'C:\Users\Debbiep\AppData\Local\Microsoft\Windows\INetCache\Content.Outlook\71H7W6PX\[MAY MONTHLY SDBIP REPORT 2017 2018 23 5 18.xlsx]DROP DOWN KEY'!#REF!</xm:f>
            <x14:dxf>
              <fill>
                <patternFill>
                  <bgColor rgb="FFFF0000"/>
                </patternFill>
              </fill>
            </x14:dxf>
          </x14:cfRule>
          <xm:sqref>W15</xm:sqref>
        </x14:conditionalFormatting>
        <x14:conditionalFormatting xmlns:xm="http://schemas.microsoft.com/office/excel/2006/main">
          <x14:cfRule type="cellIs" priority="1323" operator="equal" id="{D3F6CB17-0AF9-4778-A859-72BA41951071}">
            <xm:f>'E:\Users\Debbiep\AppData\Local\Microsoft\Windows\INetCache\Content.Outlook\71H7W6PX\[MAY MONTHLY SDBIP REPORT 2017 2018 23 5 18.xlsx]DROP DOWN KEY'!#REF!</xm:f>
            <x14:dxf>
              <fill>
                <patternFill>
                  <bgColor rgb="FFFF0000"/>
                </patternFill>
              </fill>
            </x14:dxf>
          </x14:cfRule>
          <xm:sqref>W15</xm:sqref>
        </x14:conditionalFormatting>
        <x14:conditionalFormatting xmlns:xm="http://schemas.microsoft.com/office/excel/2006/main">
          <x14:cfRule type="cellIs" priority="1322" operator="equal" id="{4ECB8197-EF04-49C1-BEA1-8E35AEFDA884}">
            <xm:f>'C:\Users\Debbiep\AppData\Local\Microsoft\Windows\INetCache\Content.Outlook\71H7W6PX\[MAY MONTHLY SDBIP REPORT 2017 2018 23 5 18.xlsx]DROP DOWN KEY'!#REF!</xm:f>
            <x14:dxf>
              <fill>
                <patternFill>
                  <bgColor rgb="FFFF0000"/>
                </patternFill>
              </fill>
            </x14:dxf>
          </x14:cfRule>
          <xm:sqref>W15</xm:sqref>
        </x14:conditionalFormatting>
        <x14:conditionalFormatting xmlns:xm="http://schemas.microsoft.com/office/excel/2006/main">
          <x14:cfRule type="cellIs" priority="1321" operator="equal" id="{82962BAC-CBFF-4202-AD28-B559723EBA57}">
            <xm:f>'E:\Users\Debbiep\AppData\Local\Microsoft\Windows\INetCache\Content.Outlook\71H7W6PX\[MAY MONTHLY SDBIP REPORT 2017 2018 23 5 18.xlsx]DROP DOWN KEY'!#REF!</xm:f>
            <x14:dxf>
              <fill>
                <patternFill>
                  <bgColor rgb="FFFF0000"/>
                </patternFill>
              </fill>
            </x14:dxf>
          </x14:cfRule>
          <xm:sqref>W15</xm:sqref>
        </x14:conditionalFormatting>
        <x14:conditionalFormatting xmlns:xm="http://schemas.microsoft.com/office/excel/2006/main">
          <x14:cfRule type="cellIs" priority="1314" operator="equal" id="{941A767A-9D80-485B-BD4E-68523DB76F2C}">
            <xm:f>'C:\Users\Debbiep\AppData\Local\Microsoft\Windows\INetCache\Content.Outlook\71H7W6PX\[MAY MONTHLY SDBIP REPORT 2017 2018 23 5 18.xlsx]DROP DOWN KEY'!#REF!</xm:f>
            <x14:dxf>
              <fill>
                <patternFill>
                  <bgColor rgb="FFFF0000"/>
                </patternFill>
              </fill>
            </x14:dxf>
          </x14:cfRule>
          <xm:sqref>W19</xm:sqref>
        </x14:conditionalFormatting>
        <x14:conditionalFormatting xmlns:xm="http://schemas.microsoft.com/office/excel/2006/main">
          <x14:cfRule type="cellIs" priority="1313" operator="equal" id="{5119B140-67DC-49B7-AA7A-EA1BA6F4F97F}">
            <xm:f>'E:\Users\Debbiep\AppData\Local\Microsoft\Windows\INetCache\Content.Outlook\71H7W6PX\[MAY MONTHLY SDBIP REPORT 2017 2018 23 5 18.xlsx]DROP DOWN KEY'!#REF!</xm:f>
            <x14:dxf>
              <fill>
                <patternFill>
                  <bgColor rgb="FFFF0000"/>
                </patternFill>
              </fill>
            </x14:dxf>
          </x14:cfRule>
          <xm:sqref>W19</xm:sqref>
        </x14:conditionalFormatting>
        <x14:conditionalFormatting xmlns:xm="http://schemas.microsoft.com/office/excel/2006/main">
          <x14:cfRule type="cellIs" priority="1312" operator="equal" id="{A30E3F39-E089-4079-9857-8DECCAC06E9F}">
            <xm:f>'C:\Users\Debbiep\AppData\Local\Microsoft\Windows\INetCache\Content.Outlook\71H7W6PX\[MAY MONTHLY SDBIP REPORT 2017 2018 23 5 18.xlsx]DROP DOWN KEY'!#REF!</xm:f>
            <x14:dxf>
              <fill>
                <patternFill>
                  <bgColor rgb="FFFF0000"/>
                </patternFill>
              </fill>
            </x14:dxf>
          </x14:cfRule>
          <xm:sqref>W19</xm:sqref>
        </x14:conditionalFormatting>
        <x14:conditionalFormatting xmlns:xm="http://schemas.microsoft.com/office/excel/2006/main">
          <x14:cfRule type="cellIs" priority="1311" operator="equal" id="{84FBA8A7-022D-4981-B54E-5CD401512AF7}">
            <xm:f>'E:\Users\Debbiep\AppData\Local\Microsoft\Windows\INetCache\Content.Outlook\71H7W6PX\[MAY MONTHLY SDBIP REPORT 2017 2018 23 5 18.xlsx]DROP DOWN KEY'!#REF!</xm:f>
            <x14:dxf>
              <fill>
                <patternFill>
                  <bgColor rgb="FFFF0000"/>
                </patternFill>
              </fill>
            </x14:dxf>
          </x14:cfRule>
          <xm:sqref>W19</xm:sqref>
        </x14:conditionalFormatting>
        <x14:conditionalFormatting xmlns:xm="http://schemas.microsoft.com/office/excel/2006/main">
          <x14:cfRule type="cellIs" priority="1304" operator="equal" id="{99DD143C-7295-41EF-AAE2-73A9B3EC024F}">
            <xm:f>'C:\Users\Debbiep\AppData\Local\Microsoft\Windows\INetCache\Content.Outlook\71H7W6PX\[MAY MONTHLY SDBIP REPORT 2017 2018 23 5 18.xlsx]DROP DOWN KEY'!#REF!</xm:f>
            <x14:dxf>
              <fill>
                <patternFill>
                  <bgColor rgb="FFFF0000"/>
                </patternFill>
              </fill>
            </x14:dxf>
          </x14:cfRule>
          <xm:sqref>W21</xm:sqref>
        </x14:conditionalFormatting>
        <x14:conditionalFormatting xmlns:xm="http://schemas.microsoft.com/office/excel/2006/main">
          <x14:cfRule type="cellIs" priority="1303" operator="equal" id="{057624C2-FF63-4ABB-BEBB-9971A9BDFCA8}">
            <xm:f>'E:\Users\Debbiep\AppData\Local\Microsoft\Windows\INetCache\Content.Outlook\71H7W6PX\[MAY MONTHLY SDBIP REPORT 2017 2018 23 5 18.xlsx]DROP DOWN KEY'!#REF!</xm:f>
            <x14:dxf>
              <fill>
                <patternFill>
                  <bgColor rgb="FFFF0000"/>
                </patternFill>
              </fill>
            </x14:dxf>
          </x14:cfRule>
          <xm:sqref>W21</xm:sqref>
        </x14:conditionalFormatting>
        <x14:conditionalFormatting xmlns:xm="http://schemas.microsoft.com/office/excel/2006/main">
          <x14:cfRule type="cellIs" priority="1302" operator="equal" id="{6EB4BC88-580B-4A58-8310-DBE3FFF174B3}">
            <xm:f>'C:\Users\Debbiep\AppData\Local\Microsoft\Windows\INetCache\Content.Outlook\71H7W6PX\[MAY MONTHLY SDBIP REPORT 2017 2018 23 5 18.xlsx]DROP DOWN KEY'!#REF!</xm:f>
            <x14:dxf>
              <fill>
                <patternFill>
                  <bgColor rgb="FFFF0000"/>
                </patternFill>
              </fill>
            </x14:dxf>
          </x14:cfRule>
          <xm:sqref>W21</xm:sqref>
        </x14:conditionalFormatting>
        <x14:conditionalFormatting xmlns:xm="http://schemas.microsoft.com/office/excel/2006/main">
          <x14:cfRule type="cellIs" priority="1301" operator="equal" id="{9B023A17-212A-4E0D-99C6-A62BE1E6C89F}">
            <xm:f>'E:\Users\Debbiep\AppData\Local\Microsoft\Windows\INetCache\Content.Outlook\71H7W6PX\[MAY MONTHLY SDBIP REPORT 2017 2018 23 5 18.xlsx]DROP DOWN KEY'!#REF!</xm:f>
            <x14:dxf>
              <fill>
                <patternFill>
                  <bgColor rgb="FFFF0000"/>
                </patternFill>
              </fill>
            </x14:dxf>
          </x14:cfRule>
          <xm:sqref>W21</xm:sqref>
        </x14:conditionalFormatting>
        <x14:conditionalFormatting xmlns:xm="http://schemas.microsoft.com/office/excel/2006/main">
          <x14:cfRule type="cellIs" priority="1294" operator="equal" id="{442CF4B9-3D6B-418A-BB5B-E2ECD1E71104}">
            <xm:f>'C:\Users\Debbiep\AppData\Local\Microsoft\Windows\INetCache\Content.Outlook\71H7W6PX\[MAY MONTHLY SDBIP REPORT 2017 2018 23 5 18.xlsx]DROP DOWN KEY'!#REF!</xm:f>
            <x14:dxf>
              <fill>
                <patternFill>
                  <bgColor rgb="FFFF0000"/>
                </patternFill>
              </fill>
            </x14:dxf>
          </x14:cfRule>
          <xm:sqref>W25</xm:sqref>
        </x14:conditionalFormatting>
        <x14:conditionalFormatting xmlns:xm="http://schemas.microsoft.com/office/excel/2006/main">
          <x14:cfRule type="cellIs" priority="1293" operator="equal" id="{7D848DE2-D1C8-48D7-8F7E-A8466CBD1913}">
            <xm:f>'E:\Users\Debbiep\AppData\Local\Microsoft\Windows\INetCache\Content.Outlook\71H7W6PX\[MAY MONTHLY SDBIP REPORT 2017 2018 23 5 18.xlsx]DROP DOWN KEY'!#REF!</xm:f>
            <x14:dxf>
              <fill>
                <patternFill>
                  <bgColor rgb="FFFF0000"/>
                </patternFill>
              </fill>
            </x14:dxf>
          </x14:cfRule>
          <xm:sqref>W25</xm:sqref>
        </x14:conditionalFormatting>
        <x14:conditionalFormatting xmlns:xm="http://schemas.microsoft.com/office/excel/2006/main">
          <x14:cfRule type="cellIs" priority="1292" operator="equal" id="{7E99BAC8-C287-402D-ABB4-8F010829CF50}">
            <xm:f>'C:\Users\Debbiep\AppData\Local\Microsoft\Windows\INetCache\Content.Outlook\71H7W6PX\[MAY MONTHLY SDBIP REPORT 2017 2018 23 5 18.xlsx]DROP DOWN KEY'!#REF!</xm:f>
            <x14:dxf>
              <fill>
                <patternFill>
                  <bgColor rgb="FFFF0000"/>
                </patternFill>
              </fill>
            </x14:dxf>
          </x14:cfRule>
          <xm:sqref>W25</xm:sqref>
        </x14:conditionalFormatting>
        <x14:conditionalFormatting xmlns:xm="http://schemas.microsoft.com/office/excel/2006/main">
          <x14:cfRule type="cellIs" priority="1291" operator="equal" id="{C6A8EBC0-8C53-41CC-A855-89EFA5E173AD}">
            <xm:f>'E:\Users\Debbiep\AppData\Local\Microsoft\Windows\INetCache\Content.Outlook\71H7W6PX\[MAY MONTHLY SDBIP REPORT 2017 2018 23 5 18.xlsx]DROP DOWN KEY'!#REF!</xm:f>
            <x14:dxf>
              <fill>
                <patternFill>
                  <bgColor rgb="FFFF0000"/>
                </patternFill>
              </fill>
            </x14:dxf>
          </x14:cfRule>
          <xm:sqref>W25</xm:sqref>
        </x14:conditionalFormatting>
        <x14:conditionalFormatting xmlns:xm="http://schemas.microsoft.com/office/excel/2006/main">
          <x14:cfRule type="cellIs" priority="1284" operator="equal" id="{32C7DAE1-7E3C-41BD-AA2D-49D809D43734}">
            <xm:f>'C:\Users\Debbiep\AppData\Local\Microsoft\Windows\INetCache\Content.Outlook\71H7W6PX\[MAY MONTHLY SDBIP REPORT 2017 2018 23 5 18.xlsx]DROP DOWN KEY'!#REF!</xm:f>
            <x14:dxf>
              <fill>
                <patternFill>
                  <bgColor rgb="FFFF0000"/>
                </patternFill>
              </fill>
            </x14:dxf>
          </x14:cfRule>
          <xm:sqref>W23</xm:sqref>
        </x14:conditionalFormatting>
        <x14:conditionalFormatting xmlns:xm="http://schemas.microsoft.com/office/excel/2006/main">
          <x14:cfRule type="cellIs" priority="1283" operator="equal" id="{88248809-D220-468E-9449-3B96E55C82AD}">
            <xm:f>'E:\Users\Debbiep\AppData\Local\Microsoft\Windows\INetCache\Content.Outlook\71H7W6PX\[MAY MONTHLY SDBIP REPORT 2017 2018 23 5 18.xlsx]DROP DOWN KEY'!#REF!</xm:f>
            <x14:dxf>
              <fill>
                <patternFill>
                  <bgColor rgb="FFFF0000"/>
                </patternFill>
              </fill>
            </x14:dxf>
          </x14:cfRule>
          <xm:sqref>W23</xm:sqref>
        </x14:conditionalFormatting>
        <x14:conditionalFormatting xmlns:xm="http://schemas.microsoft.com/office/excel/2006/main">
          <x14:cfRule type="cellIs" priority="1282" operator="equal" id="{D210815D-1E2C-48CD-A898-18D70A9F5090}">
            <xm:f>'C:\Users\Debbiep\AppData\Local\Microsoft\Windows\INetCache\Content.Outlook\71H7W6PX\[MAY MONTHLY SDBIP REPORT 2017 2018 23 5 18.xlsx]DROP DOWN KEY'!#REF!</xm:f>
            <x14:dxf>
              <fill>
                <patternFill>
                  <bgColor rgb="FFFF0000"/>
                </patternFill>
              </fill>
            </x14:dxf>
          </x14:cfRule>
          <xm:sqref>W23</xm:sqref>
        </x14:conditionalFormatting>
        <x14:conditionalFormatting xmlns:xm="http://schemas.microsoft.com/office/excel/2006/main">
          <x14:cfRule type="cellIs" priority="1281" operator="equal" id="{012FB63B-FA3D-46FB-87C4-2E13C456D991}">
            <xm:f>'E:\Users\Debbiep\AppData\Local\Microsoft\Windows\INetCache\Content.Outlook\71H7W6PX\[MAY MONTHLY SDBIP REPORT 2017 2018 23 5 18.xlsx]DROP DOWN KEY'!#REF!</xm:f>
            <x14:dxf>
              <fill>
                <patternFill>
                  <bgColor rgb="FFFF0000"/>
                </patternFill>
              </fill>
            </x14:dxf>
          </x14:cfRule>
          <xm:sqref>W23</xm:sqref>
        </x14:conditionalFormatting>
        <x14:conditionalFormatting xmlns:xm="http://schemas.microsoft.com/office/excel/2006/main">
          <x14:cfRule type="cellIs" priority="1274" operator="equal" id="{FB44648C-7FC0-4E2B-B8C2-0747EFD7C8FC}">
            <xm:f>'C:\Users\Debbiep\AppData\Local\Microsoft\Windows\INetCache\Content.Outlook\71H7W6PX\[MAY MONTHLY SDBIP REPORT 2017 2018 23 5 18.xlsx]DROP DOWN KEY'!#REF!</xm:f>
            <x14:dxf>
              <fill>
                <patternFill>
                  <bgColor rgb="FFFF0000"/>
                </patternFill>
              </fill>
            </x14:dxf>
          </x14:cfRule>
          <xm:sqref>W27</xm:sqref>
        </x14:conditionalFormatting>
        <x14:conditionalFormatting xmlns:xm="http://schemas.microsoft.com/office/excel/2006/main">
          <x14:cfRule type="cellIs" priority="1273" operator="equal" id="{2D261F92-CA64-4B72-A7BF-43482CC878A5}">
            <xm:f>'E:\Users\Debbiep\AppData\Local\Microsoft\Windows\INetCache\Content.Outlook\71H7W6PX\[MAY MONTHLY SDBIP REPORT 2017 2018 23 5 18.xlsx]DROP DOWN KEY'!#REF!</xm:f>
            <x14:dxf>
              <fill>
                <patternFill>
                  <bgColor rgb="FFFF0000"/>
                </patternFill>
              </fill>
            </x14:dxf>
          </x14:cfRule>
          <xm:sqref>W27</xm:sqref>
        </x14:conditionalFormatting>
        <x14:conditionalFormatting xmlns:xm="http://schemas.microsoft.com/office/excel/2006/main">
          <x14:cfRule type="cellIs" priority="1272" operator="equal" id="{6C75E167-DF64-4D46-89D3-B506E4887FCF}">
            <xm:f>'C:\Users\Debbiep\AppData\Local\Microsoft\Windows\INetCache\Content.Outlook\71H7W6PX\[MAY MONTHLY SDBIP REPORT 2017 2018 23 5 18.xlsx]DROP DOWN KEY'!#REF!</xm:f>
            <x14:dxf>
              <fill>
                <patternFill>
                  <bgColor rgb="FFFF0000"/>
                </patternFill>
              </fill>
            </x14:dxf>
          </x14:cfRule>
          <xm:sqref>W27</xm:sqref>
        </x14:conditionalFormatting>
        <x14:conditionalFormatting xmlns:xm="http://schemas.microsoft.com/office/excel/2006/main">
          <x14:cfRule type="cellIs" priority="1271" operator="equal" id="{F4040430-E46B-4165-AA7F-44689EC6E419}">
            <xm:f>'E:\Users\Debbiep\AppData\Local\Microsoft\Windows\INetCache\Content.Outlook\71H7W6PX\[MAY MONTHLY SDBIP REPORT 2017 2018 23 5 18.xlsx]DROP DOWN KEY'!#REF!</xm:f>
            <x14:dxf>
              <fill>
                <patternFill>
                  <bgColor rgb="FFFF0000"/>
                </patternFill>
              </fill>
            </x14:dxf>
          </x14:cfRule>
          <xm:sqref>W27</xm:sqref>
        </x14:conditionalFormatting>
        <x14:conditionalFormatting xmlns:xm="http://schemas.microsoft.com/office/excel/2006/main">
          <x14:cfRule type="cellIs" priority="1264" operator="equal" id="{AFD7FC59-1216-4554-BE39-1C90AA9FEDB2}">
            <xm:f>'C:\Users\Debbiep\AppData\Local\Microsoft\Windows\INetCache\Content.Outlook\71H7W6PX\[MAY MONTHLY SDBIP REPORT 2017 2018 23 5 18.xlsx]DROP DOWN KEY'!#REF!</xm:f>
            <x14:dxf>
              <fill>
                <patternFill>
                  <bgColor rgb="FFFF0000"/>
                </patternFill>
              </fill>
            </x14:dxf>
          </x14:cfRule>
          <xm:sqref>W31 W29</xm:sqref>
        </x14:conditionalFormatting>
        <x14:conditionalFormatting xmlns:xm="http://schemas.microsoft.com/office/excel/2006/main">
          <x14:cfRule type="cellIs" priority="1263" operator="equal" id="{CE907DE9-F857-4736-9901-220E58992704}">
            <xm:f>'E:\Users\Debbiep\AppData\Local\Microsoft\Windows\INetCache\Content.Outlook\71H7W6PX\[MAY MONTHLY SDBIP REPORT 2017 2018 23 5 18.xlsx]DROP DOWN KEY'!#REF!</xm:f>
            <x14:dxf>
              <fill>
                <patternFill>
                  <bgColor rgb="FFFF0000"/>
                </patternFill>
              </fill>
            </x14:dxf>
          </x14:cfRule>
          <xm:sqref>W31 W29</xm:sqref>
        </x14:conditionalFormatting>
        <x14:conditionalFormatting xmlns:xm="http://schemas.microsoft.com/office/excel/2006/main">
          <x14:cfRule type="cellIs" priority="1262" operator="equal" id="{B37C1744-3197-439F-8095-DA149557E958}">
            <xm:f>'C:\Users\Debbiep\AppData\Local\Microsoft\Windows\INetCache\Content.Outlook\71H7W6PX\[MAY MONTHLY SDBIP REPORT 2017 2018 23 5 18.xlsx]DROP DOWN KEY'!#REF!</xm:f>
            <x14:dxf>
              <fill>
                <patternFill>
                  <bgColor rgb="FFFF0000"/>
                </patternFill>
              </fill>
            </x14:dxf>
          </x14:cfRule>
          <xm:sqref>W31 W29</xm:sqref>
        </x14:conditionalFormatting>
        <x14:conditionalFormatting xmlns:xm="http://schemas.microsoft.com/office/excel/2006/main">
          <x14:cfRule type="cellIs" priority="1261" operator="equal" id="{DC87C971-EB5A-4FD1-832E-2E2387B75428}">
            <xm:f>'E:\Users\Debbiep\AppData\Local\Microsoft\Windows\INetCache\Content.Outlook\71H7W6PX\[MAY MONTHLY SDBIP REPORT 2017 2018 23 5 18.xlsx]DROP DOWN KEY'!#REF!</xm:f>
            <x14:dxf>
              <fill>
                <patternFill>
                  <bgColor rgb="FFFF0000"/>
                </patternFill>
              </fill>
            </x14:dxf>
          </x14:cfRule>
          <xm:sqref>W31 W29</xm:sqref>
        </x14:conditionalFormatting>
        <x14:conditionalFormatting xmlns:xm="http://schemas.microsoft.com/office/excel/2006/main">
          <x14:cfRule type="cellIs" priority="1254" operator="equal" id="{FE46B760-9285-4653-AA24-A58F57212FBC}">
            <xm:f>'C:\Users\Debbiep\AppData\Local\Microsoft\Windows\INetCache\Content.Outlook\71H7W6PX\[MAY MONTHLY SDBIP REPORT 2017 2018 23 5 18.xlsx]DROP DOWN KEY'!#REF!</xm:f>
            <x14:dxf>
              <fill>
                <patternFill>
                  <bgColor rgb="FFFF0000"/>
                </patternFill>
              </fill>
            </x14:dxf>
          </x14:cfRule>
          <xm:sqref>W33</xm:sqref>
        </x14:conditionalFormatting>
        <x14:conditionalFormatting xmlns:xm="http://schemas.microsoft.com/office/excel/2006/main">
          <x14:cfRule type="cellIs" priority="1253" operator="equal" id="{94A5F1D2-99EE-443B-85F3-C5D2352D68D0}">
            <xm:f>'E:\Users\Debbiep\AppData\Local\Microsoft\Windows\INetCache\Content.Outlook\71H7W6PX\[MAY MONTHLY SDBIP REPORT 2017 2018 23 5 18.xlsx]DROP DOWN KEY'!#REF!</xm:f>
            <x14:dxf>
              <fill>
                <patternFill>
                  <bgColor rgb="FFFF0000"/>
                </patternFill>
              </fill>
            </x14:dxf>
          </x14:cfRule>
          <xm:sqref>W33</xm:sqref>
        </x14:conditionalFormatting>
        <x14:conditionalFormatting xmlns:xm="http://schemas.microsoft.com/office/excel/2006/main">
          <x14:cfRule type="cellIs" priority="1252" operator="equal" id="{19BBFF52-1FE2-4E5C-BD84-0AFA8C75D79F}">
            <xm:f>'C:\Users\Debbiep\AppData\Local\Microsoft\Windows\INetCache\Content.Outlook\71H7W6PX\[MAY MONTHLY SDBIP REPORT 2017 2018 23 5 18.xlsx]DROP DOWN KEY'!#REF!</xm:f>
            <x14:dxf>
              <fill>
                <patternFill>
                  <bgColor rgb="FFFF0000"/>
                </patternFill>
              </fill>
            </x14:dxf>
          </x14:cfRule>
          <xm:sqref>W33</xm:sqref>
        </x14:conditionalFormatting>
        <x14:conditionalFormatting xmlns:xm="http://schemas.microsoft.com/office/excel/2006/main">
          <x14:cfRule type="cellIs" priority="1251" operator="equal" id="{6C282924-C937-47F3-8F18-C99206A613D3}">
            <xm:f>'E:\Users\Debbiep\AppData\Local\Microsoft\Windows\INetCache\Content.Outlook\71H7W6PX\[MAY MONTHLY SDBIP REPORT 2017 2018 23 5 18.xlsx]DROP DOWN KEY'!#REF!</xm:f>
            <x14:dxf>
              <fill>
                <patternFill>
                  <bgColor rgb="FFFF0000"/>
                </patternFill>
              </fill>
            </x14:dxf>
          </x14:cfRule>
          <xm:sqref>W33</xm:sqref>
        </x14:conditionalFormatting>
        <x14:conditionalFormatting xmlns:xm="http://schemas.microsoft.com/office/excel/2006/main">
          <x14:cfRule type="cellIs" priority="1244" operator="equal" id="{2D4EEC0D-9051-4720-9B9C-02AD52F4B47C}">
            <xm:f>'C:\Users\Debbiep\AppData\Local\Microsoft\Windows\INetCache\Content.Outlook\71H7W6PX\[MAY MONTHLY SDBIP REPORT 2017 2018 23 5 18.xlsx]DROP DOWN KEY'!#REF!</xm:f>
            <x14:dxf>
              <fill>
                <patternFill>
                  <bgColor rgb="FFFF0000"/>
                </patternFill>
              </fill>
            </x14:dxf>
          </x14:cfRule>
          <xm:sqref>W37 W35</xm:sqref>
        </x14:conditionalFormatting>
        <x14:conditionalFormatting xmlns:xm="http://schemas.microsoft.com/office/excel/2006/main">
          <x14:cfRule type="cellIs" priority="1243" operator="equal" id="{C6F37959-2630-491F-B92A-35BCB7AEED82}">
            <xm:f>'E:\Users\Debbiep\AppData\Local\Microsoft\Windows\INetCache\Content.Outlook\71H7W6PX\[MAY MONTHLY SDBIP REPORT 2017 2018 23 5 18.xlsx]DROP DOWN KEY'!#REF!</xm:f>
            <x14:dxf>
              <fill>
                <patternFill>
                  <bgColor rgb="FFFF0000"/>
                </patternFill>
              </fill>
            </x14:dxf>
          </x14:cfRule>
          <xm:sqref>W37 W35</xm:sqref>
        </x14:conditionalFormatting>
        <x14:conditionalFormatting xmlns:xm="http://schemas.microsoft.com/office/excel/2006/main">
          <x14:cfRule type="cellIs" priority="1242" operator="equal" id="{2B9A1C8F-9A34-4518-9EF6-BDDE4A885EB9}">
            <xm:f>'C:\Users\Debbiep\AppData\Local\Microsoft\Windows\INetCache\Content.Outlook\71H7W6PX\[MAY MONTHLY SDBIP REPORT 2017 2018 23 5 18.xlsx]DROP DOWN KEY'!#REF!</xm:f>
            <x14:dxf>
              <fill>
                <patternFill>
                  <bgColor rgb="FFFF0000"/>
                </patternFill>
              </fill>
            </x14:dxf>
          </x14:cfRule>
          <xm:sqref>W37 W35</xm:sqref>
        </x14:conditionalFormatting>
        <x14:conditionalFormatting xmlns:xm="http://schemas.microsoft.com/office/excel/2006/main">
          <x14:cfRule type="cellIs" priority="1241" operator="equal" id="{B7E6755B-E7FD-47EF-9712-90C2B12FFBA3}">
            <xm:f>'E:\Users\Debbiep\AppData\Local\Microsoft\Windows\INetCache\Content.Outlook\71H7W6PX\[MAY MONTHLY SDBIP REPORT 2017 2018 23 5 18.xlsx]DROP DOWN KEY'!#REF!</xm:f>
            <x14:dxf>
              <fill>
                <patternFill>
                  <bgColor rgb="FFFF0000"/>
                </patternFill>
              </fill>
            </x14:dxf>
          </x14:cfRule>
          <xm:sqref>W37 W35</xm:sqref>
        </x14:conditionalFormatting>
        <x14:conditionalFormatting xmlns:xm="http://schemas.microsoft.com/office/excel/2006/main">
          <x14:cfRule type="cellIs" priority="1234" operator="equal" id="{F087EF3C-D3B8-4643-83A8-5DC6C918420F}">
            <xm:f>'C:\Users\Debbiep\AppData\Local\Microsoft\Windows\INetCache\Content.Outlook\71H7W6PX\[MAY MONTHLY SDBIP REPORT 2017 2018 23 5 18.xlsx]DROP DOWN KEY'!#REF!</xm:f>
            <x14:dxf>
              <fill>
                <patternFill>
                  <bgColor rgb="FFFF0000"/>
                </patternFill>
              </fill>
            </x14:dxf>
          </x14:cfRule>
          <xm:sqref>W39</xm:sqref>
        </x14:conditionalFormatting>
        <x14:conditionalFormatting xmlns:xm="http://schemas.microsoft.com/office/excel/2006/main">
          <x14:cfRule type="cellIs" priority="1233" operator="equal" id="{26C67DE3-73FC-4ADD-B443-E92E6DB75031}">
            <xm:f>'E:\Users\Debbiep\AppData\Local\Microsoft\Windows\INetCache\Content.Outlook\71H7W6PX\[MAY MONTHLY SDBIP REPORT 2017 2018 23 5 18.xlsx]DROP DOWN KEY'!#REF!</xm:f>
            <x14:dxf>
              <fill>
                <patternFill>
                  <bgColor rgb="FFFF0000"/>
                </patternFill>
              </fill>
            </x14:dxf>
          </x14:cfRule>
          <xm:sqref>W39</xm:sqref>
        </x14:conditionalFormatting>
        <x14:conditionalFormatting xmlns:xm="http://schemas.microsoft.com/office/excel/2006/main">
          <x14:cfRule type="cellIs" priority="1232" operator="equal" id="{0AE2BAAD-65AB-4BC6-9D65-CDED3351AF7F}">
            <xm:f>'C:\Users\Debbiep\AppData\Local\Microsoft\Windows\INetCache\Content.Outlook\71H7W6PX\[MAY MONTHLY SDBIP REPORT 2017 2018 23 5 18.xlsx]DROP DOWN KEY'!#REF!</xm:f>
            <x14:dxf>
              <fill>
                <patternFill>
                  <bgColor rgb="FFFF0000"/>
                </patternFill>
              </fill>
            </x14:dxf>
          </x14:cfRule>
          <xm:sqref>W39</xm:sqref>
        </x14:conditionalFormatting>
        <x14:conditionalFormatting xmlns:xm="http://schemas.microsoft.com/office/excel/2006/main">
          <x14:cfRule type="cellIs" priority="1231" operator="equal" id="{6CC79F07-FA86-4E3A-97F8-ECBDB8A0686C}">
            <xm:f>'E:\Users\Debbiep\AppData\Local\Microsoft\Windows\INetCache\Content.Outlook\71H7W6PX\[MAY MONTHLY SDBIP REPORT 2017 2018 23 5 18.xlsx]DROP DOWN KEY'!#REF!</xm:f>
            <x14:dxf>
              <fill>
                <patternFill>
                  <bgColor rgb="FFFF0000"/>
                </patternFill>
              </fill>
            </x14:dxf>
          </x14:cfRule>
          <xm:sqref>W39</xm:sqref>
        </x14:conditionalFormatting>
        <x14:conditionalFormatting xmlns:xm="http://schemas.microsoft.com/office/excel/2006/main">
          <x14:cfRule type="cellIs" priority="1224" operator="equal" id="{98C3833C-82A8-4869-9D28-53C578A2EC6B}">
            <xm:f>'C:\Users\Debbiep\AppData\Local\Microsoft\Windows\INetCache\Content.Outlook\71H7W6PX\[MAY MONTHLY SDBIP REPORT 2017 2018 23 5 18.xlsx]DROP DOWN KEY'!#REF!</xm:f>
            <x14:dxf>
              <fill>
                <patternFill>
                  <bgColor rgb="FFFF0000"/>
                </patternFill>
              </fill>
            </x14:dxf>
          </x14:cfRule>
          <xm:sqref>W41</xm:sqref>
        </x14:conditionalFormatting>
        <x14:conditionalFormatting xmlns:xm="http://schemas.microsoft.com/office/excel/2006/main">
          <x14:cfRule type="cellIs" priority="1223" operator="equal" id="{582D3EEB-5016-4B7B-A4B3-83AB0EA663E0}">
            <xm:f>'E:\Users\Debbiep\AppData\Local\Microsoft\Windows\INetCache\Content.Outlook\71H7W6PX\[MAY MONTHLY SDBIP REPORT 2017 2018 23 5 18.xlsx]DROP DOWN KEY'!#REF!</xm:f>
            <x14:dxf>
              <fill>
                <patternFill>
                  <bgColor rgb="FFFF0000"/>
                </patternFill>
              </fill>
            </x14:dxf>
          </x14:cfRule>
          <xm:sqref>W41</xm:sqref>
        </x14:conditionalFormatting>
        <x14:conditionalFormatting xmlns:xm="http://schemas.microsoft.com/office/excel/2006/main">
          <x14:cfRule type="cellIs" priority="1222" operator="equal" id="{C45BCEF1-8AA7-4EAF-9E7C-4380B24C9B19}">
            <xm:f>'C:\Users\Debbiep\AppData\Local\Microsoft\Windows\INetCache\Content.Outlook\71H7W6PX\[MAY MONTHLY SDBIP REPORT 2017 2018 23 5 18.xlsx]DROP DOWN KEY'!#REF!</xm:f>
            <x14:dxf>
              <fill>
                <patternFill>
                  <bgColor rgb="FFFF0000"/>
                </patternFill>
              </fill>
            </x14:dxf>
          </x14:cfRule>
          <xm:sqref>W41</xm:sqref>
        </x14:conditionalFormatting>
        <x14:conditionalFormatting xmlns:xm="http://schemas.microsoft.com/office/excel/2006/main">
          <x14:cfRule type="cellIs" priority="1221" operator="equal" id="{2F0E4886-7348-499D-8FCC-54053C67AD0C}">
            <xm:f>'E:\Users\Debbiep\AppData\Local\Microsoft\Windows\INetCache\Content.Outlook\71H7W6PX\[MAY MONTHLY SDBIP REPORT 2017 2018 23 5 18.xlsx]DROP DOWN KEY'!#REF!</xm:f>
            <x14:dxf>
              <fill>
                <patternFill>
                  <bgColor rgb="FFFF0000"/>
                </patternFill>
              </fill>
            </x14:dxf>
          </x14:cfRule>
          <xm:sqref>W41</xm:sqref>
        </x14:conditionalFormatting>
        <x14:conditionalFormatting xmlns:xm="http://schemas.microsoft.com/office/excel/2006/main">
          <x14:cfRule type="cellIs" priority="1214" operator="equal" id="{420F90DC-1BD3-4F9C-B336-26976A1B0DCE}">
            <xm:f>'C:\Users\Debbiep\AppData\Local\Microsoft\Windows\INetCache\Content.Outlook\71H7W6PX\[MAY MONTHLY SDBIP REPORT 2017 2018 23 5 18.xlsx]DROP DOWN KEY'!#REF!</xm:f>
            <x14:dxf>
              <fill>
                <patternFill>
                  <bgColor rgb="FFFF0000"/>
                </patternFill>
              </fill>
            </x14:dxf>
          </x14:cfRule>
          <xm:sqref>W43</xm:sqref>
        </x14:conditionalFormatting>
        <x14:conditionalFormatting xmlns:xm="http://schemas.microsoft.com/office/excel/2006/main">
          <x14:cfRule type="cellIs" priority="1213" operator="equal" id="{A3352545-1A21-4728-A666-66B437F32902}">
            <xm:f>'E:\Users\Debbiep\AppData\Local\Microsoft\Windows\INetCache\Content.Outlook\71H7W6PX\[MAY MONTHLY SDBIP REPORT 2017 2018 23 5 18.xlsx]DROP DOWN KEY'!#REF!</xm:f>
            <x14:dxf>
              <fill>
                <patternFill>
                  <bgColor rgb="FFFF0000"/>
                </patternFill>
              </fill>
            </x14:dxf>
          </x14:cfRule>
          <xm:sqref>W43</xm:sqref>
        </x14:conditionalFormatting>
        <x14:conditionalFormatting xmlns:xm="http://schemas.microsoft.com/office/excel/2006/main">
          <x14:cfRule type="cellIs" priority="1212" operator="equal" id="{2AC8362D-C7C5-49B1-A7EA-8100A5871D84}">
            <xm:f>'C:\Users\Debbiep\AppData\Local\Microsoft\Windows\INetCache\Content.Outlook\71H7W6PX\[MAY MONTHLY SDBIP REPORT 2017 2018 23 5 18.xlsx]DROP DOWN KEY'!#REF!</xm:f>
            <x14:dxf>
              <fill>
                <patternFill>
                  <bgColor rgb="FFFF0000"/>
                </patternFill>
              </fill>
            </x14:dxf>
          </x14:cfRule>
          <xm:sqref>W43</xm:sqref>
        </x14:conditionalFormatting>
        <x14:conditionalFormatting xmlns:xm="http://schemas.microsoft.com/office/excel/2006/main">
          <x14:cfRule type="cellIs" priority="1211" operator="equal" id="{21464158-4521-4718-911F-F4B8286E2915}">
            <xm:f>'E:\Users\Debbiep\AppData\Local\Microsoft\Windows\INetCache\Content.Outlook\71H7W6PX\[MAY MONTHLY SDBIP REPORT 2017 2018 23 5 18.xlsx]DROP DOWN KEY'!#REF!</xm:f>
            <x14:dxf>
              <fill>
                <patternFill>
                  <bgColor rgb="FFFF0000"/>
                </patternFill>
              </fill>
            </x14:dxf>
          </x14:cfRule>
          <xm:sqref>W43</xm:sqref>
        </x14:conditionalFormatting>
        <x14:conditionalFormatting xmlns:xm="http://schemas.microsoft.com/office/excel/2006/main">
          <x14:cfRule type="cellIs" priority="1204" operator="equal" id="{74C8D253-BDB9-4D9C-84F4-01A9D6379403}">
            <xm:f>'C:\Users\Debbiep\AppData\Local\Microsoft\Windows\INetCache\Content.Outlook\71H7W6PX\[MAY MONTHLY SDBIP REPORT 2017 2018 23 5 18.xlsx]DROP DOWN KEY'!#REF!</xm:f>
            <x14:dxf>
              <fill>
                <patternFill>
                  <bgColor rgb="FFFF0000"/>
                </patternFill>
              </fill>
            </x14:dxf>
          </x14:cfRule>
          <xm:sqref>W45</xm:sqref>
        </x14:conditionalFormatting>
        <x14:conditionalFormatting xmlns:xm="http://schemas.microsoft.com/office/excel/2006/main">
          <x14:cfRule type="cellIs" priority="1203" operator="equal" id="{E50144B4-3375-4C70-8A7C-EE44A17CC401}">
            <xm:f>'E:\Users\Debbiep\AppData\Local\Microsoft\Windows\INetCache\Content.Outlook\71H7W6PX\[MAY MONTHLY SDBIP REPORT 2017 2018 23 5 18.xlsx]DROP DOWN KEY'!#REF!</xm:f>
            <x14:dxf>
              <fill>
                <patternFill>
                  <bgColor rgb="FFFF0000"/>
                </patternFill>
              </fill>
            </x14:dxf>
          </x14:cfRule>
          <xm:sqref>W45</xm:sqref>
        </x14:conditionalFormatting>
        <x14:conditionalFormatting xmlns:xm="http://schemas.microsoft.com/office/excel/2006/main">
          <x14:cfRule type="cellIs" priority="1202" operator="equal" id="{80D5A023-F8D1-453C-A8C6-0C5FB202F5A4}">
            <xm:f>'C:\Users\Debbiep\AppData\Local\Microsoft\Windows\INetCache\Content.Outlook\71H7W6PX\[MAY MONTHLY SDBIP REPORT 2017 2018 23 5 18.xlsx]DROP DOWN KEY'!#REF!</xm:f>
            <x14:dxf>
              <fill>
                <patternFill>
                  <bgColor rgb="FFFF0000"/>
                </patternFill>
              </fill>
            </x14:dxf>
          </x14:cfRule>
          <xm:sqref>W45</xm:sqref>
        </x14:conditionalFormatting>
        <x14:conditionalFormatting xmlns:xm="http://schemas.microsoft.com/office/excel/2006/main">
          <x14:cfRule type="cellIs" priority="1201" operator="equal" id="{ED851BDA-2F6E-422C-9E75-D1561B0CCF6F}">
            <xm:f>'E:\Users\Debbiep\AppData\Local\Microsoft\Windows\INetCache\Content.Outlook\71H7W6PX\[MAY MONTHLY SDBIP REPORT 2017 2018 23 5 18.xlsx]DROP DOWN KEY'!#REF!</xm:f>
            <x14:dxf>
              <fill>
                <patternFill>
                  <bgColor rgb="FFFF0000"/>
                </patternFill>
              </fill>
            </x14:dxf>
          </x14:cfRule>
          <xm:sqref>W45</xm:sqref>
        </x14:conditionalFormatting>
        <x14:conditionalFormatting xmlns:xm="http://schemas.microsoft.com/office/excel/2006/main">
          <x14:cfRule type="cellIs" priority="1194" operator="equal" id="{CAC74232-F65C-432E-8C94-13B07B82BFCD}">
            <xm:f>'C:\Users\Debbiep\AppData\Local\Microsoft\Windows\INetCache\Content.Outlook\71H7W6PX\[MAY MONTHLY SDBIP REPORT 2017 2018 23 5 18.xlsx]DROP DOWN KEY'!#REF!</xm:f>
            <x14:dxf>
              <fill>
                <patternFill>
                  <bgColor rgb="FFFF0000"/>
                </patternFill>
              </fill>
            </x14:dxf>
          </x14:cfRule>
          <xm:sqref>W47</xm:sqref>
        </x14:conditionalFormatting>
        <x14:conditionalFormatting xmlns:xm="http://schemas.microsoft.com/office/excel/2006/main">
          <x14:cfRule type="cellIs" priority="1193" operator="equal" id="{6D3DBA3B-1FDC-4DF0-A72F-07CCFAEE8F33}">
            <xm:f>'E:\Users\Debbiep\AppData\Local\Microsoft\Windows\INetCache\Content.Outlook\71H7W6PX\[MAY MONTHLY SDBIP REPORT 2017 2018 23 5 18.xlsx]DROP DOWN KEY'!#REF!</xm:f>
            <x14:dxf>
              <fill>
                <patternFill>
                  <bgColor rgb="FFFF0000"/>
                </patternFill>
              </fill>
            </x14:dxf>
          </x14:cfRule>
          <xm:sqref>W47</xm:sqref>
        </x14:conditionalFormatting>
        <x14:conditionalFormatting xmlns:xm="http://schemas.microsoft.com/office/excel/2006/main">
          <x14:cfRule type="cellIs" priority="1192" operator="equal" id="{B4461119-3EDD-4910-9A87-7AC88375E731}">
            <xm:f>'C:\Users\Debbiep\AppData\Local\Microsoft\Windows\INetCache\Content.Outlook\71H7W6PX\[MAY MONTHLY SDBIP REPORT 2017 2018 23 5 18.xlsx]DROP DOWN KEY'!#REF!</xm:f>
            <x14:dxf>
              <fill>
                <patternFill>
                  <bgColor rgb="FFFF0000"/>
                </patternFill>
              </fill>
            </x14:dxf>
          </x14:cfRule>
          <xm:sqref>W47</xm:sqref>
        </x14:conditionalFormatting>
        <x14:conditionalFormatting xmlns:xm="http://schemas.microsoft.com/office/excel/2006/main">
          <x14:cfRule type="cellIs" priority="1191" operator="equal" id="{4334C3C3-15A0-42DA-B97B-B68650EBFD96}">
            <xm:f>'E:\Users\Debbiep\AppData\Local\Microsoft\Windows\INetCache\Content.Outlook\71H7W6PX\[MAY MONTHLY SDBIP REPORT 2017 2018 23 5 18.xlsx]DROP DOWN KEY'!#REF!</xm:f>
            <x14:dxf>
              <fill>
                <patternFill>
                  <bgColor rgb="FFFF0000"/>
                </patternFill>
              </fill>
            </x14:dxf>
          </x14:cfRule>
          <xm:sqref>W47</xm:sqref>
        </x14:conditionalFormatting>
        <x14:conditionalFormatting xmlns:xm="http://schemas.microsoft.com/office/excel/2006/main">
          <x14:cfRule type="cellIs" priority="1184" operator="equal" id="{40268A3F-7DE8-46FD-8CA9-48E5EB9F5CFD}">
            <xm:f>'C:\Users\Debbiep\AppData\Local\Microsoft\Windows\INetCache\Content.Outlook\71H7W6PX\[MAY MONTHLY SDBIP REPORT 2017 2018 23 5 18.xlsx]DROP DOWN KEY'!#REF!</xm:f>
            <x14:dxf>
              <fill>
                <patternFill>
                  <bgColor rgb="FFFF0000"/>
                </patternFill>
              </fill>
            </x14:dxf>
          </x14:cfRule>
          <xm:sqref>W49</xm:sqref>
        </x14:conditionalFormatting>
        <x14:conditionalFormatting xmlns:xm="http://schemas.microsoft.com/office/excel/2006/main">
          <x14:cfRule type="cellIs" priority="1183" operator="equal" id="{08428551-DDCE-49FD-BCEB-39F6522DBBA7}">
            <xm:f>'E:\Users\Debbiep\AppData\Local\Microsoft\Windows\INetCache\Content.Outlook\71H7W6PX\[MAY MONTHLY SDBIP REPORT 2017 2018 23 5 18.xlsx]DROP DOWN KEY'!#REF!</xm:f>
            <x14:dxf>
              <fill>
                <patternFill>
                  <bgColor rgb="FFFF0000"/>
                </patternFill>
              </fill>
            </x14:dxf>
          </x14:cfRule>
          <xm:sqref>W49</xm:sqref>
        </x14:conditionalFormatting>
        <x14:conditionalFormatting xmlns:xm="http://schemas.microsoft.com/office/excel/2006/main">
          <x14:cfRule type="cellIs" priority="1182" operator="equal" id="{F5672822-7796-459C-ABB7-ED475E472014}">
            <xm:f>'C:\Users\Debbiep\AppData\Local\Microsoft\Windows\INetCache\Content.Outlook\71H7W6PX\[MAY MONTHLY SDBIP REPORT 2017 2018 23 5 18.xlsx]DROP DOWN KEY'!#REF!</xm:f>
            <x14:dxf>
              <fill>
                <patternFill>
                  <bgColor rgb="FFFF0000"/>
                </patternFill>
              </fill>
            </x14:dxf>
          </x14:cfRule>
          <xm:sqref>W49</xm:sqref>
        </x14:conditionalFormatting>
        <x14:conditionalFormatting xmlns:xm="http://schemas.microsoft.com/office/excel/2006/main">
          <x14:cfRule type="cellIs" priority="1181" operator="equal" id="{8890953F-8351-40A1-A50A-F63BD6495F7C}">
            <xm:f>'E:\Users\Debbiep\AppData\Local\Microsoft\Windows\INetCache\Content.Outlook\71H7W6PX\[MAY MONTHLY SDBIP REPORT 2017 2018 23 5 18.xlsx]DROP DOWN KEY'!#REF!</xm:f>
            <x14:dxf>
              <fill>
                <patternFill>
                  <bgColor rgb="FFFF0000"/>
                </patternFill>
              </fill>
            </x14:dxf>
          </x14:cfRule>
          <xm:sqref>W49</xm:sqref>
        </x14:conditionalFormatting>
        <x14:conditionalFormatting xmlns:xm="http://schemas.microsoft.com/office/excel/2006/main">
          <x14:cfRule type="cellIs" priority="1174" operator="equal" id="{1C759A0F-041F-47DF-B45F-845AFF7B7A7F}">
            <xm:f>'C:\Users\Debbiep\AppData\Local\Microsoft\Windows\INetCache\Content.Outlook\71H7W6PX\[MAY MONTHLY SDBIP REPORT 2017 2018 23 5 18.xlsx]DROP DOWN KEY'!#REF!</xm:f>
            <x14:dxf>
              <fill>
                <patternFill>
                  <bgColor rgb="FFFF0000"/>
                </patternFill>
              </fill>
            </x14:dxf>
          </x14:cfRule>
          <xm:sqref>W51</xm:sqref>
        </x14:conditionalFormatting>
        <x14:conditionalFormatting xmlns:xm="http://schemas.microsoft.com/office/excel/2006/main">
          <x14:cfRule type="cellIs" priority="1173" operator="equal" id="{C1BD972C-72A4-4B9B-9252-258F062F5EE5}">
            <xm:f>'E:\Users\Debbiep\AppData\Local\Microsoft\Windows\INetCache\Content.Outlook\71H7W6PX\[MAY MONTHLY SDBIP REPORT 2017 2018 23 5 18.xlsx]DROP DOWN KEY'!#REF!</xm:f>
            <x14:dxf>
              <fill>
                <patternFill>
                  <bgColor rgb="FFFF0000"/>
                </patternFill>
              </fill>
            </x14:dxf>
          </x14:cfRule>
          <xm:sqref>W51</xm:sqref>
        </x14:conditionalFormatting>
        <x14:conditionalFormatting xmlns:xm="http://schemas.microsoft.com/office/excel/2006/main">
          <x14:cfRule type="cellIs" priority="1172" operator="equal" id="{98032FE6-EF00-49C5-9E19-D582D1E3B94B}">
            <xm:f>'C:\Users\Debbiep\AppData\Local\Microsoft\Windows\INetCache\Content.Outlook\71H7W6PX\[MAY MONTHLY SDBIP REPORT 2017 2018 23 5 18.xlsx]DROP DOWN KEY'!#REF!</xm:f>
            <x14:dxf>
              <fill>
                <patternFill>
                  <bgColor rgb="FFFF0000"/>
                </patternFill>
              </fill>
            </x14:dxf>
          </x14:cfRule>
          <xm:sqref>W51</xm:sqref>
        </x14:conditionalFormatting>
        <x14:conditionalFormatting xmlns:xm="http://schemas.microsoft.com/office/excel/2006/main">
          <x14:cfRule type="cellIs" priority="1171" operator="equal" id="{F81C0CAC-EE4C-40A9-93C5-659B89F91311}">
            <xm:f>'E:\Users\Debbiep\AppData\Local\Microsoft\Windows\INetCache\Content.Outlook\71H7W6PX\[MAY MONTHLY SDBIP REPORT 2017 2018 23 5 18.xlsx]DROP DOWN KEY'!#REF!</xm:f>
            <x14:dxf>
              <fill>
                <patternFill>
                  <bgColor rgb="FFFF0000"/>
                </patternFill>
              </fill>
            </x14:dxf>
          </x14:cfRule>
          <xm:sqref>W51</xm:sqref>
        </x14:conditionalFormatting>
        <x14:conditionalFormatting xmlns:xm="http://schemas.microsoft.com/office/excel/2006/main">
          <x14:cfRule type="cellIs" priority="1164" operator="equal" id="{2D01D6C2-7DF7-4DE0-9CDB-6E4FCC71612D}">
            <xm:f>'C:\Users\Debbiep\AppData\Local\Microsoft\Windows\INetCache\Content.Outlook\71H7W6PX\[MAY MONTHLY SDBIP REPORT 2017 2018 23 5 18.xlsx]DROP DOWN KEY'!#REF!</xm:f>
            <x14:dxf>
              <fill>
                <patternFill>
                  <bgColor rgb="FFFF0000"/>
                </patternFill>
              </fill>
            </x14:dxf>
          </x14:cfRule>
          <xm:sqref>W55 W53</xm:sqref>
        </x14:conditionalFormatting>
        <x14:conditionalFormatting xmlns:xm="http://schemas.microsoft.com/office/excel/2006/main">
          <x14:cfRule type="cellIs" priority="1163" operator="equal" id="{A2964B3C-3D1B-47A4-A394-10BC035EDE85}">
            <xm:f>'E:\Users\Debbiep\AppData\Local\Microsoft\Windows\INetCache\Content.Outlook\71H7W6PX\[MAY MONTHLY SDBIP REPORT 2017 2018 23 5 18.xlsx]DROP DOWN KEY'!#REF!</xm:f>
            <x14:dxf>
              <fill>
                <patternFill>
                  <bgColor rgb="FFFF0000"/>
                </patternFill>
              </fill>
            </x14:dxf>
          </x14:cfRule>
          <xm:sqref>W55 W53</xm:sqref>
        </x14:conditionalFormatting>
        <x14:conditionalFormatting xmlns:xm="http://schemas.microsoft.com/office/excel/2006/main">
          <x14:cfRule type="cellIs" priority="1162" operator="equal" id="{E583F14D-92C5-485D-AC15-29C1227678A6}">
            <xm:f>'C:\Users\Debbiep\AppData\Local\Microsoft\Windows\INetCache\Content.Outlook\71H7W6PX\[MAY MONTHLY SDBIP REPORT 2017 2018 23 5 18.xlsx]DROP DOWN KEY'!#REF!</xm:f>
            <x14:dxf>
              <fill>
                <patternFill>
                  <bgColor rgb="FFFF0000"/>
                </patternFill>
              </fill>
            </x14:dxf>
          </x14:cfRule>
          <xm:sqref>W55 W53</xm:sqref>
        </x14:conditionalFormatting>
        <x14:conditionalFormatting xmlns:xm="http://schemas.microsoft.com/office/excel/2006/main">
          <x14:cfRule type="cellIs" priority="1161" operator="equal" id="{671567B5-EE52-4978-9A45-AED11B61F59F}">
            <xm:f>'E:\Users\Debbiep\AppData\Local\Microsoft\Windows\INetCache\Content.Outlook\71H7W6PX\[MAY MONTHLY SDBIP REPORT 2017 2018 23 5 18.xlsx]DROP DOWN KEY'!#REF!</xm:f>
            <x14:dxf>
              <fill>
                <patternFill>
                  <bgColor rgb="FFFF0000"/>
                </patternFill>
              </fill>
            </x14:dxf>
          </x14:cfRule>
          <xm:sqref>W55 W53</xm:sqref>
        </x14:conditionalFormatting>
        <x14:conditionalFormatting xmlns:xm="http://schemas.microsoft.com/office/excel/2006/main">
          <x14:cfRule type="cellIs" priority="1154" operator="equal" id="{A1C12623-6FFA-4B85-9026-995231C29884}">
            <xm:f>'C:\Users\Debbiep\AppData\Local\Microsoft\Windows\INetCache\Content.Outlook\71H7W6PX\[MAY MONTHLY SDBIP REPORT 2017 2018 23 5 18.xlsx]DROP DOWN KEY'!#REF!</xm:f>
            <x14:dxf>
              <fill>
                <patternFill>
                  <bgColor rgb="FFFF0000"/>
                </patternFill>
              </fill>
            </x14:dxf>
          </x14:cfRule>
          <xm:sqref>W59 W57</xm:sqref>
        </x14:conditionalFormatting>
        <x14:conditionalFormatting xmlns:xm="http://schemas.microsoft.com/office/excel/2006/main">
          <x14:cfRule type="cellIs" priority="1153" operator="equal" id="{B5E3774E-CEDC-4131-824E-0432803CFEF3}">
            <xm:f>'E:\Users\Debbiep\AppData\Local\Microsoft\Windows\INetCache\Content.Outlook\71H7W6PX\[MAY MONTHLY SDBIP REPORT 2017 2018 23 5 18.xlsx]DROP DOWN KEY'!#REF!</xm:f>
            <x14:dxf>
              <fill>
                <patternFill>
                  <bgColor rgb="FFFF0000"/>
                </patternFill>
              </fill>
            </x14:dxf>
          </x14:cfRule>
          <xm:sqref>W59 W57</xm:sqref>
        </x14:conditionalFormatting>
        <x14:conditionalFormatting xmlns:xm="http://schemas.microsoft.com/office/excel/2006/main">
          <x14:cfRule type="cellIs" priority="1152" operator="equal" id="{0FB7D9E0-2D5C-4814-9200-E40D740ED584}">
            <xm:f>'C:\Users\Debbiep\AppData\Local\Microsoft\Windows\INetCache\Content.Outlook\71H7W6PX\[MAY MONTHLY SDBIP REPORT 2017 2018 23 5 18.xlsx]DROP DOWN KEY'!#REF!</xm:f>
            <x14:dxf>
              <fill>
                <patternFill>
                  <bgColor rgb="FFFF0000"/>
                </patternFill>
              </fill>
            </x14:dxf>
          </x14:cfRule>
          <xm:sqref>W59 W57</xm:sqref>
        </x14:conditionalFormatting>
        <x14:conditionalFormatting xmlns:xm="http://schemas.microsoft.com/office/excel/2006/main">
          <x14:cfRule type="cellIs" priority="1151" operator="equal" id="{15FD3EB8-C010-4536-A05D-C5FC152C8063}">
            <xm:f>'E:\Users\Debbiep\AppData\Local\Microsoft\Windows\INetCache\Content.Outlook\71H7W6PX\[MAY MONTHLY SDBIP REPORT 2017 2018 23 5 18.xlsx]DROP DOWN KEY'!#REF!</xm:f>
            <x14:dxf>
              <fill>
                <patternFill>
                  <bgColor rgb="FFFF0000"/>
                </patternFill>
              </fill>
            </x14:dxf>
          </x14:cfRule>
          <xm:sqref>W59 W57</xm:sqref>
        </x14:conditionalFormatting>
        <x14:conditionalFormatting xmlns:xm="http://schemas.microsoft.com/office/excel/2006/main">
          <x14:cfRule type="cellIs" priority="1144" operator="equal" id="{80E9E534-E451-47C7-8AB7-5A65F74786BB}">
            <xm:f>'C:\Users\Debbiep\AppData\Local\Microsoft\Windows\INetCache\Content.Outlook\71H7W6PX\[MAY MONTHLY SDBIP REPORT 2017 2018 23 5 18.xlsx]DROP DOWN KEY'!#REF!</xm:f>
            <x14:dxf>
              <fill>
                <patternFill>
                  <bgColor rgb="FFFF0000"/>
                </patternFill>
              </fill>
            </x14:dxf>
          </x14:cfRule>
          <xm:sqref>W61</xm:sqref>
        </x14:conditionalFormatting>
        <x14:conditionalFormatting xmlns:xm="http://schemas.microsoft.com/office/excel/2006/main">
          <x14:cfRule type="cellIs" priority="1143" operator="equal" id="{2216A009-EBCE-4209-A590-FBD9173C81DE}">
            <xm:f>'E:\Users\Debbiep\AppData\Local\Microsoft\Windows\INetCache\Content.Outlook\71H7W6PX\[MAY MONTHLY SDBIP REPORT 2017 2018 23 5 18.xlsx]DROP DOWN KEY'!#REF!</xm:f>
            <x14:dxf>
              <fill>
                <patternFill>
                  <bgColor rgb="FFFF0000"/>
                </patternFill>
              </fill>
            </x14:dxf>
          </x14:cfRule>
          <xm:sqref>W61</xm:sqref>
        </x14:conditionalFormatting>
        <x14:conditionalFormatting xmlns:xm="http://schemas.microsoft.com/office/excel/2006/main">
          <x14:cfRule type="cellIs" priority="1142" operator="equal" id="{DAE3FEC9-6E11-4264-BE63-AC45CDB7B765}">
            <xm:f>'C:\Users\Debbiep\AppData\Local\Microsoft\Windows\INetCache\Content.Outlook\71H7W6PX\[MAY MONTHLY SDBIP REPORT 2017 2018 23 5 18.xlsx]DROP DOWN KEY'!#REF!</xm:f>
            <x14:dxf>
              <fill>
                <patternFill>
                  <bgColor rgb="FFFF0000"/>
                </patternFill>
              </fill>
            </x14:dxf>
          </x14:cfRule>
          <xm:sqref>W61</xm:sqref>
        </x14:conditionalFormatting>
        <x14:conditionalFormatting xmlns:xm="http://schemas.microsoft.com/office/excel/2006/main">
          <x14:cfRule type="cellIs" priority="1141" operator="equal" id="{59883076-1FC3-4980-86A8-6F3CCA06907A}">
            <xm:f>'E:\Users\Debbiep\AppData\Local\Microsoft\Windows\INetCache\Content.Outlook\71H7W6PX\[MAY MONTHLY SDBIP REPORT 2017 2018 23 5 18.xlsx]DROP DOWN KEY'!#REF!</xm:f>
            <x14:dxf>
              <fill>
                <patternFill>
                  <bgColor rgb="FFFF0000"/>
                </patternFill>
              </fill>
            </x14:dxf>
          </x14:cfRule>
          <xm:sqref>W61</xm:sqref>
        </x14:conditionalFormatting>
        <x14:conditionalFormatting xmlns:xm="http://schemas.microsoft.com/office/excel/2006/main">
          <x14:cfRule type="cellIs" priority="1134" operator="equal" id="{4BF783FD-FDED-4286-89BE-BE0881B20B66}">
            <xm:f>'C:\Users\Debbiep\AppData\Local\Microsoft\Windows\INetCache\Content.Outlook\71H7W6PX\[MAY MONTHLY SDBIP REPORT 2017 2018 23 5 18.xlsx]DROP DOWN KEY'!#REF!</xm:f>
            <x14:dxf>
              <fill>
                <patternFill>
                  <bgColor rgb="FFFF0000"/>
                </patternFill>
              </fill>
            </x14:dxf>
          </x14:cfRule>
          <xm:sqref>W63</xm:sqref>
        </x14:conditionalFormatting>
        <x14:conditionalFormatting xmlns:xm="http://schemas.microsoft.com/office/excel/2006/main">
          <x14:cfRule type="cellIs" priority="1133" operator="equal" id="{F2B45095-9727-48F8-BB0C-A0C1EE700BB6}">
            <xm:f>'E:\Users\Debbiep\AppData\Local\Microsoft\Windows\INetCache\Content.Outlook\71H7W6PX\[MAY MONTHLY SDBIP REPORT 2017 2018 23 5 18.xlsx]DROP DOWN KEY'!#REF!</xm:f>
            <x14:dxf>
              <fill>
                <patternFill>
                  <bgColor rgb="FFFF0000"/>
                </patternFill>
              </fill>
            </x14:dxf>
          </x14:cfRule>
          <xm:sqref>W63</xm:sqref>
        </x14:conditionalFormatting>
        <x14:conditionalFormatting xmlns:xm="http://schemas.microsoft.com/office/excel/2006/main">
          <x14:cfRule type="cellIs" priority="1132" operator="equal" id="{319B250F-D8FD-486D-9DEE-CEFF5A508E5D}">
            <xm:f>'C:\Users\Debbiep\AppData\Local\Microsoft\Windows\INetCache\Content.Outlook\71H7W6PX\[MAY MONTHLY SDBIP REPORT 2017 2018 23 5 18.xlsx]DROP DOWN KEY'!#REF!</xm:f>
            <x14:dxf>
              <fill>
                <patternFill>
                  <bgColor rgb="FFFF0000"/>
                </patternFill>
              </fill>
            </x14:dxf>
          </x14:cfRule>
          <xm:sqref>W63</xm:sqref>
        </x14:conditionalFormatting>
        <x14:conditionalFormatting xmlns:xm="http://schemas.microsoft.com/office/excel/2006/main">
          <x14:cfRule type="cellIs" priority="1131" operator="equal" id="{746ED238-E751-45C9-8B3C-399B61452982}">
            <xm:f>'E:\Users\Debbiep\AppData\Local\Microsoft\Windows\INetCache\Content.Outlook\71H7W6PX\[MAY MONTHLY SDBIP REPORT 2017 2018 23 5 18.xlsx]DROP DOWN KEY'!#REF!</xm:f>
            <x14:dxf>
              <fill>
                <patternFill>
                  <bgColor rgb="FFFF0000"/>
                </patternFill>
              </fill>
            </x14:dxf>
          </x14:cfRule>
          <xm:sqref>W63</xm:sqref>
        </x14:conditionalFormatting>
        <x14:conditionalFormatting xmlns:xm="http://schemas.microsoft.com/office/excel/2006/main">
          <x14:cfRule type="cellIs" priority="1124" operator="equal" id="{2BBD4349-1F38-419B-8D5D-EF83881C41FC}">
            <xm:f>'C:\Users\Debbiep\AppData\Local\Microsoft\Windows\INetCache\Content.Outlook\71H7W6PX\[MAY MONTHLY SDBIP REPORT 2017 2018 23 5 18.xlsx]DROP DOWN KEY'!#REF!</xm:f>
            <x14:dxf>
              <fill>
                <patternFill>
                  <bgColor rgb="FFFF0000"/>
                </patternFill>
              </fill>
            </x14:dxf>
          </x14:cfRule>
          <xm:sqref>W65</xm:sqref>
        </x14:conditionalFormatting>
        <x14:conditionalFormatting xmlns:xm="http://schemas.microsoft.com/office/excel/2006/main">
          <x14:cfRule type="cellIs" priority="1123" operator="equal" id="{B46E0F3F-A0B4-4AEA-839E-8178582BCA8D}">
            <xm:f>'E:\Users\Debbiep\AppData\Local\Microsoft\Windows\INetCache\Content.Outlook\71H7W6PX\[MAY MONTHLY SDBIP REPORT 2017 2018 23 5 18.xlsx]DROP DOWN KEY'!#REF!</xm:f>
            <x14:dxf>
              <fill>
                <patternFill>
                  <bgColor rgb="FFFF0000"/>
                </patternFill>
              </fill>
            </x14:dxf>
          </x14:cfRule>
          <xm:sqref>W65</xm:sqref>
        </x14:conditionalFormatting>
        <x14:conditionalFormatting xmlns:xm="http://schemas.microsoft.com/office/excel/2006/main">
          <x14:cfRule type="cellIs" priority="1122" operator="equal" id="{FC963C5B-5F1A-4CB9-906B-28DF4EF4AA4F}">
            <xm:f>'C:\Users\Debbiep\AppData\Local\Microsoft\Windows\INetCache\Content.Outlook\71H7W6PX\[MAY MONTHLY SDBIP REPORT 2017 2018 23 5 18.xlsx]DROP DOWN KEY'!#REF!</xm:f>
            <x14:dxf>
              <fill>
                <patternFill>
                  <bgColor rgb="FFFF0000"/>
                </patternFill>
              </fill>
            </x14:dxf>
          </x14:cfRule>
          <xm:sqref>W65</xm:sqref>
        </x14:conditionalFormatting>
        <x14:conditionalFormatting xmlns:xm="http://schemas.microsoft.com/office/excel/2006/main">
          <x14:cfRule type="cellIs" priority="1121" operator="equal" id="{EC5D0CB1-6FCA-4F13-A182-0297D5857C89}">
            <xm:f>'E:\Users\Debbiep\AppData\Local\Microsoft\Windows\INetCache\Content.Outlook\71H7W6PX\[MAY MONTHLY SDBIP REPORT 2017 2018 23 5 18.xlsx]DROP DOWN KEY'!#REF!</xm:f>
            <x14:dxf>
              <fill>
                <patternFill>
                  <bgColor rgb="FFFF0000"/>
                </patternFill>
              </fill>
            </x14:dxf>
          </x14:cfRule>
          <xm:sqref>W65</xm:sqref>
        </x14:conditionalFormatting>
        <x14:conditionalFormatting xmlns:xm="http://schemas.microsoft.com/office/excel/2006/main">
          <x14:cfRule type="cellIs" priority="1114" operator="equal" id="{33B46066-5337-4B14-9171-9ED7AD42C0C3}">
            <xm:f>'C:\Users\Debbiep\AppData\Local\Microsoft\Windows\INetCache\Content.Outlook\71H7W6PX\[MAY MONTHLY SDBIP REPORT 2017 2018 23 5 18.xlsx]DROP DOWN KEY'!#REF!</xm:f>
            <x14:dxf>
              <fill>
                <patternFill>
                  <bgColor rgb="FFFF0000"/>
                </patternFill>
              </fill>
            </x14:dxf>
          </x14:cfRule>
          <xm:sqref>W67</xm:sqref>
        </x14:conditionalFormatting>
        <x14:conditionalFormatting xmlns:xm="http://schemas.microsoft.com/office/excel/2006/main">
          <x14:cfRule type="cellIs" priority="1113" operator="equal" id="{39E7D972-0A63-4AC4-ADCE-7B8E957508AB}">
            <xm:f>'E:\Users\Debbiep\AppData\Local\Microsoft\Windows\INetCache\Content.Outlook\71H7W6PX\[MAY MONTHLY SDBIP REPORT 2017 2018 23 5 18.xlsx]DROP DOWN KEY'!#REF!</xm:f>
            <x14:dxf>
              <fill>
                <patternFill>
                  <bgColor rgb="FFFF0000"/>
                </patternFill>
              </fill>
            </x14:dxf>
          </x14:cfRule>
          <xm:sqref>W67</xm:sqref>
        </x14:conditionalFormatting>
        <x14:conditionalFormatting xmlns:xm="http://schemas.microsoft.com/office/excel/2006/main">
          <x14:cfRule type="cellIs" priority="1112" operator="equal" id="{8CDB0FC2-7C49-4A58-B612-3A6DDDF7FC30}">
            <xm:f>'C:\Users\Debbiep\AppData\Local\Microsoft\Windows\INetCache\Content.Outlook\71H7W6PX\[MAY MONTHLY SDBIP REPORT 2017 2018 23 5 18.xlsx]DROP DOWN KEY'!#REF!</xm:f>
            <x14:dxf>
              <fill>
                <patternFill>
                  <bgColor rgb="FFFF0000"/>
                </patternFill>
              </fill>
            </x14:dxf>
          </x14:cfRule>
          <xm:sqref>W67</xm:sqref>
        </x14:conditionalFormatting>
        <x14:conditionalFormatting xmlns:xm="http://schemas.microsoft.com/office/excel/2006/main">
          <x14:cfRule type="cellIs" priority="1111" operator="equal" id="{D97464C2-ACFB-4B8E-8A78-191427439464}">
            <xm:f>'E:\Users\Debbiep\AppData\Local\Microsoft\Windows\INetCache\Content.Outlook\71H7W6PX\[MAY MONTHLY SDBIP REPORT 2017 2018 23 5 18.xlsx]DROP DOWN KEY'!#REF!</xm:f>
            <x14:dxf>
              <fill>
                <patternFill>
                  <bgColor rgb="FFFF0000"/>
                </patternFill>
              </fill>
            </x14:dxf>
          </x14:cfRule>
          <xm:sqref>W67</xm:sqref>
        </x14:conditionalFormatting>
        <x14:conditionalFormatting xmlns:xm="http://schemas.microsoft.com/office/excel/2006/main">
          <x14:cfRule type="cellIs" priority="1104" operator="equal" id="{65EF4063-1C7F-4A7A-9E0C-2E2D8531A31F}">
            <xm:f>'C:\Users\Debbiep\AppData\Local\Microsoft\Windows\INetCache\Content.Outlook\71H7W6PX\[MAY MONTHLY SDBIP REPORT 2017 2018 23 5 18.xlsx]DROP DOWN KEY'!#REF!</xm:f>
            <x14:dxf>
              <fill>
                <patternFill>
                  <bgColor rgb="FFFF0000"/>
                </patternFill>
              </fill>
            </x14:dxf>
          </x14:cfRule>
          <xm:sqref>W73 W71 W69</xm:sqref>
        </x14:conditionalFormatting>
        <x14:conditionalFormatting xmlns:xm="http://schemas.microsoft.com/office/excel/2006/main">
          <x14:cfRule type="cellIs" priority="1103" operator="equal" id="{DD7BCB8A-7241-4E9E-A7A1-47D554D356C6}">
            <xm:f>'E:\Users\Debbiep\AppData\Local\Microsoft\Windows\INetCache\Content.Outlook\71H7W6PX\[MAY MONTHLY SDBIP REPORT 2017 2018 23 5 18.xlsx]DROP DOWN KEY'!#REF!</xm:f>
            <x14:dxf>
              <fill>
                <patternFill>
                  <bgColor rgb="FFFF0000"/>
                </patternFill>
              </fill>
            </x14:dxf>
          </x14:cfRule>
          <xm:sqref>W73 W71 W69</xm:sqref>
        </x14:conditionalFormatting>
        <x14:conditionalFormatting xmlns:xm="http://schemas.microsoft.com/office/excel/2006/main">
          <x14:cfRule type="cellIs" priority="1102" operator="equal" id="{EE323D3C-1B9C-4F7D-9C77-2CEC5EF17C47}">
            <xm:f>'C:\Users\Debbiep\AppData\Local\Microsoft\Windows\INetCache\Content.Outlook\71H7W6PX\[MAY MONTHLY SDBIP REPORT 2017 2018 23 5 18.xlsx]DROP DOWN KEY'!#REF!</xm:f>
            <x14:dxf>
              <fill>
                <patternFill>
                  <bgColor rgb="FFFF0000"/>
                </patternFill>
              </fill>
            </x14:dxf>
          </x14:cfRule>
          <xm:sqref>W73 W71 W69</xm:sqref>
        </x14:conditionalFormatting>
        <x14:conditionalFormatting xmlns:xm="http://schemas.microsoft.com/office/excel/2006/main">
          <x14:cfRule type="cellIs" priority="1101" operator="equal" id="{8EFC7E27-0D90-40CF-95F4-ADABEC68610B}">
            <xm:f>'E:\Users\Debbiep\AppData\Local\Microsoft\Windows\INetCache\Content.Outlook\71H7W6PX\[MAY MONTHLY SDBIP REPORT 2017 2018 23 5 18.xlsx]DROP DOWN KEY'!#REF!</xm:f>
            <x14:dxf>
              <fill>
                <patternFill>
                  <bgColor rgb="FFFF0000"/>
                </patternFill>
              </fill>
            </x14:dxf>
          </x14:cfRule>
          <xm:sqref>W73 W71 W69</xm:sqref>
        </x14:conditionalFormatting>
        <x14:conditionalFormatting xmlns:xm="http://schemas.microsoft.com/office/excel/2006/main">
          <x14:cfRule type="cellIs" priority="1094" operator="equal" id="{3B20739F-D40E-494E-A1D1-3C1A1078AA28}">
            <xm:f>'C:\Users\Debbiep\AppData\Local\Microsoft\Windows\INetCache\Content.Outlook\71H7W6PX\[MAY MONTHLY SDBIP REPORT 2017 2018 23 5 18.xlsx]DROP DOWN KEY'!#REF!</xm:f>
            <x14:dxf>
              <fill>
                <patternFill>
                  <bgColor rgb="FFFF0000"/>
                </patternFill>
              </fill>
            </x14:dxf>
          </x14:cfRule>
          <xm:sqref>W75</xm:sqref>
        </x14:conditionalFormatting>
        <x14:conditionalFormatting xmlns:xm="http://schemas.microsoft.com/office/excel/2006/main">
          <x14:cfRule type="cellIs" priority="1093" operator="equal" id="{C17148EB-E249-419A-9623-67057D300E77}">
            <xm:f>'E:\Users\Debbiep\AppData\Local\Microsoft\Windows\INetCache\Content.Outlook\71H7W6PX\[MAY MONTHLY SDBIP REPORT 2017 2018 23 5 18.xlsx]DROP DOWN KEY'!#REF!</xm:f>
            <x14:dxf>
              <fill>
                <patternFill>
                  <bgColor rgb="FFFF0000"/>
                </patternFill>
              </fill>
            </x14:dxf>
          </x14:cfRule>
          <xm:sqref>W75</xm:sqref>
        </x14:conditionalFormatting>
        <x14:conditionalFormatting xmlns:xm="http://schemas.microsoft.com/office/excel/2006/main">
          <x14:cfRule type="cellIs" priority="1092" operator="equal" id="{00E86A6E-E51D-47C0-9CC4-9AFDB34346DF}">
            <xm:f>'C:\Users\Debbiep\AppData\Local\Microsoft\Windows\INetCache\Content.Outlook\71H7W6PX\[MAY MONTHLY SDBIP REPORT 2017 2018 23 5 18.xlsx]DROP DOWN KEY'!#REF!</xm:f>
            <x14:dxf>
              <fill>
                <patternFill>
                  <bgColor rgb="FFFF0000"/>
                </patternFill>
              </fill>
            </x14:dxf>
          </x14:cfRule>
          <xm:sqref>W75</xm:sqref>
        </x14:conditionalFormatting>
        <x14:conditionalFormatting xmlns:xm="http://schemas.microsoft.com/office/excel/2006/main">
          <x14:cfRule type="cellIs" priority="1091" operator="equal" id="{9A074CC2-EE89-4E58-9C9F-A6791FC9CF2D}">
            <xm:f>'E:\Users\Debbiep\AppData\Local\Microsoft\Windows\INetCache\Content.Outlook\71H7W6PX\[MAY MONTHLY SDBIP REPORT 2017 2018 23 5 18.xlsx]DROP DOWN KEY'!#REF!</xm:f>
            <x14:dxf>
              <fill>
                <patternFill>
                  <bgColor rgb="FFFF0000"/>
                </patternFill>
              </fill>
            </x14:dxf>
          </x14:cfRule>
          <xm:sqref>W75</xm:sqref>
        </x14:conditionalFormatting>
        <x14:conditionalFormatting xmlns:xm="http://schemas.microsoft.com/office/excel/2006/main">
          <x14:cfRule type="cellIs" priority="1084" operator="equal" id="{E365FD0B-EF11-4443-B1E2-8844B14DDC24}">
            <xm:f>'C:\Users\Debbiep\AppData\Local\Microsoft\Windows\INetCache\Content.Outlook\71H7W6PX\[MAY MONTHLY SDBIP REPORT 2017 2018 23 5 18.xlsx]DROP DOWN KEY'!#REF!</xm:f>
            <x14:dxf>
              <fill>
                <patternFill>
                  <bgColor rgb="FFFF0000"/>
                </patternFill>
              </fill>
            </x14:dxf>
          </x14:cfRule>
          <xm:sqref>W77</xm:sqref>
        </x14:conditionalFormatting>
        <x14:conditionalFormatting xmlns:xm="http://schemas.microsoft.com/office/excel/2006/main">
          <x14:cfRule type="cellIs" priority="1083" operator="equal" id="{420CB0E6-1E20-4864-BEC1-3CA0F7E0F44C}">
            <xm:f>'E:\Users\Debbiep\AppData\Local\Microsoft\Windows\INetCache\Content.Outlook\71H7W6PX\[MAY MONTHLY SDBIP REPORT 2017 2018 23 5 18.xlsx]DROP DOWN KEY'!#REF!</xm:f>
            <x14:dxf>
              <fill>
                <patternFill>
                  <bgColor rgb="FFFF0000"/>
                </patternFill>
              </fill>
            </x14:dxf>
          </x14:cfRule>
          <xm:sqref>W77</xm:sqref>
        </x14:conditionalFormatting>
        <x14:conditionalFormatting xmlns:xm="http://schemas.microsoft.com/office/excel/2006/main">
          <x14:cfRule type="cellIs" priority="1082" operator="equal" id="{10297999-8042-4596-A186-B6F67AD992F4}">
            <xm:f>'C:\Users\Debbiep\AppData\Local\Microsoft\Windows\INetCache\Content.Outlook\71H7W6PX\[MAY MONTHLY SDBIP REPORT 2017 2018 23 5 18.xlsx]DROP DOWN KEY'!#REF!</xm:f>
            <x14:dxf>
              <fill>
                <patternFill>
                  <bgColor rgb="FFFF0000"/>
                </patternFill>
              </fill>
            </x14:dxf>
          </x14:cfRule>
          <xm:sqref>W77</xm:sqref>
        </x14:conditionalFormatting>
        <x14:conditionalFormatting xmlns:xm="http://schemas.microsoft.com/office/excel/2006/main">
          <x14:cfRule type="cellIs" priority="1081" operator="equal" id="{C6D19D5C-AE20-4B6B-AA26-209B03FE488F}">
            <xm:f>'E:\Users\Debbiep\AppData\Local\Microsoft\Windows\INetCache\Content.Outlook\71H7W6PX\[MAY MONTHLY SDBIP REPORT 2017 2018 23 5 18.xlsx]DROP DOWN KEY'!#REF!</xm:f>
            <x14:dxf>
              <fill>
                <patternFill>
                  <bgColor rgb="FFFF0000"/>
                </patternFill>
              </fill>
            </x14:dxf>
          </x14:cfRule>
          <xm:sqref>W77</xm:sqref>
        </x14:conditionalFormatting>
        <x14:conditionalFormatting xmlns:xm="http://schemas.microsoft.com/office/excel/2006/main">
          <x14:cfRule type="cellIs" priority="1074" operator="equal" id="{A4466F47-EE0A-48EE-9DAA-0470E1F8AFF6}">
            <xm:f>'C:\Users\Debbiep\AppData\Local\Microsoft\Windows\INetCache\Content.Outlook\71H7W6PX\[MAY MONTHLY SDBIP REPORT 2017 2018 23 5 18.xlsx]DROP DOWN KEY'!#REF!</xm:f>
            <x14:dxf>
              <fill>
                <patternFill>
                  <bgColor rgb="FFFF0000"/>
                </patternFill>
              </fill>
            </x14:dxf>
          </x14:cfRule>
          <xm:sqref>W79</xm:sqref>
        </x14:conditionalFormatting>
        <x14:conditionalFormatting xmlns:xm="http://schemas.microsoft.com/office/excel/2006/main">
          <x14:cfRule type="cellIs" priority="1073" operator="equal" id="{58F21352-6605-4D57-B866-F7509965E0F0}">
            <xm:f>'E:\Users\Debbiep\AppData\Local\Microsoft\Windows\INetCache\Content.Outlook\71H7W6PX\[MAY MONTHLY SDBIP REPORT 2017 2018 23 5 18.xlsx]DROP DOWN KEY'!#REF!</xm:f>
            <x14:dxf>
              <fill>
                <patternFill>
                  <bgColor rgb="FFFF0000"/>
                </patternFill>
              </fill>
            </x14:dxf>
          </x14:cfRule>
          <xm:sqref>W79</xm:sqref>
        </x14:conditionalFormatting>
        <x14:conditionalFormatting xmlns:xm="http://schemas.microsoft.com/office/excel/2006/main">
          <x14:cfRule type="cellIs" priority="1072" operator="equal" id="{FDBF38E9-2E8C-4158-A134-E8A0882C18E0}">
            <xm:f>'C:\Users\Debbiep\AppData\Local\Microsoft\Windows\INetCache\Content.Outlook\71H7W6PX\[MAY MONTHLY SDBIP REPORT 2017 2018 23 5 18.xlsx]DROP DOWN KEY'!#REF!</xm:f>
            <x14:dxf>
              <fill>
                <patternFill>
                  <bgColor rgb="FFFF0000"/>
                </patternFill>
              </fill>
            </x14:dxf>
          </x14:cfRule>
          <xm:sqref>W79</xm:sqref>
        </x14:conditionalFormatting>
        <x14:conditionalFormatting xmlns:xm="http://schemas.microsoft.com/office/excel/2006/main">
          <x14:cfRule type="cellIs" priority="1071" operator="equal" id="{DA225FD7-4B78-4477-BDBC-C3277563FB2A}">
            <xm:f>'E:\Users\Debbiep\AppData\Local\Microsoft\Windows\INetCache\Content.Outlook\71H7W6PX\[MAY MONTHLY SDBIP REPORT 2017 2018 23 5 18.xlsx]DROP DOWN KEY'!#REF!</xm:f>
            <x14:dxf>
              <fill>
                <patternFill>
                  <bgColor rgb="FFFF0000"/>
                </patternFill>
              </fill>
            </x14:dxf>
          </x14:cfRule>
          <xm:sqref>W79</xm:sqref>
        </x14:conditionalFormatting>
        <x14:conditionalFormatting xmlns:xm="http://schemas.microsoft.com/office/excel/2006/main">
          <x14:cfRule type="cellIs" priority="1064" operator="equal" id="{6DBE8784-CB33-4086-A988-A3E23E8D530F}">
            <xm:f>'C:\Users\Debbiep\AppData\Local\Microsoft\Windows\INetCache\Content.Outlook\71H7W6PX\[MAY MONTHLY SDBIP REPORT 2017 2018 23 5 18.xlsx]DROP DOWN KEY'!#REF!</xm:f>
            <x14:dxf>
              <fill>
                <patternFill>
                  <bgColor rgb="FFFF0000"/>
                </patternFill>
              </fill>
            </x14:dxf>
          </x14:cfRule>
          <xm:sqref>W81</xm:sqref>
        </x14:conditionalFormatting>
        <x14:conditionalFormatting xmlns:xm="http://schemas.microsoft.com/office/excel/2006/main">
          <x14:cfRule type="cellIs" priority="1063" operator="equal" id="{14D3F3BF-9FA2-4CAD-988F-EE2EFA5E8DE2}">
            <xm:f>'E:\Users\Debbiep\AppData\Local\Microsoft\Windows\INetCache\Content.Outlook\71H7W6PX\[MAY MONTHLY SDBIP REPORT 2017 2018 23 5 18.xlsx]DROP DOWN KEY'!#REF!</xm:f>
            <x14:dxf>
              <fill>
                <patternFill>
                  <bgColor rgb="FFFF0000"/>
                </patternFill>
              </fill>
            </x14:dxf>
          </x14:cfRule>
          <xm:sqref>W81</xm:sqref>
        </x14:conditionalFormatting>
        <x14:conditionalFormatting xmlns:xm="http://schemas.microsoft.com/office/excel/2006/main">
          <x14:cfRule type="cellIs" priority="1062" operator="equal" id="{5667882C-D804-421D-AB9E-D1FA056FE0B4}">
            <xm:f>'C:\Users\Debbiep\AppData\Local\Microsoft\Windows\INetCache\Content.Outlook\71H7W6PX\[MAY MONTHLY SDBIP REPORT 2017 2018 23 5 18.xlsx]DROP DOWN KEY'!#REF!</xm:f>
            <x14:dxf>
              <fill>
                <patternFill>
                  <bgColor rgb="FFFF0000"/>
                </patternFill>
              </fill>
            </x14:dxf>
          </x14:cfRule>
          <xm:sqref>W81</xm:sqref>
        </x14:conditionalFormatting>
        <x14:conditionalFormatting xmlns:xm="http://schemas.microsoft.com/office/excel/2006/main">
          <x14:cfRule type="cellIs" priority="1061" operator="equal" id="{A3D4B0AE-1D6F-439B-9434-853DFCBF89E7}">
            <xm:f>'E:\Users\Debbiep\AppData\Local\Microsoft\Windows\INetCache\Content.Outlook\71H7W6PX\[MAY MONTHLY SDBIP REPORT 2017 2018 23 5 18.xlsx]DROP DOWN KEY'!#REF!</xm:f>
            <x14:dxf>
              <fill>
                <patternFill>
                  <bgColor rgb="FFFF0000"/>
                </patternFill>
              </fill>
            </x14:dxf>
          </x14:cfRule>
          <xm:sqref>W81</xm:sqref>
        </x14:conditionalFormatting>
        <x14:conditionalFormatting xmlns:xm="http://schemas.microsoft.com/office/excel/2006/main">
          <x14:cfRule type="cellIs" priority="1054" operator="equal" id="{5FBD4C3A-2C5E-44D5-9AE3-F4F99AE380B1}">
            <xm:f>'C:\Users\Debbiep\AppData\Local\Microsoft\Windows\INetCache\Content.Outlook\71H7W6PX\[MAY MONTHLY SDBIP REPORT 2017 2018 23 5 18.xlsx]DROP DOWN KEY'!#REF!</xm:f>
            <x14:dxf>
              <fill>
                <patternFill>
                  <bgColor rgb="FFFF0000"/>
                </patternFill>
              </fill>
            </x14:dxf>
          </x14:cfRule>
          <xm:sqref>W83</xm:sqref>
        </x14:conditionalFormatting>
        <x14:conditionalFormatting xmlns:xm="http://schemas.microsoft.com/office/excel/2006/main">
          <x14:cfRule type="cellIs" priority="1053" operator="equal" id="{3B17E813-CCA3-4864-9C39-78334C598C99}">
            <xm:f>'E:\Users\Debbiep\AppData\Local\Microsoft\Windows\INetCache\Content.Outlook\71H7W6PX\[MAY MONTHLY SDBIP REPORT 2017 2018 23 5 18.xlsx]DROP DOWN KEY'!#REF!</xm:f>
            <x14:dxf>
              <fill>
                <patternFill>
                  <bgColor rgb="FFFF0000"/>
                </patternFill>
              </fill>
            </x14:dxf>
          </x14:cfRule>
          <xm:sqref>W83</xm:sqref>
        </x14:conditionalFormatting>
        <x14:conditionalFormatting xmlns:xm="http://schemas.microsoft.com/office/excel/2006/main">
          <x14:cfRule type="cellIs" priority="1052" operator="equal" id="{876CB0AD-F58D-48B4-9E24-E45EEB436980}">
            <xm:f>'C:\Users\Debbiep\AppData\Local\Microsoft\Windows\INetCache\Content.Outlook\71H7W6PX\[MAY MONTHLY SDBIP REPORT 2017 2018 23 5 18.xlsx]DROP DOWN KEY'!#REF!</xm:f>
            <x14:dxf>
              <fill>
                <patternFill>
                  <bgColor rgb="FFFF0000"/>
                </patternFill>
              </fill>
            </x14:dxf>
          </x14:cfRule>
          <xm:sqref>W83</xm:sqref>
        </x14:conditionalFormatting>
        <x14:conditionalFormatting xmlns:xm="http://schemas.microsoft.com/office/excel/2006/main">
          <x14:cfRule type="cellIs" priority="1051" operator="equal" id="{3E6B1873-CA94-4802-BD6A-BD82143B8118}">
            <xm:f>'E:\Users\Debbiep\AppData\Local\Microsoft\Windows\INetCache\Content.Outlook\71H7W6PX\[MAY MONTHLY SDBIP REPORT 2017 2018 23 5 18.xlsx]DROP DOWN KEY'!#REF!</xm:f>
            <x14:dxf>
              <fill>
                <patternFill>
                  <bgColor rgb="FFFF0000"/>
                </patternFill>
              </fill>
            </x14:dxf>
          </x14:cfRule>
          <xm:sqref>W83</xm:sqref>
        </x14:conditionalFormatting>
        <x14:conditionalFormatting xmlns:xm="http://schemas.microsoft.com/office/excel/2006/main">
          <x14:cfRule type="cellIs" priority="1044" operator="equal" id="{756124FE-6A77-42D0-9AF6-8536BB875D18}">
            <xm:f>'C:\Users\Debbiep\AppData\Local\Microsoft\Windows\INetCache\Content.Outlook\71H7W6PX\[MAY MONTHLY SDBIP REPORT 2017 2018 23 5 18.xlsx]DROP DOWN KEY'!#REF!</xm:f>
            <x14:dxf>
              <fill>
                <patternFill>
                  <bgColor rgb="FFFF0000"/>
                </patternFill>
              </fill>
            </x14:dxf>
          </x14:cfRule>
          <xm:sqref>W85</xm:sqref>
        </x14:conditionalFormatting>
        <x14:conditionalFormatting xmlns:xm="http://schemas.microsoft.com/office/excel/2006/main">
          <x14:cfRule type="cellIs" priority="1043" operator="equal" id="{183AB65D-BB2E-4617-B78A-CC34EA8E79C0}">
            <xm:f>'E:\Users\Debbiep\AppData\Local\Microsoft\Windows\INetCache\Content.Outlook\71H7W6PX\[MAY MONTHLY SDBIP REPORT 2017 2018 23 5 18.xlsx]DROP DOWN KEY'!#REF!</xm:f>
            <x14:dxf>
              <fill>
                <patternFill>
                  <bgColor rgb="FFFF0000"/>
                </patternFill>
              </fill>
            </x14:dxf>
          </x14:cfRule>
          <xm:sqref>W85</xm:sqref>
        </x14:conditionalFormatting>
        <x14:conditionalFormatting xmlns:xm="http://schemas.microsoft.com/office/excel/2006/main">
          <x14:cfRule type="cellIs" priority="1042" operator="equal" id="{62054D2C-F75F-4707-825E-F41D51213B1C}">
            <xm:f>'C:\Users\Debbiep\AppData\Local\Microsoft\Windows\INetCache\Content.Outlook\71H7W6PX\[MAY MONTHLY SDBIP REPORT 2017 2018 23 5 18.xlsx]DROP DOWN KEY'!#REF!</xm:f>
            <x14:dxf>
              <fill>
                <patternFill>
                  <bgColor rgb="FFFF0000"/>
                </patternFill>
              </fill>
            </x14:dxf>
          </x14:cfRule>
          <xm:sqref>W85</xm:sqref>
        </x14:conditionalFormatting>
        <x14:conditionalFormatting xmlns:xm="http://schemas.microsoft.com/office/excel/2006/main">
          <x14:cfRule type="cellIs" priority="1041" operator="equal" id="{F621F022-2A96-49CB-90FE-406A230999C6}">
            <xm:f>'E:\Users\Debbiep\AppData\Local\Microsoft\Windows\INetCache\Content.Outlook\71H7W6PX\[MAY MONTHLY SDBIP REPORT 2017 2018 23 5 18.xlsx]DROP DOWN KEY'!#REF!</xm:f>
            <x14:dxf>
              <fill>
                <patternFill>
                  <bgColor rgb="FFFF0000"/>
                </patternFill>
              </fill>
            </x14:dxf>
          </x14:cfRule>
          <xm:sqref>W85</xm:sqref>
        </x14:conditionalFormatting>
        <x14:conditionalFormatting xmlns:xm="http://schemas.microsoft.com/office/excel/2006/main">
          <x14:cfRule type="cellIs" priority="1034" operator="equal" id="{CBE70424-FADC-415A-B2DF-8D05D68382C4}">
            <xm:f>'C:\Users\Debbiep\AppData\Local\Microsoft\Windows\INetCache\Content.Outlook\71H7W6PX\[MAY MONTHLY SDBIP REPORT 2017 2018 23 5 18.xlsx]DROP DOWN KEY'!#REF!</xm:f>
            <x14:dxf>
              <fill>
                <patternFill>
                  <bgColor rgb="FFFF0000"/>
                </patternFill>
              </fill>
            </x14:dxf>
          </x14:cfRule>
          <xm:sqref>W87</xm:sqref>
        </x14:conditionalFormatting>
        <x14:conditionalFormatting xmlns:xm="http://schemas.microsoft.com/office/excel/2006/main">
          <x14:cfRule type="cellIs" priority="1033" operator="equal" id="{158E01D7-7BB0-4E01-A6A2-ED8D843502C4}">
            <xm:f>'E:\Users\Debbiep\AppData\Local\Microsoft\Windows\INetCache\Content.Outlook\71H7W6PX\[MAY MONTHLY SDBIP REPORT 2017 2018 23 5 18.xlsx]DROP DOWN KEY'!#REF!</xm:f>
            <x14:dxf>
              <fill>
                <patternFill>
                  <bgColor rgb="FFFF0000"/>
                </patternFill>
              </fill>
            </x14:dxf>
          </x14:cfRule>
          <xm:sqref>W87</xm:sqref>
        </x14:conditionalFormatting>
        <x14:conditionalFormatting xmlns:xm="http://schemas.microsoft.com/office/excel/2006/main">
          <x14:cfRule type="cellIs" priority="1032" operator="equal" id="{5E9C1A6F-8691-4083-ABE4-6A0A9ABEB073}">
            <xm:f>'C:\Users\Debbiep\AppData\Local\Microsoft\Windows\INetCache\Content.Outlook\71H7W6PX\[MAY MONTHLY SDBIP REPORT 2017 2018 23 5 18.xlsx]DROP DOWN KEY'!#REF!</xm:f>
            <x14:dxf>
              <fill>
                <patternFill>
                  <bgColor rgb="FFFF0000"/>
                </patternFill>
              </fill>
            </x14:dxf>
          </x14:cfRule>
          <xm:sqref>W87</xm:sqref>
        </x14:conditionalFormatting>
        <x14:conditionalFormatting xmlns:xm="http://schemas.microsoft.com/office/excel/2006/main">
          <x14:cfRule type="cellIs" priority="1031" operator="equal" id="{D4B8CEA7-AB2E-4D3B-9EBB-8DBB4C168B98}">
            <xm:f>'E:\Users\Debbiep\AppData\Local\Microsoft\Windows\INetCache\Content.Outlook\71H7W6PX\[MAY MONTHLY SDBIP REPORT 2017 2018 23 5 18.xlsx]DROP DOWN KEY'!#REF!</xm:f>
            <x14:dxf>
              <fill>
                <patternFill>
                  <bgColor rgb="FFFF0000"/>
                </patternFill>
              </fill>
            </x14:dxf>
          </x14:cfRule>
          <xm:sqref>W87</xm:sqref>
        </x14:conditionalFormatting>
        <x14:conditionalFormatting xmlns:xm="http://schemas.microsoft.com/office/excel/2006/main">
          <x14:cfRule type="cellIs" priority="1024" operator="equal" id="{49D007C8-1BE6-4DC7-99A7-F11835BA7602}">
            <xm:f>'C:\Users\Debbiep\AppData\Local\Microsoft\Windows\INetCache\Content.Outlook\71H7W6PX\[MAY MONTHLY SDBIP REPORT 2017 2018 23 5 18.xlsx]DROP DOWN KEY'!#REF!</xm:f>
            <x14:dxf>
              <fill>
                <patternFill>
                  <bgColor rgb="FFFF0000"/>
                </patternFill>
              </fill>
            </x14:dxf>
          </x14:cfRule>
          <xm:sqref>W89</xm:sqref>
        </x14:conditionalFormatting>
        <x14:conditionalFormatting xmlns:xm="http://schemas.microsoft.com/office/excel/2006/main">
          <x14:cfRule type="cellIs" priority="1023" operator="equal" id="{83EF5FB7-9699-431C-81CB-E536639B78DA}">
            <xm:f>'E:\Users\Debbiep\AppData\Local\Microsoft\Windows\INetCache\Content.Outlook\71H7W6PX\[MAY MONTHLY SDBIP REPORT 2017 2018 23 5 18.xlsx]DROP DOWN KEY'!#REF!</xm:f>
            <x14:dxf>
              <fill>
                <patternFill>
                  <bgColor rgb="FFFF0000"/>
                </patternFill>
              </fill>
            </x14:dxf>
          </x14:cfRule>
          <xm:sqref>W89</xm:sqref>
        </x14:conditionalFormatting>
        <x14:conditionalFormatting xmlns:xm="http://schemas.microsoft.com/office/excel/2006/main">
          <x14:cfRule type="cellIs" priority="1022" operator="equal" id="{D62CEFB9-5E81-4455-A935-CA14121A06CC}">
            <xm:f>'C:\Users\Debbiep\AppData\Local\Microsoft\Windows\INetCache\Content.Outlook\71H7W6PX\[MAY MONTHLY SDBIP REPORT 2017 2018 23 5 18.xlsx]DROP DOWN KEY'!#REF!</xm:f>
            <x14:dxf>
              <fill>
                <patternFill>
                  <bgColor rgb="FFFF0000"/>
                </patternFill>
              </fill>
            </x14:dxf>
          </x14:cfRule>
          <xm:sqref>W89</xm:sqref>
        </x14:conditionalFormatting>
        <x14:conditionalFormatting xmlns:xm="http://schemas.microsoft.com/office/excel/2006/main">
          <x14:cfRule type="cellIs" priority="1021" operator="equal" id="{96BFB3A6-CB0C-4CA7-AA94-FDDF785A0B60}">
            <xm:f>'E:\Users\Debbiep\AppData\Local\Microsoft\Windows\INetCache\Content.Outlook\71H7W6PX\[MAY MONTHLY SDBIP REPORT 2017 2018 23 5 18.xlsx]DROP DOWN KEY'!#REF!</xm:f>
            <x14:dxf>
              <fill>
                <patternFill>
                  <bgColor rgb="FFFF0000"/>
                </patternFill>
              </fill>
            </x14:dxf>
          </x14:cfRule>
          <xm:sqref>W89</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x14:formula1>
            <xm:f>'C:\Users\nokwandam1\AppData\Local\Microsoft\Windows\INetCache\Content.Outlook\BCVH7LDJ\[ANNUAL OPERATIONAL PLAN 22 23 FY - FINAL.xlsx]DROP DOWN KEY'!#REF!</xm:f>
          </x14:formula1>
          <xm:sqref>W8 W10 W12 W14 W16 W18 W20 W22 W24 W26 W28 W30 W32 W34 W36 W38 W40 W42 W44 W46 W48 W50 W52 W54 W56 W58 W60 W62 W64 W66 W68 W70 W72 W74 W76 W78 W80 W82 W84 W86 W88</xm:sqref>
        </x14:dataValidation>
        <x14:dataValidation type="list" allowBlank="1" showInputMessage="1" showErrorMessage="1">
          <x14:formula1>
            <xm:f>'C:\Users\BongakonkeH\AppData\Local\Microsoft\Windows\INetCache\Content.Outlook\WL32DVZ4\[DRAFT OP 21 22 FY.xlsx]kpa''s'!#REF!</xm:f>
          </x14:formula1>
          <xm:sqref>E28:E29 E16:E21 E86:E89</xm:sqref>
        </x14:dataValidation>
        <x14:dataValidation type="list" allowBlank="1" showInputMessage="1" showErrorMessage="1">
          <x14:formula1>
            <xm:f>'C:\Users\BongakonkeH\AppData\Local\Microsoft\Windows\INetCache\Content.Outlook\F4OO83ZE\[Copy of Copy of Enviro_Mgnt_Copy of DRAFT OP 2018 2019_FINAL (00000002).xlsx]cds strategies 16 17'!#REF!</xm:f>
          </x14:formula1>
          <xm:sqref>C86:C87</xm:sqref>
        </x14:dataValidation>
        <x14:dataValidation type="list" allowBlank="1" showInputMessage="1" showErrorMessage="1">
          <x14:formula1>
            <xm:f>'C:\Users\BiancaV\AppData\Local\Microsoft\Windows\INetCache\Content.Outlook\ZBJTJQDC\[TPEM  OP 20 21 Financial Year_OP_Land Survey (002).xlsx]cds strategies 16 17'!#REF!</xm:f>
          </x14:formula1>
          <xm:sqref>C58:C63 C20:C21 C28:C29</xm:sqref>
        </x14:dataValidation>
        <x14:dataValidation type="list" allowBlank="1" showInputMessage="1" showErrorMessage="1">
          <x14:formula1>
            <xm:f>'C:\Users\Kerinas\Desktop\retrofitting municipal buildings\Baseline Assessment\[Original_Baseline Assessment SDBIP 2019 _2020 (DEC 2018).xlsx]kpa''s'!#REF!</xm:f>
          </x14:formula1>
          <xm:sqref>E58:E63 F60:G63</xm:sqref>
        </x14:dataValidation>
        <x14:dataValidation type="list" allowBlank="1" showInputMessage="1" showErrorMessage="1">
          <x14:formula1>
            <xm:f>'C:\Users\thulin\AppData\Local\Microsoft\Windows\INetCache\Content.Outlook\DXO41ZJC\[Copy of FINAL DRAFT OP 21-22 FY (TPEM).xlsx]cds strategies 16 17'!#REF!</xm:f>
          </x14:formula1>
          <xm:sqref>C46:C49</xm:sqref>
        </x14:dataValidation>
        <x14:dataValidation type="list" allowBlank="1" showInputMessage="1" showErrorMessage="1">
          <x14:formula1>
            <xm:f>'C:\Users\thulin\AppData\Local\Microsoft\Windows\INetCache\Content.Outlook\DXO41ZJC\[Copy of FINAL DRAFT OP 21-22 FY (TPEM).xlsx]kpa''s'!#REF!</xm:f>
          </x14:formula1>
          <xm:sqref>E46:E49</xm:sqref>
        </x14:dataValidation>
        <x14:dataValidation type="list" allowBlank="1" showInputMessage="1" showErrorMessage="1">
          <x14:formula1>
            <xm:f>'C:\Users\Shannonf\AppData\Local\Microsoft\Windows\INetCache\Content.Outlook\STOSD7DD\[Copy of Copy of DRAFT OP 2018 2019 (003).xlsx]cds strategies 16 17'!#REF!</xm:f>
          </x14:formula1>
          <xm:sqref>C44:C45</xm:sqref>
        </x14:dataValidation>
        <x14:dataValidation type="list" allowBlank="1" showInputMessage="1" showErrorMessage="1">
          <x14:formula1>
            <xm:f>'C:\Users\indrasenc.MSUNDUZI\AppData\Local\Microsoft\Windows\Temporary Internet Files\Content.Outlook\2HR6HDY8\[SDBIP 2016 2017 MASTER 21 4 2016 (3).xlsx]kpa''s'!#REF!</xm:f>
          </x14:formula1>
          <xm:sqref>E40 E38 E34 E36 E42</xm:sqref>
        </x14:dataValidation>
        <x14:dataValidation type="list" allowBlank="1" showInputMessage="1" showErrorMessage="1">
          <x14:formula1>
            <xm:f>'C:\Users\BiancaV\Documents\Admin\Clive Anthony\TP &amp; EM Submissions\20202021 SDBIP OP\[SDBIP TP &amp; EM MAY 2020.xlsx]cds strategies 17 18'!#REF!</xm:f>
          </x14:formula1>
          <xm:sqref>C30:C43 C22:C27</xm:sqref>
        </x14:dataValidation>
        <x14:dataValidation type="list" allowBlank="1" showInputMessage="1" showErrorMessage="1">
          <x14:formula1>
            <xm:f>'C:\Users\BongakonkeH\AppData\Local\Microsoft\Windows\INetCache\Content.Outlook\WL32DVZ4\[DRAFT OP 21 22 FY.xlsx]cds strategies 16 17'!#REF!</xm:f>
          </x14:formula1>
          <xm:sqref>C16:C19</xm:sqref>
        </x14:dataValidation>
      </x14:dataValidation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pageSetUpPr fitToPage="1"/>
  </sheetPr>
  <dimension ref="A1:G42"/>
  <sheetViews>
    <sheetView view="pageBreakPreview" zoomScale="70" zoomScaleNormal="100" zoomScaleSheetLayoutView="70" workbookViewId="0">
      <selection activeCell="O12" sqref="O12"/>
    </sheetView>
  </sheetViews>
  <sheetFormatPr defaultColWidth="9.1640625" defaultRowHeight="14.15" x14ac:dyDescent="0.35"/>
  <cols>
    <col min="2" max="2" width="22.83203125" customWidth="1"/>
    <col min="3" max="3" width="17.83203125" bestFit="1" customWidth="1"/>
    <col min="4" max="4" width="34.83203125" bestFit="1" customWidth="1"/>
    <col min="5" max="5" width="16.83203125" customWidth="1"/>
    <col min="6" max="6" width="12.83203125" customWidth="1"/>
  </cols>
  <sheetData>
    <row r="1" spans="1:7" ht="20.7" x14ac:dyDescent="0.5">
      <c r="A1" s="389" t="s">
        <v>192</v>
      </c>
      <c r="B1" s="389"/>
      <c r="C1" s="389"/>
      <c r="D1" s="389"/>
      <c r="E1" s="389"/>
      <c r="F1" s="389"/>
      <c r="G1" s="389"/>
    </row>
    <row r="2" spans="1:7" ht="21.2" customHeight="1" x14ac:dyDescent="0.35">
      <c r="A2" s="390" t="s">
        <v>270</v>
      </c>
      <c r="B2" s="390"/>
      <c r="C2" s="390"/>
      <c r="D2" s="390"/>
      <c r="E2" s="390"/>
      <c r="F2" s="390"/>
      <c r="G2" s="390"/>
    </row>
    <row r="3" spans="1:7" x14ac:dyDescent="0.35">
      <c r="A3" s="391"/>
      <c r="B3" s="391"/>
      <c r="C3" s="391"/>
      <c r="D3" s="391"/>
      <c r="E3" s="391"/>
      <c r="F3" s="391"/>
      <c r="G3" s="391"/>
    </row>
    <row r="4" spans="1:7" ht="16" x14ac:dyDescent="0.35">
      <c r="B4" s="34" t="s">
        <v>119</v>
      </c>
      <c r="C4" s="34" t="s">
        <v>127</v>
      </c>
      <c r="D4" s="34" t="s">
        <v>17</v>
      </c>
      <c r="E4" s="34" t="s">
        <v>121</v>
      </c>
      <c r="F4" s="34" t="s">
        <v>128</v>
      </c>
    </row>
    <row r="5" spans="1:7" ht="16" x14ac:dyDescent="0.35">
      <c r="B5" s="35"/>
      <c r="C5" s="4" t="s">
        <v>29</v>
      </c>
      <c r="D5" s="4" t="s">
        <v>112</v>
      </c>
      <c r="E5" s="4" t="s">
        <v>29</v>
      </c>
      <c r="F5" s="392" t="s">
        <v>128</v>
      </c>
    </row>
    <row r="6" spans="1:7" ht="16" x14ac:dyDescent="0.35">
      <c r="B6" s="36"/>
      <c r="C6" s="4">
        <v>1</v>
      </c>
      <c r="D6" s="4" t="s">
        <v>129</v>
      </c>
      <c r="E6" s="4" t="s">
        <v>130</v>
      </c>
      <c r="F6" s="392"/>
    </row>
    <row r="7" spans="1:7" ht="16" x14ac:dyDescent="0.35">
      <c r="B7" s="37"/>
      <c r="C7" s="4">
        <v>2</v>
      </c>
      <c r="D7" s="4" t="s">
        <v>131</v>
      </c>
      <c r="E7" s="4" t="s">
        <v>132</v>
      </c>
      <c r="F7" s="392"/>
    </row>
    <row r="8" spans="1:7" ht="16" x14ac:dyDescent="0.35">
      <c r="B8" s="38"/>
      <c r="C8" s="4">
        <v>3</v>
      </c>
      <c r="D8" s="4" t="s">
        <v>133</v>
      </c>
      <c r="E8" s="4" t="s">
        <v>134</v>
      </c>
      <c r="F8" s="392"/>
    </row>
    <row r="9" spans="1:7" ht="16" x14ac:dyDescent="0.35">
      <c r="B9" s="39"/>
      <c r="C9" s="4">
        <v>4</v>
      </c>
      <c r="D9" s="4" t="s">
        <v>135</v>
      </c>
      <c r="E9" s="4" t="s">
        <v>136</v>
      </c>
      <c r="F9" s="392"/>
    </row>
    <row r="10" spans="1:7" ht="16" x14ac:dyDescent="0.35">
      <c r="B10" s="40"/>
      <c r="C10" s="4">
        <v>5</v>
      </c>
      <c r="D10" s="4" t="s">
        <v>137</v>
      </c>
      <c r="E10" s="4" t="s">
        <v>138</v>
      </c>
      <c r="F10" s="392"/>
    </row>
    <row r="11" spans="1:7" ht="16" x14ac:dyDescent="0.35">
      <c r="B11" s="41"/>
      <c r="C11" s="4" t="s">
        <v>118</v>
      </c>
      <c r="D11" s="4" t="s">
        <v>29</v>
      </c>
      <c r="E11" s="4" t="s">
        <v>29</v>
      </c>
      <c r="F11" s="392"/>
    </row>
    <row r="14" spans="1:7" ht="16" x14ac:dyDescent="0.4">
      <c r="A14" s="42">
        <v>1</v>
      </c>
      <c r="B14" s="393" t="s">
        <v>192</v>
      </c>
      <c r="C14" s="393"/>
      <c r="D14" s="393"/>
      <c r="E14" s="393"/>
    </row>
    <row r="15" spans="1:7" ht="16" x14ac:dyDescent="0.4">
      <c r="A15" s="43"/>
      <c r="B15" s="1"/>
      <c r="C15" s="1"/>
      <c r="D15" s="1"/>
      <c r="E15" s="1"/>
    </row>
    <row r="16" spans="1:7" ht="16" x14ac:dyDescent="0.4">
      <c r="A16" s="20">
        <v>1.1000000000000001</v>
      </c>
      <c r="B16" s="33" t="s">
        <v>139</v>
      </c>
      <c r="C16" s="1">
        <v>12</v>
      </c>
      <c r="D16" s="1"/>
      <c r="E16" s="1"/>
    </row>
    <row r="17" spans="1:6" ht="16" x14ac:dyDescent="0.4">
      <c r="A17" s="43" t="s">
        <v>3327</v>
      </c>
      <c r="B17" s="33" t="s">
        <v>3328</v>
      </c>
      <c r="C17" s="1">
        <v>10</v>
      </c>
      <c r="D17" s="1"/>
      <c r="E17" s="1"/>
    </row>
    <row r="18" spans="1:6" ht="16" x14ac:dyDescent="0.4">
      <c r="A18" s="43" t="s">
        <v>3329</v>
      </c>
      <c r="B18" s="33" t="s">
        <v>3330</v>
      </c>
      <c r="C18" s="1">
        <v>2</v>
      </c>
      <c r="D18" s="1"/>
      <c r="E18" s="1"/>
    </row>
    <row r="19" spans="1:6" ht="16" x14ac:dyDescent="0.4">
      <c r="A19" s="43"/>
      <c r="B19" s="1"/>
      <c r="C19" s="1"/>
      <c r="D19" s="1"/>
      <c r="E19" s="1"/>
    </row>
    <row r="20" spans="1:6" ht="16" x14ac:dyDescent="0.4">
      <c r="A20" s="20">
        <v>2.1</v>
      </c>
      <c r="B20" s="388" t="s">
        <v>140</v>
      </c>
      <c r="C20" s="388"/>
      <c r="D20" s="388"/>
      <c r="E20" s="388"/>
      <c r="F20" s="388"/>
    </row>
    <row r="21" spans="1:6" ht="16" x14ac:dyDescent="0.4">
      <c r="A21" s="1"/>
      <c r="B21" s="1"/>
      <c r="C21" s="1"/>
      <c r="D21" s="1"/>
      <c r="E21" s="1"/>
    </row>
    <row r="41" spans="1:6" ht="16" x14ac:dyDescent="0.4">
      <c r="A41" s="20">
        <v>2.2000000000000002</v>
      </c>
      <c r="B41" s="388" t="s">
        <v>3319</v>
      </c>
      <c r="C41" s="388"/>
      <c r="D41" s="388"/>
      <c r="E41" s="388"/>
      <c r="F41" s="388"/>
    </row>
    <row r="42" spans="1:6" ht="16" x14ac:dyDescent="0.4">
      <c r="A42" s="1"/>
      <c r="B42" s="1"/>
      <c r="C42" s="1"/>
      <c r="D42" s="1"/>
      <c r="E42" s="1"/>
    </row>
  </sheetData>
  <mergeCells count="7">
    <mergeCell ref="B41:F41"/>
    <mergeCell ref="B20:F20"/>
    <mergeCell ref="A1:G1"/>
    <mergeCell ref="A2:G2"/>
    <mergeCell ref="A3:G3"/>
    <mergeCell ref="F5:F11"/>
    <mergeCell ref="B14:E14"/>
  </mergeCells>
  <pageMargins left="0.7" right="0.7" top="0.75" bottom="0.75" header="0.3" footer="0.3"/>
  <pageSetup paperSize="9" scale="70" fitToHeight="0" orientation="portrait" r:id="rId1"/>
  <headerFooter>
    <oddFooter>&amp;RPage &amp;P of &amp;N</oddFoot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dimension ref="A1:AB57"/>
  <sheetViews>
    <sheetView view="pageBreakPreview" zoomScale="40" zoomScaleNormal="90" zoomScaleSheetLayoutView="40" workbookViewId="0">
      <selection activeCell="O12" sqref="O12"/>
    </sheetView>
  </sheetViews>
  <sheetFormatPr defaultColWidth="9.1640625" defaultRowHeight="19.8" x14ac:dyDescent="0.4"/>
  <cols>
    <col min="1" max="1" width="4.1640625" customWidth="1"/>
    <col min="2" max="2" width="5.1640625" customWidth="1"/>
    <col min="3" max="3" width="11.83203125" customWidth="1"/>
    <col min="4" max="4" width="6.4140625" customWidth="1"/>
    <col min="5" max="5" width="12.4140625" customWidth="1"/>
    <col min="6" max="6" width="14.33203125" customWidth="1"/>
    <col min="7" max="7" width="15" customWidth="1"/>
    <col min="8" max="8" width="14.83203125" customWidth="1"/>
    <col min="9" max="9" width="14.9140625" customWidth="1"/>
    <col min="10" max="10" width="9.1640625" customWidth="1"/>
    <col min="11" max="11" width="17.4140625" customWidth="1"/>
    <col min="12" max="12" width="16.83203125" customWidth="1"/>
    <col min="13" max="13" width="17.1640625" customWidth="1"/>
    <col min="14" max="14" width="17.9140625" customWidth="1"/>
    <col min="15" max="15" width="15.6640625" customWidth="1"/>
    <col min="16" max="16" width="18.75" style="63" customWidth="1"/>
    <col min="17" max="17" width="11.4140625" style="63" customWidth="1"/>
    <col min="18" max="18" width="12.4140625" style="63" customWidth="1"/>
    <col min="19" max="19" width="13.4140625" style="63" customWidth="1"/>
    <col min="20" max="20" width="19.5" customWidth="1"/>
    <col min="21" max="21" width="20.25" customWidth="1"/>
    <col min="22" max="22" width="18.75" customWidth="1"/>
    <col min="23" max="23" width="15.9140625" customWidth="1"/>
    <col min="24" max="24" width="20.08203125" customWidth="1"/>
    <col min="25" max="25" width="18.83203125" customWidth="1"/>
    <col min="26" max="26" width="17.1640625" customWidth="1"/>
    <col min="27" max="27" width="16.83203125" customWidth="1"/>
  </cols>
  <sheetData>
    <row r="1" spans="1:27" ht="20.7" x14ac:dyDescent="0.35">
      <c r="A1" s="401" t="s">
        <v>290</v>
      </c>
      <c r="B1" s="401"/>
      <c r="C1" s="401"/>
      <c r="D1" s="401"/>
      <c r="E1" s="401"/>
      <c r="F1" s="401"/>
      <c r="G1" s="401"/>
      <c r="H1" s="401"/>
      <c r="I1" s="401"/>
      <c r="J1" s="401"/>
      <c r="K1" s="401"/>
      <c r="L1" s="401"/>
      <c r="M1" s="401"/>
      <c r="N1" s="401"/>
      <c r="O1" s="401"/>
      <c r="P1" s="401"/>
      <c r="Q1" s="401"/>
      <c r="R1" s="401"/>
      <c r="S1" s="401"/>
      <c r="T1" s="401"/>
      <c r="U1" s="401"/>
      <c r="V1" s="401"/>
      <c r="W1" s="401"/>
      <c r="X1" s="401"/>
      <c r="Y1" s="401"/>
      <c r="Z1" s="401"/>
      <c r="AA1" s="401"/>
    </row>
    <row r="2" spans="1:27" ht="20.7" x14ac:dyDescent="0.35">
      <c r="A2" s="401" t="s">
        <v>161</v>
      </c>
      <c r="B2" s="401"/>
      <c r="C2" s="401"/>
      <c r="D2" s="401"/>
      <c r="E2" s="401"/>
      <c r="F2" s="401"/>
      <c r="G2" s="401"/>
      <c r="H2" s="401"/>
      <c r="I2" s="401"/>
      <c r="J2" s="401"/>
      <c r="K2" s="401"/>
      <c r="L2" s="401"/>
      <c r="M2" s="401"/>
      <c r="N2" s="401"/>
      <c r="O2" s="401"/>
      <c r="P2" s="401"/>
      <c r="Q2" s="401"/>
      <c r="R2" s="401"/>
      <c r="S2" s="401"/>
      <c r="T2" s="401"/>
      <c r="U2" s="401"/>
      <c r="V2" s="401"/>
      <c r="W2" s="401"/>
      <c r="X2" s="401"/>
      <c r="Y2" s="401"/>
      <c r="Z2" s="401"/>
      <c r="AA2" s="401"/>
    </row>
    <row r="3" spans="1:27" ht="20.7" x14ac:dyDescent="0.35">
      <c r="A3" s="401" t="s">
        <v>199</v>
      </c>
      <c r="B3" s="401"/>
      <c r="C3" s="401"/>
      <c r="D3" s="401"/>
      <c r="E3" s="401"/>
      <c r="F3" s="401"/>
      <c r="G3" s="401"/>
      <c r="H3" s="401"/>
      <c r="I3" s="401"/>
      <c r="J3" s="401"/>
      <c r="K3" s="401"/>
      <c r="L3" s="401"/>
      <c r="M3" s="401"/>
      <c r="N3" s="401"/>
      <c r="O3" s="401"/>
      <c r="P3" s="401"/>
      <c r="Q3" s="401"/>
      <c r="R3" s="401"/>
      <c r="S3" s="401"/>
      <c r="T3" s="401"/>
      <c r="U3" s="401"/>
      <c r="V3" s="401"/>
      <c r="W3" s="401"/>
      <c r="X3" s="401"/>
      <c r="Y3" s="401"/>
      <c r="Z3" s="401"/>
      <c r="AA3" s="401"/>
    </row>
    <row r="4" spans="1:27" ht="20.7" x14ac:dyDescent="0.35">
      <c r="A4" s="112"/>
      <c r="B4" s="112"/>
      <c r="C4" s="112"/>
      <c r="D4" s="112"/>
      <c r="E4" s="112"/>
      <c r="F4" s="112"/>
      <c r="G4" s="112"/>
      <c r="H4" s="112"/>
      <c r="I4" s="112"/>
      <c r="J4" s="112"/>
      <c r="K4" s="112"/>
      <c r="L4" s="112"/>
      <c r="M4" s="112"/>
      <c r="N4" s="112"/>
      <c r="O4" s="112"/>
      <c r="P4" s="112"/>
      <c r="Q4" s="112"/>
      <c r="R4" s="112"/>
      <c r="S4" s="112"/>
      <c r="T4" s="112"/>
      <c r="U4" s="154"/>
      <c r="V4" s="112"/>
      <c r="W4" s="112"/>
      <c r="X4" s="112"/>
      <c r="Y4" s="112"/>
      <c r="Z4" s="112"/>
      <c r="AA4" s="112"/>
    </row>
    <row r="5" spans="1:27" ht="51.8" customHeight="1" x14ac:dyDescent="0.35">
      <c r="A5" s="398" t="s">
        <v>0</v>
      </c>
      <c r="B5" s="398" t="s">
        <v>1</v>
      </c>
      <c r="C5" s="398" t="s">
        <v>28</v>
      </c>
      <c r="D5" s="398" t="s">
        <v>2</v>
      </c>
      <c r="E5" s="398" t="s">
        <v>25</v>
      </c>
      <c r="F5" s="398" t="s">
        <v>203</v>
      </c>
      <c r="G5" s="398" t="s">
        <v>204</v>
      </c>
      <c r="H5" s="398" t="s">
        <v>3</v>
      </c>
      <c r="I5" s="398" t="s">
        <v>4</v>
      </c>
      <c r="J5" s="398" t="s">
        <v>5</v>
      </c>
      <c r="K5" s="398" t="s">
        <v>6</v>
      </c>
      <c r="L5" s="398" t="s">
        <v>7</v>
      </c>
      <c r="M5" s="398" t="s">
        <v>188</v>
      </c>
      <c r="N5" s="398" t="s">
        <v>8</v>
      </c>
      <c r="O5" s="398" t="s">
        <v>189</v>
      </c>
      <c r="P5" s="394" t="s">
        <v>185</v>
      </c>
      <c r="Q5" s="394"/>
      <c r="R5" s="394"/>
      <c r="S5" s="394"/>
      <c r="T5" s="397" t="s">
        <v>346</v>
      </c>
      <c r="U5" s="397"/>
      <c r="V5" s="397"/>
      <c r="W5" s="397"/>
      <c r="X5" s="397"/>
      <c r="Y5" s="397"/>
      <c r="Z5" s="397"/>
      <c r="AA5" s="397"/>
    </row>
    <row r="6" spans="1:27" ht="42.7" customHeight="1" x14ac:dyDescent="0.35">
      <c r="A6" s="398"/>
      <c r="B6" s="398"/>
      <c r="C6" s="398"/>
      <c r="D6" s="398"/>
      <c r="E6" s="398"/>
      <c r="F6" s="398"/>
      <c r="G6" s="398"/>
      <c r="H6" s="398"/>
      <c r="I6" s="398"/>
      <c r="J6" s="398"/>
      <c r="K6" s="398"/>
      <c r="L6" s="398"/>
      <c r="M6" s="398"/>
      <c r="N6" s="398"/>
      <c r="O6" s="398"/>
      <c r="P6" s="396" t="s">
        <v>194</v>
      </c>
      <c r="Q6" s="396" t="s">
        <v>186</v>
      </c>
      <c r="R6" s="396" t="s">
        <v>226</v>
      </c>
      <c r="S6" s="396" t="s">
        <v>347</v>
      </c>
      <c r="T6" s="397" t="s">
        <v>348</v>
      </c>
      <c r="U6" s="397"/>
      <c r="V6" s="397"/>
      <c r="W6" s="397"/>
      <c r="X6" s="397"/>
      <c r="Y6" s="397"/>
      <c r="Z6" s="397"/>
      <c r="AA6" s="397"/>
    </row>
    <row r="7" spans="1:27" ht="141.30000000000001" customHeight="1" x14ac:dyDescent="0.35">
      <c r="A7" s="510"/>
      <c r="B7" s="510"/>
      <c r="C7" s="510"/>
      <c r="D7" s="510"/>
      <c r="E7" s="510"/>
      <c r="F7" s="398"/>
      <c r="G7" s="398"/>
      <c r="H7" s="510"/>
      <c r="I7" s="510"/>
      <c r="J7" s="510"/>
      <c r="K7" s="510"/>
      <c r="L7" s="510"/>
      <c r="M7" s="510"/>
      <c r="N7" s="510"/>
      <c r="O7" s="510"/>
      <c r="P7" s="396"/>
      <c r="Q7" s="396"/>
      <c r="R7" s="396"/>
      <c r="S7" s="396"/>
      <c r="T7" s="202" t="s">
        <v>349</v>
      </c>
      <c r="U7" s="202" t="s">
        <v>350</v>
      </c>
      <c r="V7" s="202" t="s">
        <v>284</v>
      </c>
      <c r="W7" s="202" t="s">
        <v>159</v>
      </c>
      <c r="X7" s="202" t="s">
        <v>111</v>
      </c>
      <c r="Y7" s="202" t="s">
        <v>44</v>
      </c>
      <c r="Z7" s="202" t="s">
        <v>45</v>
      </c>
      <c r="AA7" s="202" t="s">
        <v>46</v>
      </c>
    </row>
    <row r="8" spans="1:27" ht="286" customHeight="1" x14ac:dyDescent="0.35">
      <c r="A8" s="498" t="s">
        <v>670</v>
      </c>
      <c r="B8" s="498" t="s">
        <v>835</v>
      </c>
      <c r="C8" s="498" t="s">
        <v>354</v>
      </c>
      <c r="D8" s="498" t="s">
        <v>900</v>
      </c>
      <c r="E8" s="430" t="s">
        <v>354</v>
      </c>
      <c r="F8" s="445" t="s">
        <v>901</v>
      </c>
      <c r="G8" s="445" t="s">
        <v>902</v>
      </c>
      <c r="H8" s="498" t="s">
        <v>903</v>
      </c>
      <c r="I8" s="498" t="s">
        <v>903</v>
      </c>
      <c r="J8" s="430" t="s">
        <v>543</v>
      </c>
      <c r="K8" s="430" t="s">
        <v>29</v>
      </c>
      <c r="L8" s="430" t="s">
        <v>904</v>
      </c>
      <c r="M8" s="430" t="s">
        <v>905</v>
      </c>
      <c r="N8" s="430" t="s">
        <v>906</v>
      </c>
      <c r="O8" s="430" t="s">
        <v>683</v>
      </c>
      <c r="P8" s="430" t="s">
        <v>29</v>
      </c>
      <c r="Q8" s="430" t="s">
        <v>29</v>
      </c>
      <c r="R8" s="430" t="s">
        <v>29</v>
      </c>
      <c r="S8" s="430" t="s">
        <v>29</v>
      </c>
      <c r="T8" s="207" t="s">
        <v>907</v>
      </c>
      <c r="U8" s="207" t="s">
        <v>29</v>
      </c>
      <c r="V8" s="73" t="s">
        <v>29</v>
      </c>
      <c r="W8" s="204" t="s">
        <v>118</v>
      </c>
      <c r="X8" s="207" t="s">
        <v>29</v>
      </c>
      <c r="Y8" s="207" t="s">
        <v>29</v>
      </c>
      <c r="Z8" s="207" t="s">
        <v>29</v>
      </c>
      <c r="AA8" s="204" t="s">
        <v>29</v>
      </c>
    </row>
    <row r="9" spans="1:27" ht="27.3" customHeight="1" x14ac:dyDescent="0.35">
      <c r="A9" s="498"/>
      <c r="B9" s="498"/>
      <c r="C9" s="498"/>
      <c r="D9" s="498"/>
      <c r="E9" s="430"/>
      <c r="F9" s="445"/>
      <c r="G9" s="445"/>
      <c r="H9" s="498"/>
      <c r="I9" s="498"/>
      <c r="J9" s="430"/>
      <c r="K9" s="430"/>
      <c r="L9" s="430" t="s">
        <v>29</v>
      </c>
      <c r="M9" s="430" t="s">
        <v>29</v>
      </c>
      <c r="N9" s="430" t="s">
        <v>29</v>
      </c>
      <c r="O9" s="430"/>
      <c r="P9" s="430"/>
      <c r="Q9" s="430"/>
      <c r="R9" s="430"/>
      <c r="S9" s="430"/>
      <c r="T9" s="207" t="s">
        <v>29</v>
      </c>
      <c r="U9" s="207" t="s">
        <v>29</v>
      </c>
      <c r="V9" s="207" t="s">
        <v>29</v>
      </c>
      <c r="W9" s="207" t="s">
        <v>29</v>
      </c>
      <c r="X9" s="207" t="s">
        <v>29</v>
      </c>
      <c r="Y9" s="207" t="s">
        <v>29</v>
      </c>
      <c r="Z9" s="207" t="s">
        <v>29</v>
      </c>
      <c r="AA9" s="207" t="s">
        <v>29</v>
      </c>
    </row>
    <row r="10" spans="1:27" ht="160.5" customHeight="1" x14ac:dyDescent="0.35">
      <c r="A10" s="498" t="s">
        <v>670</v>
      </c>
      <c r="B10" s="498" t="s">
        <v>835</v>
      </c>
      <c r="C10" s="498" t="s">
        <v>354</v>
      </c>
      <c r="D10" s="498" t="s">
        <v>908</v>
      </c>
      <c r="E10" s="498" t="s">
        <v>354</v>
      </c>
      <c r="F10" s="445" t="s">
        <v>901</v>
      </c>
      <c r="G10" s="445" t="s">
        <v>902</v>
      </c>
      <c r="H10" s="498" t="s">
        <v>909</v>
      </c>
      <c r="I10" s="498" t="s">
        <v>910</v>
      </c>
      <c r="J10" s="430" t="s">
        <v>29</v>
      </c>
      <c r="K10" s="430">
        <v>37</v>
      </c>
      <c r="L10" s="430" t="s">
        <v>911</v>
      </c>
      <c r="M10" s="430" t="s">
        <v>911</v>
      </c>
      <c r="N10" s="430" t="s">
        <v>912</v>
      </c>
      <c r="O10" s="430" t="s">
        <v>913</v>
      </c>
      <c r="P10" s="430" t="s">
        <v>29</v>
      </c>
      <c r="Q10" s="430" t="s">
        <v>29</v>
      </c>
      <c r="R10" s="430" t="s">
        <v>29</v>
      </c>
      <c r="S10" s="430" t="s">
        <v>29</v>
      </c>
      <c r="T10" s="207" t="s">
        <v>914</v>
      </c>
      <c r="U10" s="207" t="s">
        <v>915</v>
      </c>
      <c r="V10" s="207" t="s">
        <v>915</v>
      </c>
      <c r="W10" s="201" t="s">
        <v>115</v>
      </c>
      <c r="X10" s="207" t="s">
        <v>29</v>
      </c>
      <c r="Y10" s="207" t="s">
        <v>29</v>
      </c>
      <c r="Z10" s="207" t="s">
        <v>29</v>
      </c>
      <c r="AA10" s="207" t="s">
        <v>916</v>
      </c>
    </row>
    <row r="11" spans="1:27" ht="26.5" customHeight="1" x14ac:dyDescent="0.35">
      <c r="A11" s="498"/>
      <c r="B11" s="498"/>
      <c r="C11" s="498"/>
      <c r="D11" s="498"/>
      <c r="E11" s="498"/>
      <c r="F11" s="445"/>
      <c r="G11" s="445"/>
      <c r="H11" s="498"/>
      <c r="I11" s="498"/>
      <c r="J11" s="430"/>
      <c r="K11" s="430"/>
      <c r="L11" s="430" t="s">
        <v>29</v>
      </c>
      <c r="M11" s="430" t="s">
        <v>29</v>
      </c>
      <c r="N11" s="430" t="s">
        <v>29</v>
      </c>
      <c r="O11" s="430"/>
      <c r="P11" s="430"/>
      <c r="Q11" s="430"/>
      <c r="R11" s="430"/>
      <c r="S11" s="430"/>
      <c r="T11" s="207" t="s">
        <v>29</v>
      </c>
      <c r="U11" s="207" t="s">
        <v>29</v>
      </c>
      <c r="V11" s="207" t="s">
        <v>29</v>
      </c>
      <c r="W11" s="207" t="s">
        <v>29</v>
      </c>
      <c r="X11" s="207" t="s">
        <v>29</v>
      </c>
      <c r="Y11" s="207" t="s">
        <v>29</v>
      </c>
      <c r="Z11" s="207" t="s">
        <v>29</v>
      </c>
      <c r="AA11" s="207" t="s">
        <v>29</v>
      </c>
    </row>
    <row r="12" spans="1:27" ht="141.55000000000001" customHeight="1" x14ac:dyDescent="0.35">
      <c r="A12" s="498" t="s">
        <v>670</v>
      </c>
      <c r="B12" s="498" t="s">
        <v>835</v>
      </c>
      <c r="C12" s="498" t="s">
        <v>354</v>
      </c>
      <c r="D12" s="498" t="s">
        <v>917</v>
      </c>
      <c r="E12" s="498" t="s">
        <v>354</v>
      </c>
      <c r="F12" s="445" t="s">
        <v>901</v>
      </c>
      <c r="G12" s="445" t="s">
        <v>902</v>
      </c>
      <c r="H12" s="498" t="s">
        <v>918</v>
      </c>
      <c r="I12" s="498" t="s">
        <v>919</v>
      </c>
      <c r="J12" s="430" t="s">
        <v>29</v>
      </c>
      <c r="K12" s="430">
        <v>37</v>
      </c>
      <c r="L12" s="430" t="s">
        <v>920</v>
      </c>
      <c r="M12" s="430" t="s">
        <v>920</v>
      </c>
      <c r="N12" s="430" t="s">
        <v>921</v>
      </c>
      <c r="O12" s="430" t="s">
        <v>913</v>
      </c>
      <c r="P12" s="430" t="s">
        <v>29</v>
      </c>
      <c r="Q12" s="430" t="s">
        <v>29</v>
      </c>
      <c r="R12" s="430" t="s">
        <v>29</v>
      </c>
      <c r="S12" s="430" t="s">
        <v>29</v>
      </c>
      <c r="T12" s="207" t="s">
        <v>922</v>
      </c>
      <c r="U12" s="207" t="s">
        <v>923</v>
      </c>
      <c r="V12" s="207" t="s">
        <v>923</v>
      </c>
      <c r="W12" s="201" t="s">
        <v>115</v>
      </c>
      <c r="X12" s="207" t="s">
        <v>29</v>
      </c>
      <c r="Y12" s="207" t="s">
        <v>29</v>
      </c>
      <c r="Z12" s="207" t="s">
        <v>29</v>
      </c>
      <c r="AA12" s="207" t="s">
        <v>924</v>
      </c>
    </row>
    <row r="13" spans="1:27" ht="27.3" customHeight="1" x14ac:dyDescent="0.35">
      <c r="A13" s="498"/>
      <c r="B13" s="498"/>
      <c r="C13" s="498"/>
      <c r="D13" s="498"/>
      <c r="E13" s="498"/>
      <c r="F13" s="445"/>
      <c r="G13" s="445"/>
      <c r="H13" s="498"/>
      <c r="I13" s="498"/>
      <c r="J13" s="430"/>
      <c r="K13" s="430"/>
      <c r="L13" s="430" t="s">
        <v>29</v>
      </c>
      <c r="M13" s="430" t="s">
        <v>29</v>
      </c>
      <c r="N13" s="430" t="s">
        <v>29</v>
      </c>
      <c r="O13" s="430"/>
      <c r="P13" s="430"/>
      <c r="Q13" s="430"/>
      <c r="R13" s="430"/>
      <c r="S13" s="430"/>
      <c r="T13" s="207" t="s">
        <v>29</v>
      </c>
      <c r="U13" s="207" t="s">
        <v>29</v>
      </c>
      <c r="V13" s="207" t="s">
        <v>29</v>
      </c>
      <c r="W13" s="207" t="s">
        <v>29</v>
      </c>
      <c r="X13" s="207" t="s">
        <v>29</v>
      </c>
      <c r="Y13" s="207" t="s">
        <v>29</v>
      </c>
      <c r="Z13" s="207" t="s">
        <v>29</v>
      </c>
      <c r="AA13" s="207" t="s">
        <v>29</v>
      </c>
    </row>
    <row r="14" spans="1:27" ht="161.55000000000001" customHeight="1" x14ac:dyDescent="0.35">
      <c r="A14" s="498" t="s">
        <v>670</v>
      </c>
      <c r="B14" s="498" t="s">
        <v>835</v>
      </c>
      <c r="C14" s="498" t="s">
        <v>925</v>
      </c>
      <c r="D14" s="498" t="s">
        <v>926</v>
      </c>
      <c r="E14" s="498" t="s">
        <v>354</v>
      </c>
      <c r="F14" s="445" t="s">
        <v>901</v>
      </c>
      <c r="G14" s="445" t="s">
        <v>902</v>
      </c>
      <c r="H14" s="498" t="s">
        <v>927</v>
      </c>
      <c r="I14" s="498" t="s">
        <v>928</v>
      </c>
      <c r="J14" s="430" t="s">
        <v>29</v>
      </c>
      <c r="K14" s="430">
        <v>37</v>
      </c>
      <c r="L14" s="430" t="s">
        <v>929</v>
      </c>
      <c r="M14" s="430" t="s">
        <v>929</v>
      </c>
      <c r="N14" s="430" t="s">
        <v>930</v>
      </c>
      <c r="O14" s="430" t="s">
        <v>913</v>
      </c>
      <c r="P14" s="430" t="s">
        <v>29</v>
      </c>
      <c r="Q14" s="430" t="s">
        <v>29</v>
      </c>
      <c r="R14" s="430" t="s">
        <v>29</v>
      </c>
      <c r="S14" s="430" t="s">
        <v>29</v>
      </c>
      <c r="T14" s="207" t="s">
        <v>931</v>
      </c>
      <c r="U14" s="207" t="s">
        <v>932</v>
      </c>
      <c r="V14" s="207" t="s">
        <v>932</v>
      </c>
      <c r="W14" s="201" t="s">
        <v>115</v>
      </c>
      <c r="X14" s="207" t="s">
        <v>29</v>
      </c>
      <c r="Y14" s="207" t="s">
        <v>29</v>
      </c>
      <c r="Z14" s="207" t="s">
        <v>29</v>
      </c>
      <c r="AA14" s="204" t="s">
        <v>933</v>
      </c>
    </row>
    <row r="15" spans="1:27" ht="24.5" customHeight="1" x14ac:dyDescent="0.35">
      <c r="A15" s="498"/>
      <c r="B15" s="498"/>
      <c r="C15" s="498"/>
      <c r="D15" s="498"/>
      <c r="E15" s="498"/>
      <c r="F15" s="445"/>
      <c r="G15" s="445"/>
      <c r="H15" s="498"/>
      <c r="I15" s="498"/>
      <c r="J15" s="430"/>
      <c r="K15" s="430"/>
      <c r="L15" s="430" t="s">
        <v>29</v>
      </c>
      <c r="M15" s="430" t="s">
        <v>29</v>
      </c>
      <c r="N15" s="430" t="s">
        <v>29</v>
      </c>
      <c r="O15" s="430"/>
      <c r="P15" s="430"/>
      <c r="Q15" s="430"/>
      <c r="R15" s="430"/>
      <c r="S15" s="430"/>
      <c r="T15" s="207" t="s">
        <v>29</v>
      </c>
      <c r="U15" s="207" t="s">
        <v>29</v>
      </c>
      <c r="V15" s="207" t="s">
        <v>29</v>
      </c>
      <c r="W15" s="207" t="s">
        <v>29</v>
      </c>
      <c r="X15" s="207" t="s">
        <v>29</v>
      </c>
      <c r="Y15" s="207" t="s">
        <v>29</v>
      </c>
      <c r="Z15" s="207" t="s">
        <v>29</v>
      </c>
      <c r="AA15" s="207" t="s">
        <v>29</v>
      </c>
    </row>
    <row r="16" spans="1:27" ht="182.5" customHeight="1" x14ac:dyDescent="0.35">
      <c r="A16" s="498" t="s">
        <v>670</v>
      </c>
      <c r="B16" s="498" t="s">
        <v>835</v>
      </c>
      <c r="C16" s="498" t="s">
        <v>354</v>
      </c>
      <c r="D16" s="498" t="s">
        <v>934</v>
      </c>
      <c r="E16" s="430" t="s">
        <v>354</v>
      </c>
      <c r="F16" s="445" t="s">
        <v>901</v>
      </c>
      <c r="G16" s="445" t="s">
        <v>902</v>
      </c>
      <c r="H16" s="430" t="s">
        <v>935</v>
      </c>
      <c r="I16" s="430" t="s">
        <v>936</v>
      </c>
      <c r="J16" s="430">
        <v>24</v>
      </c>
      <c r="K16" s="430" t="s">
        <v>937</v>
      </c>
      <c r="L16" s="430" t="s">
        <v>938</v>
      </c>
      <c r="M16" s="430" t="s">
        <v>939</v>
      </c>
      <c r="N16" s="430" t="s">
        <v>940</v>
      </c>
      <c r="O16" s="430" t="s">
        <v>364</v>
      </c>
      <c r="P16" s="430" t="s">
        <v>29</v>
      </c>
      <c r="Q16" s="430" t="s">
        <v>29</v>
      </c>
      <c r="R16" s="430" t="s">
        <v>29</v>
      </c>
      <c r="S16" s="430" t="s">
        <v>29</v>
      </c>
      <c r="T16" s="207" t="s">
        <v>941</v>
      </c>
      <c r="U16" s="207" t="s">
        <v>942</v>
      </c>
      <c r="V16" s="207" t="s">
        <v>942</v>
      </c>
      <c r="W16" s="201" t="s">
        <v>115</v>
      </c>
      <c r="X16" s="207" t="s">
        <v>29</v>
      </c>
      <c r="Y16" s="207" t="s">
        <v>29</v>
      </c>
      <c r="Z16" s="207" t="s">
        <v>29</v>
      </c>
      <c r="AA16" s="207" t="s">
        <v>943</v>
      </c>
    </row>
    <row r="17" spans="1:28" ht="24.5" customHeight="1" x14ac:dyDescent="0.35">
      <c r="A17" s="498"/>
      <c r="B17" s="498"/>
      <c r="C17" s="498"/>
      <c r="D17" s="498"/>
      <c r="E17" s="430"/>
      <c r="F17" s="445"/>
      <c r="G17" s="445"/>
      <c r="H17" s="430"/>
      <c r="I17" s="430"/>
      <c r="J17" s="430"/>
      <c r="K17" s="430"/>
      <c r="L17" s="430" t="s">
        <v>29</v>
      </c>
      <c r="M17" s="430" t="s">
        <v>29</v>
      </c>
      <c r="N17" s="430" t="s">
        <v>29</v>
      </c>
      <c r="O17" s="430"/>
      <c r="P17" s="430"/>
      <c r="Q17" s="430"/>
      <c r="R17" s="430"/>
      <c r="S17" s="430"/>
      <c r="T17" s="207" t="s">
        <v>29</v>
      </c>
      <c r="U17" s="207" t="s">
        <v>29</v>
      </c>
      <c r="V17" s="207" t="s">
        <v>29</v>
      </c>
      <c r="W17" s="207" t="s">
        <v>29</v>
      </c>
      <c r="X17" s="207" t="s">
        <v>29</v>
      </c>
      <c r="Y17" s="207" t="s">
        <v>29</v>
      </c>
      <c r="Z17" s="207" t="s">
        <v>29</v>
      </c>
      <c r="AA17" s="207" t="s">
        <v>29</v>
      </c>
    </row>
    <row r="18" spans="1:28" ht="172.5" customHeight="1" x14ac:dyDescent="0.35">
      <c r="A18" s="498" t="s">
        <v>670</v>
      </c>
      <c r="B18" s="498" t="s">
        <v>835</v>
      </c>
      <c r="C18" s="498" t="s">
        <v>354</v>
      </c>
      <c r="D18" s="498" t="s">
        <v>944</v>
      </c>
      <c r="E18" s="430" t="s">
        <v>354</v>
      </c>
      <c r="F18" s="445" t="s">
        <v>901</v>
      </c>
      <c r="G18" s="445" t="s">
        <v>902</v>
      </c>
      <c r="H18" s="430" t="s">
        <v>935</v>
      </c>
      <c r="I18" s="430" t="s">
        <v>945</v>
      </c>
      <c r="J18" s="430">
        <v>24</v>
      </c>
      <c r="K18" s="430" t="s">
        <v>946</v>
      </c>
      <c r="L18" s="430" t="s">
        <v>947</v>
      </c>
      <c r="M18" s="430" t="s">
        <v>947</v>
      </c>
      <c r="N18" s="430" t="s">
        <v>948</v>
      </c>
      <c r="O18" s="430" t="s">
        <v>364</v>
      </c>
      <c r="P18" s="430" t="s">
        <v>29</v>
      </c>
      <c r="Q18" s="430" t="s">
        <v>29</v>
      </c>
      <c r="R18" s="430" t="s">
        <v>29</v>
      </c>
      <c r="S18" s="430" t="s">
        <v>29</v>
      </c>
      <c r="T18" s="207" t="s">
        <v>949</v>
      </c>
      <c r="U18" s="207" t="s">
        <v>950</v>
      </c>
      <c r="V18" s="207" t="s">
        <v>950</v>
      </c>
      <c r="W18" s="201" t="s">
        <v>115</v>
      </c>
      <c r="X18" s="207" t="s">
        <v>29</v>
      </c>
      <c r="Y18" s="207" t="s">
        <v>29</v>
      </c>
      <c r="Z18" s="207" t="s">
        <v>29</v>
      </c>
      <c r="AA18" s="207" t="s">
        <v>951</v>
      </c>
    </row>
    <row r="19" spans="1:28" ht="26" customHeight="1" x14ac:dyDescent="0.35">
      <c r="A19" s="498"/>
      <c r="B19" s="498"/>
      <c r="C19" s="498"/>
      <c r="D19" s="498"/>
      <c r="E19" s="430"/>
      <c r="F19" s="445"/>
      <c r="G19" s="445"/>
      <c r="H19" s="430"/>
      <c r="I19" s="430"/>
      <c r="J19" s="430"/>
      <c r="K19" s="430"/>
      <c r="L19" s="430" t="s">
        <v>29</v>
      </c>
      <c r="M19" s="430" t="s">
        <v>29</v>
      </c>
      <c r="N19" s="430" t="s">
        <v>29</v>
      </c>
      <c r="O19" s="430"/>
      <c r="P19" s="430"/>
      <c r="Q19" s="430"/>
      <c r="R19" s="430"/>
      <c r="S19" s="430"/>
      <c r="T19" s="207" t="s">
        <v>29</v>
      </c>
      <c r="U19" s="207" t="s">
        <v>29</v>
      </c>
      <c r="V19" s="207" t="s">
        <v>29</v>
      </c>
      <c r="W19" s="207" t="s">
        <v>29</v>
      </c>
      <c r="X19" s="207" t="s">
        <v>29</v>
      </c>
      <c r="Y19" s="207" t="s">
        <v>29</v>
      </c>
      <c r="Z19" s="207" t="s">
        <v>29</v>
      </c>
      <c r="AA19" s="207" t="s">
        <v>29</v>
      </c>
    </row>
    <row r="20" spans="1:28" ht="182" customHeight="1" x14ac:dyDescent="0.35">
      <c r="A20" s="498" t="s">
        <v>670</v>
      </c>
      <c r="B20" s="498" t="s">
        <v>835</v>
      </c>
      <c r="C20" s="498" t="s">
        <v>354</v>
      </c>
      <c r="D20" s="498" t="s">
        <v>952</v>
      </c>
      <c r="E20" s="430" t="s">
        <v>354</v>
      </c>
      <c r="F20" s="445" t="s">
        <v>901</v>
      </c>
      <c r="G20" s="445" t="s">
        <v>902</v>
      </c>
      <c r="H20" s="430" t="s">
        <v>953</v>
      </c>
      <c r="I20" s="430" t="s">
        <v>954</v>
      </c>
      <c r="J20" s="430">
        <v>24</v>
      </c>
      <c r="K20" s="430" t="s">
        <v>955</v>
      </c>
      <c r="L20" s="430" t="s">
        <v>956</v>
      </c>
      <c r="M20" s="430" t="s">
        <v>956</v>
      </c>
      <c r="N20" s="430" t="s">
        <v>956</v>
      </c>
      <c r="O20" s="430" t="s">
        <v>364</v>
      </c>
      <c r="P20" s="430" t="s">
        <v>29</v>
      </c>
      <c r="Q20" s="430" t="s">
        <v>29</v>
      </c>
      <c r="R20" s="430" t="s">
        <v>29</v>
      </c>
      <c r="S20" s="430" t="s">
        <v>29</v>
      </c>
      <c r="T20" s="207" t="s">
        <v>957</v>
      </c>
      <c r="U20" s="207" t="s">
        <v>958</v>
      </c>
      <c r="V20" s="207" t="s">
        <v>958</v>
      </c>
      <c r="W20" s="201" t="s">
        <v>115</v>
      </c>
      <c r="X20" s="207" t="s">
        <v>29</v>
      </c>
      <c r="Y20" s="207" t="s">
        <v>29</v>
      </c>
      <c r="Z20" s="207" t="s">
        <v>29</v>
      </c>
      <c r="AA20" s="207" t="s">
        <v>959</v>
      </c>
    </row>
    <row r="21" spans="1:28" ht="28.5" customHeight="1" x14ac:dyDescent="0.35">
      <c r="A21" s="498"/>
      <c r="B21" s="498"/>
      <c r="C21" s="498"/>
      <c r="D21" s="498"/>
      <c r="E21" s="430"/>
      <c r="F21" s="445"/>
      <c r="G21" s="445"/>
      <c r="H21" s="430"/>
      <c r="I21" s="430"/>
      <c r="J21" s="430"/>
      <c r="K21" s="430"/>
      <c r="L21" s="430" t="s">
        <v>29</v>
      </c>
      <c r="M21" s="430" t="s">
        <v>29</v>
      </c>
      <c r="N21" s="430" t="s">
        <v>29</v>
      </c>
      <c r="O21" s="430"/>
      <c r="P21" s="430"/>
      <c r="Q21" s="430"/>
      <c r="R21" s="430"/>
      <c r="S21" s="430"/>
      <c r="T21" s="207" t="s">
        <v>29</v>
      </c>
      <c r="U21" s="207" t="s">
        <v>29</v>
      </c>
      <c r="V21" s="207" t="s">
        <v>29</v>
      </c>
      <c r="W21" s="207" t="s">
        <v>29</v>
      </c>
      <c r="X21" s="207" t="s">
        <v>29</v>
      </c>
      <c r="Y21" s="207" t="s">
        <v>29</v>
      </c>
      <c r="Z21" s="207" t="s">
        <v>29</v>
      </c>
      <c r="AA21" s="207" t="s">
        <v>29</v>
      </c>
    </row>
    <row r="22" spans="1:28" ht="195.1" customHeight="1" x14ac:dyDescent="0.35">
      <c r="A22" s="498" t="s">
        <v>670</v>
      </c>
      <c r="B22" s="498" t="s">
        <v>835</v>
      </c>
      <c r="C22" s="498" t="s">
        <v>354</v>
      </c>
      <c r="D22" s="498" t="s">
        <v>960</v>
      </c>
      <c r="E22" s="430" t="s">
        <v>354</v>
      </c>
      <c r="F22" s="445" t="s">
        <v>901</v>
      </c>
      <c r="G22" s="445" t="s">
        <v>902</v>
      </c>
      <c r="H22" s="430" t="s">
        <v>3286</v>
      </c>
      <c r="I22" s="430" t="s">
        <v>961</v>
      </c>
      <c r="J22" s="430">
        <v>24</v>
      </c>
      <c r="K22" s="430" t="s">
        <v>962</v>
      </c>
      <c r="L22" s="430" t="s">
        <v>963</v>
      </c>
      <c r="M22" s="430" t="s">
        <v>963</v>
      </c>
      <c r="N22" s="430" t="s">
        <v>964</v>
      </c>
      <c r="O22" s="430" t="s">
        <v>364</v>
      </c>
      <c r="P22" s="430" t="s">
        <v>29</v>
      </c>
      <c r="Q22" s="430" t="s">
        <v>29</v>
      </c>
      <c r="R22" s="430" t="s">
        <v>29</v>
      </c>
      <c r="S22" s="430" t="s">
        <v>29</v>
      </c>
      <c r="T22" s="207" t="s">
        <v>965</v>
      </c>
      <c r="U22" s="207" t="s">
        <v>29</v>
      </c>
      <c r="V22" s="207" t="s">
        <v>29</v>
      </c>
      <c r="W22" s="201" t="s">
        <v>118</v>
      </c>
      <c r="X22" s="207" t="s">
        <v>29</v>
      </c>
      <c r="Y22" s="207" t="s">
        <v>29</v>
      </c>
      <c r="Z22" s="207" t="s">
        <v>29</v>
      </c>
      <c r="AA22" s="207" t="s">
        <v>29</v>
      </c>
      <c r="AB22" s="64"/>
    </row>
    <row r="23" spans="1:28" ht="20.7" x14ac:dyDescent="0.35">
      <c r="A23" s="498"/>
      <c r="B23" s="498"/>
      <c r="C23" s="498"/>
      <c r="D23" s="498"/>
      <c r="E23" s="430"/>
      <c r="F23" s="445"/>
      <c r="G23" s="445"/>
      <c r="H23" s="430"/>
      <c r="I23" s="430"/>
      <c r="J23" s="430"/>
      <c r="K23" s="430"/>
      <c r="L23" s="430" t="s">
        <v>29</v>
      </c>
      <c r="M23" s="430" t="s">
        <v>29</v>
      </c>
      <c r="N23" s="430" t="s">
        <v>29</v>
      </c>
      <c r="O23" s="430"/>
      <c r="P23" s="430"/>
      <c r="Q23" s="430"/>
      <c r="R23" s="430"/>
      <c r="S23" s="430"/>
      <c r="T23" s="207" t="s">
        <v>29</v>
      </c>
      <c r="U23" s="207" t="s">
        <v>29</v>
      </c>
      <c r="V23" s="207" t="s">
        <v>29</v>
      </c>
      <c r="W23" s="207" t="s">
        <v>29</v>
      </c>
      <c r="X23" s="207" t="s">
        <v>29</v>
      </c>
      <c r="Y23" s="207" t="s">
        <v>29</v>
      </c>
      <c r="Z23" s="207" t="s">
        <v>29</v>
      </c>
      <c r="AA23" s="207" t="s">
        <v>29</v>
      </c>
    </row>
    <row r="24" spans="1:28" ht="178.5" customHeight="1" x14ac:dyDescent="0.35">
      <c r="A24" s="498" t="s">
        <v>670</v>
      </c>
      <c r="B24" s="498" t="s">
        <v>835</v>
      </c>
      <c r="C24" s="498" t="s">
        <v>354</v>
      </c>
      <c r="D24" s="430" t="s">
        <v>966</v>
      </c>
      <c r="E24" s="430" t="s">
        <v>354</v>
      </c>
      <c r="F24" s="445" t="s">
        <v>901</v>
      </c>
      <c r="G24" s="445" t="s">
        <v>902</v>
      </c>
      <c r="H24" s="430" t="s">
        <v>967</v>
      </c>
      <c r="I24" s="430" t="s">
        <v>967</v>
      </c>
      <c r="J24" s="430">
        <v>24</v>
      </c>
      <c r="K24" s="430" t="s">
        <v>29</v>
      </c>
      <c r="L24" s="430" t="s">
        <v>968</v>
      </c>
      <c r="M24" s="430" t="s">
        <v>968</v>
      </c>
      <c r="N24" s="430" t="s">
        <v>969</v>
      </c>
      <c r="O24" s="430" t="s">
        <v>364</v>
      </c>
      <c r="P24" s="430" t="s">
        <v>970</v>
      </c>
      <c r="Q24" s="430" t="s">
        <v>971</v>
      </c>
      <c r="R24" s="430" t="s">
        <v>29</v>
      </c>
      <c r="S24" s="492">
        <v>0</v>
      </c>
      <c r="T24" s="259" t="s">
        <v>29</v>
      </c>
      <c r="U24" s="259" t="s">
        <v>29</v>
      </c>
      <c r="V24" s="259" t="s">
        <v>29</v>
      </c>
      <c r="W24" s="201" t="s">
        <v>118</v>
      </c>
      <c r="X24" s="207" t="s">
        <v>29</v>
      </c>
      <c r="Y24" s="207" t="s">
        <v>29</v>
      </c>
      <c r="Z24" s="207" t="s">
        <v>29</v>
      </c>
      <c r="AA24" s="204" t="s">
        <v>29</v>
      </c>
    </row>
    <row r="25" spans="1:28" ht="21.3" customHeight="1" x14ac:dyDescent="0.35">
      <c r="A25" s="498"/>
      <c r="B25" s="498"/>
      <c r="C25" s="498"/>
      <c r="D25" s="430"/>
      <c r="E25" s="430"/>
      <c r="F25" s="445"/>
      <c r="G25" s="445"/>
      <c r="H25" s="430"/>
      <c r="I25" s="430"/>
      <c r="J25" s="430"/>
      <c r="K25" s="430"/>
      <c r="L25" s="430" t="s">
        <v>29</v>
      </c>
      <c r="M25" s="430" t="s">
        <v>29</v>
      </c>
      <c r="N25" s="430" t="s">
        <v>29</v>
      </c>
      <c r="O25" s="430"/>
      <c r="P25" s="430"/>
      <c r="Q25" s="430"/>
      <c r="R25" s="430"/>
      <c r="S25" s="430"/>
      <c r="T25" s="259" t="s">
        <v>29</v>
      </c>
      <c r="U25" s="259" t="s">
        <v>29</v>
      </c>
      <c r="V25" s="259" t="s">
        <v>29</v>
      </c>
      <c r="W25" s="207" t="s">
        <v>29</v>
      </c>
      <c r="X25" s="207" t="s">
        <v>29</v>
      </c>
      <c r="Y25" s="207" t="s">
        <v>29</v>
      </c>
      <c r="Z25" s="207" t="s">
        <v>29</v>
      </c>
      <c r="AA25" s="207" t="s">
        <v>29</v>
      </c>
    </row>
    <row r="26" spans="1:28" ht="185.55" customHeight="1" x14ac:dyDescent="0.35">
      <c r="A26" s="498" t="s">
        <v>670</v>
      </c>
      <c r="B26" s="498" t="s">
        <v>835</v>
      </c>
      <c r="C26" s="498" t="s">
        <v>672</v>
      </c>
      <c r="D26" s="498" t="s">
        <v>972</v>
      </c>
      <c r="E26" s="498" t="s">
        <v>674</v>
      </c>
      <c r="F26" s="498" t="s">
        <v>675</v>
      </c>
      <c r="G26" s="498" t="s">
        <v>973</v>
      </c>
      <c r="H26" s="498" t="s">
        <v>719</v>
      </c>
      <c r="I26" s="498" t="s">
        <v>974</v>
      </c>
      <c r="J26" s="430" t="s">
        <v>721</v>
      </c>
      <c r="K26" s="430" t="s">
        <v>975</v>
      </c>
      <c r="L26" s="430" t="s">
        <v>976</v>
      </c>
      <c r="M26" s="430" t="s">
        <v>976</v>
      </c>
      <c r="N26" s="430" t="s">
        <v>977</v>
      </c>
      <c r="O26" s="430" t="s">
        <v>364</v>
      </c>
      <c r="P26" s="430" t="s">
        <v>29</v>
      </c>
      <c r="Q26" s="430" t="s">
        <v>29</v>
      </c>
      <c r="R26" s="430" t="s">
        <v>29</v>
      </c>
      <c r="S26" s="430" t="s">
        <v>29</v>
      </c>
      <c r="T26" s="207" t="s">
        <v>978</v>
      </c>
      <c r="U26" s="207" t="s">
        <v>29</v>
      </c>
      <c r="V26" s="207" t="s">
        <v>29</v>
      </c>
      <c r="W26" s="201" t="s">
        <v>118</v>
      </c>
      <c r="X26" s="207" t="s">
        <v>29</v>
      </c>
      <c r="Y26" s="207" t="s">
        <v>29</v>
      </c>
      <c r="Z26" s="207" t="s">
        <v>29</v>
      </c>
      <c r="AA26" s="204" t="s">
        <v>29</v>
      </c>
    </row>
    <row r="27" spans="1:28" ht="20.7" x14ac:dyDescent="0.35">
      <c r="A27" s="498"/>
      <c r="B27" s="498"/>
      <c r="C27" s="498"/>
      <c r="D27" s="498"/>
      <c r="E27" s="498"/>
      <c r="F27" s="498"/>
      <c r="G27" s="498"/>
      <c r="H27" s="498"/>
      <c r="I27" s="498"/>
      <c r="J27" s="430"/>
      <c r="K27" s="430"/>
      <c r="L27" s="430" t="s">
        <v>29</v>
      </c>
      <c r="M27" s="430" t="s">
        <v>29</v>
      </c>
      <c r="N27" s="430" t="s">
        <v>29</v>
      </c>
      <c r="O27" s="430"/>
      <c r="P27" s="430" t="s">
        <v>29</v>
      </c>
      <c r="Q27" s="430" t="s">
        <v>29</v>
      </c>
      <c r="R27" s="430" t="s">
        <v>29</v>
      </c>
      <c r="S27" s="430" t="s">
        <v>29</v>
      </c>
      <c r="T27" s="207" t="s">
        <v>29</v>
      </c>
      <c r="U27" s="207" t="s">
        <v>29</v>
      </c>
      <c r="V27" s="207" t="s">
        <v>29</v>
      </c>
      <c r="W27" s="207" t="s">
        <v>29</v>
      </c>
      <c r="X27" s="207" t="s">
        <v>29</v>
      </c>
      <c r="Y27" s="207" t="s">
        <v>29</v>
      </c>
      <c r="Z27" s="207" t="s">
        <v>29</v>
      </c>
      <c r="AA27" s="207" t="s">
        <v>29</v>
      </c>
    </row>
    <row r="28" spans="1:28" ht="189.55" customHeight="1" x14ac:dyDescent="0.35">
      <c r="A28" s="498" t="s">
        <v>670</v>
      </c>
      <c r="B28" s="498" t="s">
        <v>835</v>
      </c>
      <c r="C28" s="498" t="s">
        <v>672</v>
      </c>
      <c r="D28" s="498" t="s">
        <v>979</v>
      </c>
      <c r="E28" s="498" t="s">
        <v>674</v>
      </c>
      <c r="F28" s="498" t="s">
        <v>675</v>
      </c>
      <c r="G28" s="498" t="s">
        <v>973</v>
      </c>
      <c r="H28" s="498" t="s">
        <v>787</v>
      </c>
      <c r="I28" s="498" t="s">
        <v>980</v>
      </c>
      <c r="J28" s="430" t="s">
        <v>721</v>
      </c>
      <c r="K28" s="430" t="s">
        <v>975</v>
      </c>
      <c r="L28" s="430" t="s">
        <v>981</v>
      </c>
      <c r="M28" s="430" t="s">
        <v>981</v>
      </c>
      <c r="N28" s="430" t="s">
        <v>982</v>
      </c>
      <c r="O28" s="430" t="s">
        <v>364</v>
      </c>
      <c r="P28" s="430" t="s">
        <v>29</v>
      </c>
      <c r="Q28" s="430" t="s">
        <v>29</v>
      </c>
      <c r="R28" s="430" t="s">
        <v>29</v>
      </c>
      <c r="S28" s="430" t="s">
        <v>29</v>
      </c>
      <c r="T28" s="207" t="s">
        <v>983</v>
      </c>
      <c r="U28" s="207" t="s">
        <v>29</v>
      </c>
      <c r="V28" s="204" t="s">
        <v>29</v>
      </c>
      <c r="W28" s="201" t="s">
        <v>118</v>
      </c>
      <c r="X28" s="207" t="s">
        <v>29</v>
      </c>
      <c r="Y28" s="207" t="s">
        <v>29</v>
      </c>
      <c r="Z28" s="207" t="s">
        <v>29</v>
      </c>
      <c r="AA28" s="207" t="s">
        <v>29</v>
      </c>
    </row>
    <row r="29" spans="1:28" ht="21.3" customHeight="1" x14ac:dyDescent="0.35">
      <c r="A29" s="498"/>
      <c r="B29" s="498"/>
      <c r="C29" s="498"/>
      <c r="D29" s="498"/>
      <c r="E29" s="498"/>
      <c r="F29" s="498"/>
      <c r="G29" s="498"/>
      <c r="H29" s="498"/>
      <c r="I29" s="498"/>
      <c r="J29" s="430"/>
      <c r="K29" s="430"/>
      <c r="L29" s="430" t="s">
        <v>29</v>
      </c>
      <c r="M29" s="430" t="s">
        <v>29</v>
      </c>
      <c r="N29" s="430" t="s">
        <v>29</v>
      </c>
      <c r="O29" s="430"/>
      <c r="P29" s="430"/>
      <c r="Q29" s="430"/>
      <c r="R29" s="430"/>
      <c r="S29" s="430" t="s">
        <v>29</v>
      </c>
      <c r="T29" s="207" t="s">
        <v>29</v>
      </c>
      <c r="U29" s="207" t="s">
        <v>29</v>
      </c>
      <c r="V29" s="207" t="s">
        <v>29</v>
      </c>
      <c r="W29" s="207" t="s">
        <v>29</v>
      </c>
      <c r="X29" s="207" t="s">
        <v>29</v>
      </c>
      <c r="Y29" s="207" t="s">
        <v>29</v>
      </c>
      <c r="Z29" s="207" t="s">
        <v>29</v>
      </c>
      <c r="AA29" s="207" t="s">
        <v>29</v>
      </c>
    </row>
    <row r="30" spans="1:28" ht="183.1" customHeight="1" x14ac:dyDescent="0.35">
      <c r="A30" s="498" t="s">
        <v>670</v>
      </c>
      <c r="B30" s="498" t="s">
        <v>835</v>
      </c>
      <c r="C30" s="498" t="s">
        <v>672</v>
      </c>
      <c r="D30" s="498" t="s">
        <v>984</v>
      </c>
      <c r="E30" s="498" t="s">
        <v>674</v>
      </c>
      <c r="F30" s="498" t="s">
        <v>675</v>
      </c>
      <c r="G30" s="498" t="s">
        <v>973</v>
      </c>
      <c r="H30" s="498" t="s">
        <v>787</v>
      </c>
      <c r="I30" s="498" t="s">
        <v>985</v>
      </c>
      <c r="J30" s="430" t="s">
        <v>721</v>
      </c>
      <c r="K30" s="430" t="s">
        <v>986</v>
      </c>
      <c r="L30" s="430" t="s">
        <v>987</v>
      </c>
      <c r="M30" s="430" t="s">
        <v>987</v>
      </c>
      <c r="N30" s="430" t="s">
        <v>988</v>
      </c>
      <c r="O30" s="430" t="s">
        <v>364</v>
      </c>
      <c r="P30" s="430" t="s">
        <v>29</v>
      </c>
      <c r="Q30" s="430" t="s">
        <v>29</v>
      </c>
      <c r="R30" s="430" t="s">
        <v>29</v>
      </c>
      <c r="S30" s="430" t="s">
        <v>29</v>
      </c>
      <c r="T30" s="207" t="s">
        <v>989</v>
      </c>
      <c r="U30" s="207"/>
      <c r="V30" s="207" t="s">
        <v>29</v>
      </c>
      <c r="W30" s="201" t="s">
        <v>118</v>
      </c>
      <c r="X30" s="207" t="s">
        <v>29</v>
      </c>
      <c r="Y30" s="207" t="s">
        <v>29</v>
      </c>
      <c r="Z30" s="207" t="s">
        <v>29</v>
      </c>
      <c r="AA30" s="201" t="s">
        <v>29</v>
      </c>
    </row>
    <row r="31" spans="1:28" ht="21.3" customHeight="1" x14ac:dyDescent="0.35">
      <c r="A31" s="498"/>
      <c r="B31" s="498"/>
      <c r="C31" s="498"/>
      <c r="D31" s="498"/>
      <c r="E31" s="498"/>
      <c r="F31" s="498"/>
      <c r="G31" s="498"/>
      <c r="H31" s="498"/>
      <c r="I31" s="498"/>
      <c r="J31" s="430"/>
      <c r="K31" s="430"/>
      <c r="L31" s="430" t="s">
        <v>29</v>
      </c>
      <c r="M31" s="430" t="s">
        <v>29</v>
      </c>
      <c r="N31" s="430" t="s">
        <v>29</v>
      </c>
      <c r="O31" s="430"/>
      <c r="P31" s="430"/>
      <c r="Q31" s="430"/>
      <c r="R31" s="430"/>
      <c r="S31" s="430" t="s">
        <v>29</v>
      </c>
      <c r="T31" s="207" t="s">
        <v>29</v>
      </c>
      <c r="U31" s="207" t="s">
        <v>29</v>
      </c>
      <c r="V31" s="207" t="s">
        <v>29</v>
      </c>
      <c r="W31" s="207" t="s">
        <v>29</v>
      </c>
      <c r="X31" s="208" t="s">
        <v>29</v>
      </c>
      <c r="Y31" s="208" t="s">
        <v>29</v>
      </c>
      <c r="Z31" s="208" t="s">
        <v>29</v>
      </c>
      <c r="AA31" s="207" t="s">
        <v>29</v>
      </c>
    </row>
    <row r="32" spans="1:28" ht="358" customHeight="1" x14ac:dyDescent="0.35">
      <c r="A32" s="498" t="s">
        <v>670</v>
      </c>
      <c r="B32" s="498" t="s">
        <v>835</v>
      </c>
      <c r="C32" s="498" t="s">
        <v>990</v>
      </c>
      <c r="D32" s="498" t="s">
        <v>991</v>
      </c>
      <c r="E32" s="479" t="s">
        <v>354</v>
      </c>
      <c r="F32" s="430" t="s">
        <v>992</v>
      </c>
      <c r="G32" s="430" t="s">
        <v>993</v>
      </c>
      <c r="H32" s="430" t="s">
        <v>994</v>
      </c>
      <c r="I32" s="430" t="s">
        <v>995</v>
      </c>
      <c r="J32" s="430" t="s">
        <v>995</v>
      </c>
      <c r="K32" s="430" t="s">
        <v>996</v>
      </c>
      <c r="L32" s="430" t="s">
        <v>997</v>
      </c>
      <c r="M32" s="430" t="s">
        <v>998</v>
      </c>
      <c r="N32" s="430" t="s">
        <v>999</v>
      </c>
      <c r="O32" s="430" t="s">
        <v>364</v>
      </c>
      <c r="P32" s="492">
        <v>16130758</v>
      </c>
      <c r="Q32" s="430" t="s">
        <v>529</v>
      </c>
      <c r="R32" s="430">
        <v>4560104000</v>
      </c>
      <c r="S32" s="528">
        <v>989438</v>
      </c>
      <c r="T32" s="207" t="s">
        <v>1000</v>
      </c>
      <c r="U32" s="207" t="s">
        <v>1001</v>
      </c>
      <c r="V32" s="207" t="s">
        <v>1001</v>
      </c>
      <c r="W32" s="201" t="s">
        <v>115</v>
      </c>
      <c r="X32" s="208" t="s">
        <v>29</v>
      </c>
      <c r="Y32" s="208" t="s">
        <v>29</v>
      </c>
      <c r="Z32" s="208" t="s">
        <v>29</v>
      </c>
      <c r="AA32" s="208" t="s">
        <v>1002</v>
      </c>
    </row>
    <row r="33" spans="1:27" ht="20.7" x14ac:dyDescent="0.35">
      <c r="A33" s="498"/>
      <c r="B33" s="498"/>
      <c r="C33" s="498"/>
      <c r="D33" s="498"/>
      <c r="E33" s="479"/>
      <c r="F33" s="430"/>
      <c r="G33" s="430" t="s">
        <v>29</v>
      </c>
      <c r="H33" s="430"/>
      <c r="I33" s="430"/>
      <c r="J33" s="430"/>
      <c r="K33" s="430"/>
      <c r="L33" s="430">
        <v>16130758</v>
      </c>
      <c r="M33" s="430">
        <v>16130758</v>
      </c>
      <c r="N33" s="430">
        <v>16130758</v>
      </c>
      <c r="O33" s="430"/>
      <c r="P33" s="430"/>
      <c r="Q33" s="430"/>
      <c r="R33" s="430"/>
      <c r="S33" s="498"/>
      <c r="T33" s="207">
        <v>5376919</v>
      </c>
      <c r="U33" s="207">
        <v>1344229</v>
      </c>
      <c r="V33" s="208">
        <v>989438</v>
      </c>
      <c r="W33" s="207" t="s">
        <v>29</v>
      </c>
      <c r="X33" s="208" t="s">
        <v>29</v>
      </c>
      <c r="Y33" s="208" t="s">
        <v>29</v>
      </c>
      <c r="Z33" s="208" t="s">
        <v>29</v>
      </c>
      <c r="AA33" s="207" t="s">
        <v>29</v>
      </c>
    </row>
    <row r="34" spans="1:27" ht="311.55" customHeight="1" x14ac:dyDescent="0.35">
      <c r="A34" s="498" t="s">
        <v>670</v>
      </c>
      <c r="B34" s="498" t="s">
        <v>835</v>
      </c>
      <c r="C34" s="498" t="s">
        <v>354</v>
      </c>
      <c r="D34" s="498" t="s">
        <v>1003</v>
      </c>
      <c r="E34" s="479" t="s">
        <v>354</v>
      </c>
      <c r="F34" s="498" t="s">
        <v>901</v>
      </c>
      <c r="G34" s="498" t="s">
        <v>902</v>
      </c>
      <c r="H34" s="430" t="s">
        <v>1004</v>
      </c>
      <c r="I34" s="430" t="s">
        <v>995</v>
      </c>
      <c r="J34" s="430" t="s">
        <v>995</v>
      </c>
      <c r="K34" s="430" t="s">
        <v>1005</v>
      </c>
      <c r="L34" s="430" t="s">
        <v>1006</v>
      </c>
      <c r="M34" s="430" t="s">
        <v>1007</v>
      </c>
      <c r="N34" s="430" t="s">
        <v>1008</v>
      </c>
      <c r="O34" s="430" t="s">
        <v>364</v>
      </c>
      <c r="P34" s="430" t="s">
        <v>29</v>
      </c>
      <c r="Q34" s="430" t="s">
        <v>29</v>
      </c>
      <c r="R34" s="430" t="s">
        <v>29</v>
      </c>
      <c r="S34" s="430" t="s">
        <v>29</v>
      </c>
      <c r="T34" s="207" t="s">
        <v>1009</v>
      </c>
      <c r="U34" s="208" t="s">
        <v>29</v>
      </c>
      <c r="V34" s="208" t="s">
        <v>29</v>
      </c>
      <c r="W34" s="204" t="s">
        <v>118</v>
      </c>
      <c r="X34" s="208" t="s">
        <v>29</v>
      </c>
      <c r="Y34" s="208" t="s">
        <v>29</v>
      </c>
      <c r="Z34" s="208" t="s">
        <v>29</v>
      </c>
      <c r="AA34" s="208" t="s">
        <v>29</v>
      </c>
    </row>
    <row r="35" spans="1:27" ht="25.3" customHeight="1" x14ac:dyDescent="0.35">
      <c r="A35" s="498"/>
      <c r="B35" s="498"/>
      <c r="C35" s="498"/>
      <c r="D35" s="498"/>
      <c r="E35" s="479"/>
      <c r="F35" s="498"/>
      <c r="G35" s="498"/>
      <c r="H35" s="430"/>
      <c r="I35" s="430"/>
      <c r="J35" s="430"/>
      <c r="K35" s="430" t="s">
        <v>29</v>
      </c>
      <c r="L35" s="430" t="s">
        <v>29</v>
      </c>
      <c r="M35" s="430" t="s">
        <v>29</v>
      </c>
      <c r="N35" s="430" t="s">
        <v>29</v>
      </c>
      <c r="O35" s="430"/>
      <c r="P35" s="430"/>
      <c r="Q35" s="430"/>
      <c r="R35" s="430"/>
      <c r="S35" s="430" t="s">
        <v>29</v>
      </c>
      <c r="T35" s="207" t="s">
        <v>29</v>
      </c>
      <c r="U35" s="207" t="s">
        <v>29</v>
      </c>
      <c r="V35" s="208" t="s">
        <v>29</v>
      </c>
      <c r="W35" s="207" t="s">
        <v>29</v>
      </c>
      <c r="X35" s="201" t="s">
        <v>29</v>
      </c>
      <c r="Y35" s="201" t="s">
        <v>29</v>
      </c>
      <c r="Z35" s="201" t="s">
        <v>29</v>
      </c>
      <c r="AA35" s="208" t="s">
        <v>29</v>
      </c>
    </row>
    <row r="36" spans="1:27" ht="201.55" customHeight="1" x14ac:dyDescent="0.35">
      <c r="A36" s="498" t="s">
        <v>670</v>
      </c>
      <c r="B36" s="498" t="s">
        <v>835</v>
      </c>
      <c r="C36" s="498" t="s">
        <v>354</v>
      </c>
      <c r="D36" s="498" t="s">
        <v>1010</v>
      </c>
      <c r="E36" s="498" t="s">
        <v>354</v>
      </c>
      <c r="F36" s="430" t="s">
        <v>992</v>
      </c>
      <c r="G36" s="430" t="s">
        <v>993</v>
      </c>
      <c r="H36" s="498" t="s">
        <v>1004</v>
      </c>
      <c r="I36" s="498" t="s">
        <v>1011</v>
      </c>
      <c r="J36" s="430" t="s">
        <v>1012</v>
      </c>
      <c r="K36" s="430" t="s">
        <v>1013</v>
      </c>
      <c r="L36" s="430" t="s">
        <v>1014</v>
      </c>
      <c r="M36" s="430" t="s">
        <v>1015</v>
      </c>
      <c r="N36" s="430" t="s">
        <v>1016</v>
      </c>
      <c r="O36" s="430" t="s">
        <v>364</v>
      </c>
      <c r="P36" s="430" t="s">
        <v>29</v>
      </c>
      <c r="Q36" s="430" t="s">
        <v>29</v>
      </c>
      <c r="R36" s="430" t="s">
        <v>29</v>
      </c>
      <c r="S36" s="430" t="s">
        <v>29</v>
      </c>
      <c r="T36" s="207" t="s">
        <v>1017</v>
      </c>
      <c r="U36" s="207" t="s">
        <v>1018</v>
      </c>
      <c r="V36" s="207" t="s">
        <v>1018</v>
      </c>
      <c r="W36" s="201" t="s">
        <v>115</v>
      </c>
      <c r="X36" s="201" t="s">
        <v>29</v>
      </c>
      <c r="Y36" s="201" t="s">
        <v>29</v>
      </c>
      <c r="Z36" s="201" t="s">
        <v>29</v>
      </c>
      <c r="AA36" s="201" t="s">
        <v>1019</v>
      </c>
    </row>
    <row r="37" spans="1:27" ht="26" customHeight="1" x14ac:dyDescent="0.35">
      <c r="A37" s="498"/>
      <c r="B37" s="498"/>
      <c r="C37" s="498"/>
      <c r="D37" s="498"/>
      <c r="E37" s="498"/>
      <c r="F37" s="430"/>
      <c r="G37" s="430" t="s">
        <v>29</v>
      </c>
      <c r="H37" s="498"/>
      <c r="I37" s="498"/>
      <c r="J37" s="430"/>
      <c r="K37" s="430"/>
      <c r="L37" s="430" t="s">
        <v>29</v>
      </c>
      <c r="M37" s="430" t="s">
        <v>29</v>
      </c>
      <c r="N37" s="430" t="s">
        <v>29</v>
      </c>
      <c r="O37" s="430"/>
      <c r="P37" s="430"/>
      <c r="Q37" s="430"/>
      <c r="R37" s="430"/>
      <c r="S37" s="430" t="s">
        <v>29</v>
      </c>
      <c r="T37" s="207" t="s">
        <v>29</v>
      </c>
      <c r="U37" s="207" t="s">
        <v>29</v>
      </c>
      <c r="V37" s="211" t="s">
        <v>29</v>
      </c>
      <c r="W37" s="211" t="s">
        <v>29</v>
      </c>
      <c r="X37" s="201" t="s">
        <v>29</v>
      </c>
      <c r="Y37" s="201" t="s">
        <v>29</v>
      </c>
      <c r="Z37" s="201" t="s">
        <v>29</v>
      </c>
      <c r="AA37" s="201" t="s">
        <v>29</v>
      </c>
    </row>
    <row r="38" spans="1:27" ht="247.1" customHeight="1" x14ac:dyDescent="0.35">
      <c r="A38" s="498" t="s">
        <v>670</v>
      </c>
      <c r="B38" s="498" t="s">
        <v>835</v>
      </c>
      <c r="C38" s="498" t="s">
        <v>354</v>
      </c>
      <c r="D38" s="498" t="s">
        <v>1020</v>
      </c>
      <c r="E38" s="498" t="s">
        <v>354</v>
      </c>
      <c r="F38" s="430" t="s">
        <v>992</v>
      </c>
      <c r="G38" s="430" t="s">
        <v>993</v>
      </c>
      <c r="H38" s="498" t="s">
        <v>1004</v>
      </c>
      <c r="I38" s="498" t="s">
        <v>1021</v>
      </c>
      <c r="J38" s="430" t="s">
        <v>1022</v>
      </c>
      <c r="K38" s="430" t="s">
        <v>1023</v>
      </c>
      <c r="L38" s="430" t="s">
        <v>1024</v>
      </c>
      <c r="M38" s="430" t="s">
        <v>1024</v>
      </c>
      <c r="N38" s="430" t="s">
        <v>1025</v>
      </c>
      <c r="O38" s="430" t="s">
        <v>364</v>
      </c>
      <c r="P38" s="430" t="s">
        <v>29</v>
      </c>
      <c r="Q38" s="430" t="s">
        <v>29</v>
      </c>
      <c r="R38" s="430" t="s">
        <v>29</v>
      </c>
      <c r="S38" s="430" t="s">
        <v>29</v>
      </c>
      <c r="T38" s="207" t="s">
        <v>1026</v>
      </c>
      <c r="U38" s="207" t="s">
        <v>1027</v>
      </c>
      <c r="V38" s="207" t="s">
        <v>1027</v>
      </c>
      <c r="W38" s="201" t="s">
        <v>115</v>
      </c>
      <c r="X38" s="201" t="s">
        <v>29</v>
      </c>
      <c r="Y38" s="201" t="s">
        <v>29</v>
      </c>
      <c r="Z38" s="201" t="s">
        <v>29</v>
      </c>
      <c r="AA38" s="201" t="s">
        <v>1028</v>
      </c>
    </row>
    <row r="39" spans="1:27" ht="25.55" customHeight="1" x14ac:dyDescent="0.35">
      <c r="A39" s="498"/>
      <c r="B39" s="498"/>
      <c r="C39" s="498"/>
      <c r="D39" s="498"/>
      <c r="E39" s="498"/>
      <c r="F39" s="430"/>
      <c r="G39" s="430" t="s">
        <v>29</v>
      </c>
      <c r="H39" s="498"/>
      <c r="I39" s="498"/>
      <c r="J39" s="430"/>
      <c r="K39" s="430"/>
      <c r="L39" s="430" t="s">
        <v>29</v>
      </c>
      <c r="M39" s="430" t="s">
        <v>29</v>
      </c>
      <c r="N39" s="430" t="s">
        <v>29</v>
      </c>
      <c r="O39" s="430"/>
      <c r="P39" s="430"/>
      <c r="Q39" s="430"/>
      <c r="R39" s="430"/>
      <c r="S39" s="430" t="s">
        <v>29</v>
      </c>
      <c r="T39" s="207" t="s">
        <v>29</v>
      </c>
      <c r="U39" s="207" t="s">
        <v>29</v>
      </c>
      <c r="V39" s="201" t="s">
        <v>29</v>
      </c>
      <c r="W39" s="207" t="s">
        <v>29</v>
      </c>
      <c r="X39" s="201" t="s">
        <v>29</v>
      </c>
      <c r="Y39" s="201" t="s">
        <v>29</v>
      </c>
      <c r="Z39" s="201" t="s">
        <v>29</v>
      </c>
      <c r="AA39" s="201" t="s">
        <v>29</v>
      </c>
    </row>
    <row r="40" spans="1:27" ht="234.5" customHeight="1" x14ac:dyDescent="0.35">
      <c r="A40" s="498" t="s">
        <v>670</v>
      </c>
      <c r="B40" s="498" t="s">
        <v>835</v>
      </c>
      <c r="C40" s="498" t="s">
        <v>354</v>
      </c>
      <c r="D40" s="498" t="s">
        <v>1029</v>
      </c>
      <c r="E40" s="498" t="s">
        <v>354</v>
      </c>
      <c r="F40" s="430" t="s">
        <v>992</v>
      </c>
      <c r="G40" s="430" t="s">
        <v>993</v>
      </c>
      <c r="H40" s="498" t="s">
        <v>1004</v>
      </c>
      <c r="I40" s="498" t="s">
        <v>1030</v>
      </c>
      <c r="J40" s="430" t="s">
        <v>1012</v>
      </c>
      <c r="K40" s="430" t="s">
        <v>1031</v>
      </c>
      <c r="L40" s="430" t="s">
        <v>1032</v>
      </c>
      <c r="M40" s="430" t="s">
        <v>1033</v>
      </c>
      <c r="N40" s="430" t="s">
        <v>1034</v>
      </c>
      <c r="O40" s="430" t="s">
        <v>517</v>
      </c>
      <c r="P40" s="430" t="s">
        <v>29</v>
      </c>
      <c r="Q40" s="430" t="s">
        <v>29</v>
      </c>
      <c r="R40" s="430" t="s">
        <v>29</v>
      </c>
      <c r="S40" s="430" t="s">
        <v>29</v>
      </c>
      <c r="T40" s="207" t="s">
        <v>1035</v>
      </c>
      <c r="U40" s="207" t="s">
        <v>1036</v>
      </c>
      <c r="V40" s="207" t="s">
        <v>1036</v>
      </c>
      <c r="W40" s="201" t="s">
        <v>115</v>
      </c>
      <c r="X40" s="201" t="s">
        <v>29</v>
      </c>
      <c r="Y40" s="201" t="s">
        <v>29</v>
      </c>
      <c r="Z40" s="201" t="s">
        <v>29</v>
      </c>
      <c r="AA40" s="201" t="s">
        <v>1037</v>
      </c>
    </row>
    <row r="41" spans="1:27" ht="20.7" x14ac:dyDescent="0.35">
      <c r="A41" s="498"/>
      <c r="B41" s="498"/>
      <c r="C41" s="498"/>
      <c r="D41" s="498"/>
      <c r="E41" s="498"/>
      <c r="F41" s="430"/>
      <c r="G41" s="430" t="s">
        <v>29</v>
      </c>
      <c r="H41" s="498"/>
      <c r="I41" s="498"/>
      <c r="J41" s="430"/>
      <c r="K41" s="430"/>
      <c r="L41" s="430" t="s">
        <v>29</v>
      </c>
      <c r="M41" s="430" t="s">
        <v>29</v>
      </c>
      <c r="N41" s="430" t="s">
        <v>29</v>
      </c>
      <c r="O41" s="430"/>
      <c r="P41" s="430"/>
      <c r="Q41" s="430"/>
      <c r="R41" s="430"/>
      <c r="S41" s="430" t="s">
        <v>29</v>
      </c>
      <c r="T41" s="207" t="s">
        <v>29</v>
      </c>
      <c r="U41" s="207" t="s">
        <v>29</v>
      </c>
      <c r="V41" s="201" t="s">
        <v>29</v>
      </c>
      <c r="W41" s="207" t="s">
        <v>29</v>
      </c>
      <c r="X41" s="204" t="s">
        <v>29</v>
      </c>
      <c r="Y41" s="204" t="s">
        <v>29</v>
      </c>
      <c r="Z41" s="204" t="s">
        <v>29</v>
      </c>
      <c r="AA41" s="201" t="s">
        <v>29</v>
      </c>
    </row>
    <row r="42" spans="1:27" ht="170" customHeight="1" x14ac:dyDescent="0.35">
      <c r="A42" s="498" t="s">
        <v>670</v>
      </c>
      <c r="B42" s="498" t="s">
        <v>1038</v>
      </c>
      <c r="C42" s="498" t="s">
        <v>1039</v>
      </c>
      <c r="D42" s="498" t="s">
        <v>1040</v>
      </c>
      <c r="E42" s="479" t="s">
        <v>1041</v>
      </c>
      <c r="F42" s="479" t="s">
        <v>1042</v>
      </c>
      <c r="G42" s="479" t="s">
        <v>1043</v>
      </c>
      <c r="H42" s="430" t="s">
        <v>1044</v>
      </c>
      <c r="I42" s="430" t="s">
        <v>1045</v>
      </c>
      <c r="J42" s="430" t="s">
        <v>543</v>
      </c>
      <c r="K42" s="430" t="s">
        <v>1046</v>
      </c>
      <c r="L42" s="430" t="s">
        <v>1047</v>
      </c>
      <c r="M42" s="430" t="s">
        <v>1047</v>
      </c>
      <c r="N42" s="430" t="s">
        <v>1048</v>
      </c>
      <c r="O42" s="430" t="s">
        <v>1049</v>
      </c>
      <c r="P42" s="430" t="s">
        <v>29</v>
      </c>
      <c r="Q42" s="430" t="s">
        <v>529</v>
      </c>
      <c r="R42" s="430" t="s">
        <v>29</v>
      </c>
      <c r="S42" s="430" t="s">
        <v>29</v>
      </c>
      <c r="T42" s="207" t="s">
        <v>1050</v>
      </c>
      <c r="U42" s="207" t="s">
        <v>29</v>
      </c>
      <c r="V42" s="207" t="s">
        <v>29</v>
      </c>
      <c r="W42" s="204" t="s">
        <v>118</v>
      </c>
      <c r="X42" s="208" t="s">
        <v>29</v>
      </c>
      <c r="Y42" s="208" t="s">
        <v>29</v>
      </c>
      <c r="Z42" s="208" t="s">
        <v>29</v>
      </c>
      <c r="AA42" s="204" t="s">
        <v>1051</v>
      </c>
    </row>
    <row r="43" spans="1:27" ht="20.7" x14ac:dyDescent="0.35">
      <c r="A43" s="498"/>
      <c r="B43" s="498"/>
      <c r="C43" s="498"/>
      <c r="D43" s="498"/>
      <c r="E43" s="479"/>
      <c r="F43" s="479"/>
      <c r="G43" s="479"/>
      <c r="H43" s="430"/>
      <c r="I43" s="430"/>
      <c r="J43" s="430"/>
      <c r="K43" s="430"/>
      <c r="L43" s="430" t="s">
        <v>29</v>
      </c>
      <c r="M43" s="430" t="s">
        <v>29</v>
      </c>
      <c r="N43" s="430" t="s">
        <v>29</v>
      </c>
      <c r="O43" s="430"/>
      <c r="P43" s="430"/>
      <c r="Q43" s="430"/>
      <c r="R43" s="430"/>
      <c r="S43" s="430" t="s">
        <v>29</v>
      </c>
      <c r="T43" s="207" t="s">
        <v>29</v>
      </c>
      <c r="U43" s="207" t="s">
        <v>29</v>
      </c>
      <c r="V43" s="208" t="s">
        <v>29</v>
      </c>
      <c r="W43" s="207" t="s">
        <v>29</v>
      </c>
      <c r="X43" s="204" t="s">
        <v>29</v>
      </c>
      <c r="Y43" s="204" t="s">
        <v>29</v>
      </c>
      <c r="Z43" s="204" t="s">
        <v>29</v>
      </c>
      <c r="AA43" s="207" t="s">
        <v>29</v>
      </c>
    </row>
    <row r="44" spans="1:27" ht="270" customHeight="1" x14ac:dyDescent="0.35">
      <c r="A44" s="498" t="s">
        <v>351</v>
      </c>
      <c r="B44" s="498" t="s">
        <v>835</v>
      </c>
      <c r="C44" s="498" t="s">
        <v>1052</v>
      </c>
      <c r="D44" s="430" t="s">
        <v>1053</v>
      </c>
      <c r="E44" s="445" t="s">
        <v>354</v>
      </c>
      <c r="F44" s="430" t="s">
        <v>1054</v>
      </c>
      <c r="G44" s="430" t="s">
        <v>1055</v>
      </c>
      <c r="H44" s="430" t="s">
        <v>1056</v>
      </c>
      <c r="I44" s="430" t="s">
        <v>1057</v>
      </c>
      <c r="J44" s="430" t="s">
        <v>29</v>
      </c>
      <c r="K44" s="430" t="s">
        <v>29</v>
      </c>
      <c r="L44" s="430" t="s">
        <v>1058</v>
      </c>
      <c r="M44" s="430" t="s">
        <v>1059</v>
      </c>
      <c r="N44" s="430" t="s">
        <v>1060</v>
      </c>
      <c r="O44" s="430" t="s">
        <v>364</v>
      </c>
      <c r="P44" s="445" t="s">
        <v>1061</v>
      </c>
      <c r="Q44" s="445" t="s">
        <v>1062</v>
      </c>
      <c r="R44" s="445" t="s">
        <v>1063</v>
      </c>
      <c r="S44" s="492">
        <v>0</v>
      </c>
      <c r="T44" s="259" t="s">
        <v>1064</v>
      </c>
      <c r="U44" s="259" t="s">
        <v>29</v>
      </c>
      <c r="V44" s="259" t="s">
        <v>29</v>
      </c>
      <c r="W44" s="201" t="s">
        <v>118</v>
      </c>
      <c r="X44" s="208" t="s">
        <v>29</v>
      </c>
      <c r="Y44" s="208" t="s">
        <v>29</v>
      </c>
      <c r="Z44" s="208" t="s">
        <v>29</v>
      </c>
      <c r="AA44" s="204" t="s">
        <v>29</v>
      </c>
    </row>
    <row r="45" spans="1:27" ht="20.7" x14ac:dyDescent="0.35">
      <c r="A45" s="498"/>
      <c r="B45" s="498"/>
      <c r="C45" s="498"/>
      <c r="D45" s="430"/>
      <c r="E45" s="445"/>
      <c r="F45" s="430"/>
      <c r="G45" s="430"/>
      <c r="H45" s="430"/>
      <c r="I45" s="430"/>
      <c r="J45" s="430"/>
      <c r="K45" s="430"/>
      <c r="L45" s="430" t="s">
        <v>29</v>
      </c>
      <c r="M45" s="430" t="s">
        <v>29</v>
      </c>
      <c r="N45" s="430" t="s">
        <v>29</v>
      </c>
      <c r="O45" s="430"/>
      <c r="P45" s="445"/>
      <c r="Q45" s="445"/>
      <c r="R45" s="445"/>
      <c r="S45" s="430"/>
      <c r="T45" s="259" t="s">
        <v>29</v>
      </c>
      <c r="U45" s="259" t="s">
        <v>29</v>
      </c>
      <c r="V45" s="259" t="s">
        <v>29</v>
      </c>
      <c r="W45" s="207" t="s">
        <v>29</v>
      </c>
      <c r="X45" s="201" t="s">
        <v>29</v>
      </c>
      <c r="Y45" s="201" t="s">
        <v>29</v>
      </c>
      <c r="Z45" s="201" t="s">
        <v>29</v>
      </c>
      <c r="AA45" s="207" t="s">
        <v>29</v>
      </c>
    </row>
    <row r="46" spans="1:27" ht="188" customHeight="1" x14ac:dyDescent="0.35">
      <c r="A46" s="498" t="s">
        <v>1065</v>
      </c>
      <c r="B46" s="498" t="s">
        <v>835</v>
      </c>
      <c r="C46" s="498" t="s">
        <v>1052</v>
      </c>
      <c r="D46" s="498" t="s">
        <v>1066</v>
      </c>
      <c r="E46" s="479" t="s">
        <v>674</v>
      </c>
      <c r="F46" s="479" t="s">
        <v>1054</v>
      </c>
      <c r="G46" s="479" t="s">
        <v>1067</v>
      </c>
      <c r="H46" s="430" t="s">
        <v>1068</v>
      </c>
      <c r="I46" s="430" t="s">
        <v>1069</v>
      </c>
      <c r="J46" s="430" t="s">
        <v>29</v>
      </c>
      <c r="K46" s="430" t="s">
        <v>1070</v>
      </c>
      <c r="L46" s="430" t="s">
        <v>1071</v>
      </c>
      <c r="M46" s="430" t="s">
        <v>1071</v>
      </c>
      <c r="N46" s="430" t="s">
        <v>1072</v>
      </c>
      <c r="O46" s="430" t="s">
        <v>832</v>
      </c>
      <c r="P46" s="498" t="s">
        <v>1073</v>
      </c>
      <c r="Q46" s="498" t="s">
        <v>1074</v>
      </c>
      <c r="R46" s="479" t="s">
        <v>1075</v>
      </c>
      <c r="S46" s="492">
        <v>0</v>
      </c>
      <c r="T46" s="207" t="s">
        <v>1076</v>
      </c>
      <c r="U46" s="207" t="s">
        <v>29</v>
      </c>
      <c r="V46" s="201" t="s">
        <v>1077</v>
      </c>
      <c r="W46" s="204" t="s">
        <v>118</v>
      </c>
      <c r="X46" s="208" t="s">
        <v>29</v>
      </c>
      <c r="Y46" s="208" t="s">
        <v>29</v>
      </c>
      <c r="Z46" s="208" t="s">
        <v>29</v>
      </c>
      <c r="AA46" s="201" t="s">
        <v>1078</v>
      </c>
    </row>
    <row r="47" spans="1:27" ht="20.7" x14ac:dyDescent="0.35">
      <c r="A47" s="498"/>
      <c r="B47" s="498"/>
      <c r="C47" s="498"/>
      <c r="D47" s="498"/>
      <c r="E47" s="479"/>
      <c r="F47" s="479"/>
      <c r="G47" s="479"/>
      <c r="H47" s="430"/>
      <c r="I47" s="430"/>
      <c r="J47" s="430"/>
      <c r="K47" s="430"/>
      <c r="L47" s="430" t="s">
        <v>29</v>
      </c>
      <c r="M47" s="430" t="s">
        <v>29</v>
      </c>
      <c r="N47" s="430" t="s">
        <v>29</v>
      </c>
      <c r="O47" s="430"/>
      <c r="P47" s="498"/>
      <c r="Q47" s="498"/>
      <c r="R47" s="479"/>
      <c r="S47" s="430"/>
      <c r="T47" s="207" t="s">
        <v>29</v>
      </c>
      <c r="U47" s="207" t="s">
        <v>29</v>
      </c>
      <c r="V47" s="208" t="s">
        <v>29</v>
      </c>
      <c r="W47" s="207" t="s">
        <v>29</v>
      </c>
      <c r="X47" s="204" t="s">
        <v>29</v>
      </c>
      <c r="Y47" s="204" t="s">
        <v>29</v>
      </c>
      <c r="Z47" s="204" t="s">
        <v>29</v>
      </c>
      <c r="AA47" s="207" t="s">
        <v>29</v>
      </c>
    </row>
    <row r="48" spans="1:27" ht="188" customHeight="1" x14ac:dyDescent="0.35">
      <c r="A48" s="498" t="s">
        <v>1065</v>
      </c>
      <c r="B48" s="498" t="s">
        <v>835</v>
      </c>
      <c r="C48" s="498" t="s">
        <v>1052</v>
      </c>
      <c r="D48" s="498" t="s">
        <v>1079</v>
      </c>
      <c r="E48" s="498" t="s">
        <v>354</v>
      </c>
      <c r="F48" s="498" t="s">
        <v>675</v>
      </c>
      <c r="G48" s="445" t="s">
        <v>973</v>
      </c>
      <c r="H48" s="430" t="s">
        <v>1080</v>
      </c>
      <c r="I48" s="430" t="s">
        <v>1081</v>
      </c>
      <c r="J48" s="430" t="s">
        <v>29</v>
      </c>
      <c r="K48" s="430" t="s">
        <v>1082</v>
      </c>
      <c r="L48" s="430" t="s">
        <v>1083</v>
      </c>
      <c r="M48" s="430" t="s">
        <v>1083</v>
      </c>
      <c r="N48" s="430" t="s">
        <v>1084</v>
      </c>
      <c r="O48" s="430" t="s">
        <v>364</v>
      </c>
      <c r="P48" s="430" t="s">
        <v>29</v>
      </c>
      <c r="Q48" s="430" t="s">
        <v>29</v>
      </c>
      <c r="R48" s="430" t="s">
        <v>29</v>
      </c>
      <c r="S48" s="430" t="s">
        <v>29</v>
      </c>
      <c r="T48" s="207" t="s">
        <v>1085</v>
      </c>
      <c r="U48" s="207" t="s">
        <v>29</v>
      </c>
      <c r="V48" s="208" t="s">
        <v>29</v>
      </c>
      <c r="W48" s="204" t="s">
        <v>118</v>
      </c>
      <c r="X48" s="208" t="s">
        <v>29</v>
      </c>
      <c r="Y48" s="208" t="s">
        <v>29</v>
      </c>
      <c r="Z48" s="208" t="s">
        <v>29</v>
      </c>
      <c r="AA48" s="208" t="s">
        <v>29</v>
      </c>
    </row>
    <row r="49" spans="1:27" ht="20.7" x14ac:dyDescent="0.35">
      <c r="A49" s="498"/>
      <c r="B49" s="498"/>
      <c r="C49" s="498"/>
      <c r="D49" s="498"/>
      <c r="E49" s="498"/>
      <c r="F49" s="498"/>
      <c r="G49" s="445"/>
      <c r="H49" s="430"/>
      <c r="I49" s="430"/>
      <c r="J49" s="430"/>
      <c r="K49" s="430"/>
      <c r="L49" s="430" t="s">
        <v>29</v>
      </c>
      <c r="M49" s="430" t="s">
        <v>29</v>
      </c>
      <c r="N49" s="430" t="s">
        <v>29</v>
      </c>
      <c r="O49" s="430"/>
      <c r="P49" s="430"/>
      <c r="Q49" s="430"/>
      <c r="R49" s="430"/>
      <c r="S49" s="430"/>
      <c r="T49" s="207" t="s">
        <v>29</v>
      </c>
      <c r="U49" s="207" t="s">
        <v>29</v>
      </c>
      <c r="V49" s="208" t="s">
        <v>29</v>
      </c>
      <c r="W49" s="207" t="s">
        <v>29</v>
      </c>
      <c r="X49" s="204" t="s">
        <v>29</v>
      </c>
      <c r="Y49" s="204" t="s">
        <v>29</v>
      </c>
      <c r="Z49" s="204" t="s">
        <v>29</v>
      </c>
      <c r="AA49" s="207" t="s">
        <v>29</v>
      </c>
    </row>
    <row r="50" spans="1:27" ht="183.1" customHeight="1" x14ac:dyDescent="0.35">
      <c r="A50" s="498" t="s">
        <v>1065</v>
      </c>
      <c r="B50" s="498" t="s">
        <v>835</v>
      </c>
      <c r="C50" s="498" t="s">
        <v>1052</v>
      </c>
      <c r="D50" s="498" t="s">
        <v>1086</v>
      </c>
      <c r="E50" s="498" t="s">
        <v>354</v>
      </c>
      <c r="F50" s="498" t="s">
        <v>675</v>
      </c>
      <c r="G50" s="445" t="s">
        <v>973</v>
      </c>
      <c r="H50" s="430" t="s">
        <v>1087</v>
      </c>
      <c r="I50" s="430" t="s">
        <v>1088</v>
      </c>
      <c r="J50" s="430" t="s">
        <v>29</v>
      </c>
      <c r="K50" s="430" t="s">
        <v>1089</v>
      </c>
      <c r="L50" s="430" t="s">
        <v>1090</v>
      </c>
      <c r="M50" s="430" t="s">
        <v>1090</v>
      </c>
      <c r="N50" s="430" t="s">
        <v>1091</v>
      </c>
      <c r="O50" s="430" t="s">
        <v>1092</v>
      </c>
      <c r="P50" s="430" t="s">
        <v>29</v>
      </c>
      <c r="Q50" s="430" t="s">
        <v>29</v>
      </c>
      <c r="R50" s="430" t="s">
        <v>29</v>
      </c>
      <c r="S50" s="430" t="s">
        <v>29</v>
      </c>
      <c r="T50" s="207" t="s">
        <v>1093</v>
      </c>
      <c r="U50" s="207" t="s">
        <v>29</v>
      </c>
      <c r="V50" s="204" t="s">
        <v>1094</v>
      </c>
      <c r="W50" s="204" t="s">
        <v>118</v>
      </c>
      <c r="X50" s="208" t="s">
        <v>29</v>
      </c>
      <c r="Y50" s="208" t="s">
        <v>29</v>
      </c>
      <c r="Z50" s="208" t="s">
        <v>29</v>
      </c>
      <c r="AA50" s="204" t="s">
        <v>1095</v>
      </c>
    </row>
    <row r="51" spans="1:27" ht="20.7" x14ac:dyDescent="0.35">
      <c r="A51" s="498"/>
      <c r="B51" s="498"/>
      <c r="C51" s="498"/>
      <c r="D51" s="498"/>
      <c r="E51" s="498"/>
      <c r="F51" s="498"/>
      <c r="G51" s="445"/>
      <c r="H51" s="430"/>
      <c r="I51" s="430"/>
      <c r="J51" s="430"/>
      <c r="K51" s="430"/>
      <c r="L51" s="430" t="s">
        <v>29</v>
      </c>
      <c r="M51" s="430" t="s">
        <v>29</v>
      </c>
      <c r="N51" s="430" t="s">
        <v>29</v>
      </c>
      <c r="O51" s="430"/>
      <c r="P51" s="430"/>
      <c r="Q51" s="430"/>
      <c r="R51" s="430"/>
      <c r="S51" s="430"/>
      <c r="T51" s="207" t="s">
        <v>29</v>
      </c>
      <c r="U51" s="207" t="s">
        <v>29</v>
      </c>
      <c r="V51" s="208" t="s">
        <v>29</v>
      </c>
      <c r="W51" s="207" t="s">
        <v>29</v>
      </c>
      <c r="X51" s="207" t="s">
        <v>29</v>
      </c>
      <c r="Y51" s="207" t="s">
        <v>29</v>
      </c>
      <c r="Z51" s="207" t="s">
        <v>29</v>
      </c>
      <c r="AA51" s="207" t="s">
        <v>29</v>
      </c>
    </row>
    <row r="52" spans="1:27" ht="217.1" customHeight="1" x14ac:dyDescent="0.35">
      <c r="A52" s="498" t="s">
        <v>1065</v>
      </c>
      <c r="B52" s="498" t="s">
        <v>835</v>
      </c>
      <c r="C52" s="498" t="s">
        <v>1096</v>
      </c>
      <c r="D52" s="498" t="s">
        <v>1097</v>
      </c>
      <c r="E52" s="498" t="s">
        <v>354</v>
      </c>
      <c r="F52" s="498" t="s">
        <v>675</v>
      </c>
      <c r="G52" s="445" t="s">
        <v>973</v>
      </c>
      <c r="H52" s="498" t="s">
        <v>476</v>
      </c>
      <c r="I52" s="498" t="s">
        <v>1098</v>
      </c>
      <c r="J52" s="430" t="s">
        <v>29</v>
      </c>
      <c r="K52" s="430" t="s">
        <v>1099</v>
      </c>
      <c r="L52" s="430" t="s">
        <v>1100</v>
      </c>
      <c r="M52" s="430" t="s">
        <v>1100</v>
      </c>
      <c r="N52" s="430" t="s">
        <v>1101</v>
      </c>
      <c r="O52" s="430" t="s">
        <v>1102</v>
      </c>
      <c r="P52" s="479" t="s">
        <v>1103</v>
      </c>
      <c r="Q52" s="479" t="s">
        <v>1104</v>
      </c>
      <c r="R52" s="479" t="s">
        <v>1105</v>
      </c>
      <c r="S52" s="492">
        <v>0</v>
      </c>
      <c r="T52" s="207" t="s">
        <v>1106</v>
      </c>
      <c r="U52" s="207" t="s">
        <v>29</v>
      </c>
      <c r="V52" s="208" t="s">
        <v>29</v>
      </c>
      <c r="W52" s="204" t="s">
        <v>118</v>
      </c>
      <c r="X52" s="208" t="s">
        <v>29</v>
      </c>
      <c r="Y52" s="208" t="s">
        <v>29</v>
      </c>
      <c r="Z52" s="208" t="s">
        <v>29</v>
      </c>
      <c r="AA52" s="208" t="s">
        <v>29</v>
      </c>
    </row>
    <row r="53" spans="1:27" ht="20.7" x14ac:dyDescent="0.35">
      <c r="A53" s="498"/>
      <c r="B53" s="498"/>
      <c r="C53" s="498"/>
      <c r="D53" s="498"/>
      <c r="E53" s="498"/>
      <c r="F53" s="498"/>
      <c r="G53" s="445"/>
      <c r="H53" s="498"/>
      <c r="I53" s="498"/>
      <c r="J53" s="430"/>
      <c r="K53" s="430"/>
      <c r="L53" s="430" t="s">
        <v>29</v>
      </c>
      <c r="M53" s="430" t="s">
        <v>29</v>
      </c>
      <c r="N53" s="430" t="s">
        <v>29</v>
      </c>
      <c r="O53" s="430"/>
      <c r="P53" s="479"/>
      <c r="Q53" s="479"/>
      <c r="R53" s="479"/>
      <c r="S53" s="430"/>
      <c r="T53" s="207" t="s">
        <v>29</v>
      </c>
      <c r="U53" s="207" t="s">
        <v>29</v>
      </c>
      <c r="V53" s="208" t="s">
        <v>29</v>
      </c>
      <c r="W53" s="207" t="s">
        <v>29</v>
      </c>
      <c r="X53" s="204" t="s">
        <v>29</v>
      </c>
      <c r="Y53" s="204" t="s">
        <v>29</v>
      </c>
      <c r="Z53" s="207" t="s">
        <v>29</v>
      </c>
      <c r="AA53" s="207" t="s">
        <v>29</v>
      </c>
    </row>
    <row r="54" spans="1:27" ht="192" customHeight="1" x14ac:dyDescent="0.35">
      <c r="A54" s="498" t="s">
        <v>1065</v>
      </c>
      <c r="B54" s="498" t="s">
        <v>835</v>
      </c>
      <c r="C54" s="498" t="s">
        <v>1052</v>
      </c>
      <c r="D54" s="498" t="s">
        <v>1107</v>
      </c>
      <c r="E54" s="479" t="s">
        <v>1108</v>
      </c>
      <c r="F54" s="479" t="s">
        <v>992</v>
      </c>
      <c r="G54" s="479" t="s">
        <v>1109</v>
      </c>
      <c r="H54" s="430" t="s">
        <v>1110</v>
      </c>
      <c r="I54" s="430" t="s">
        <v>1111</v>
      </c>
      <c r="J54" s="430" t="s">
        <v>721</v>
      </c>
      <c r="K54" s="430" t="s">
        <v>1112</v>
      </c>
      <c r="L54" s="430" t="s">
        <v>1113</v>
      </c>
      <c r="M54" s="430" t="s">
        <v>1113</v>
      </c>
      <c r="N54" s="430" t="s">
        <v>1114</v>
      </c>
      <c r="O54" s="527" t="s">
        <v>832</v>
      </c>
      <c r="P54" s="479" t="s">
        <v>1115</v>
      </c>
      <c r="Q54" s="479" t="s">
        <v>1116</v>
      </c>
      <c r="R54" s="479" t="s">
        <v>1117</v>
      </c>
      <c r="S54" s="492">
        <v>0</v>
      </c>
      <c r="T54" s="207" t="s">
        <v>1118</v>
      </c>
      <c r="U54" s="207" t="s">
        <v>29</v>
      </c>
      <c r="V54" s="208" t="s">
        <v>29</v>
      </c>
      <c r="W54" s="204" t="s">
        <v>118</v>
      </c>
      <c r="X54" s="208" t="s">
        <v>29</v>
      </c>
      <c r="Y54" s="208" t="s">
        <v>29</v>
      </c>
      <c r="Z54" s="208" t="s">
        <v>29</v>
      </c>
      <c r="AA54" s="208" t="s">
        <v>29</v>
      </c>
    </row>
    <row r="55" spans="1:27" ht="20.7" x14ac:dyDescent="0.35">
      <c r="A55" s="498"/>
      <c r="B55" s="498"/>
      <c r="C55" s="498"/>
      <c r="D55" s="498"/>
      <c r="E55" s="479"/>
      <c r="F55" s="479"/>
      <c r="G55" s="479"/>
      <c r="H55" s="430"/>
      <c r="I55" s="430"/>
      <c r="J55" s="430"/>
      <c r="K55" s="430"/>
      <c r="L55" s="430" t="s">
        <v>29</v>
      </c>
      <c r="M55" s="430" t="s">
        <v>29</v>
      </c>
      <c r="N55" s="430" t="s">
        <v>29</v>
      </c>
      <c r="O55" s="430"/>
      <c r="P55" s="479"/>
      <c r="Q55" s="479"/>
      <c r="R55" s="479"/>
      <c r="S55" s="430"/>
      <c r="T55" s="207" t="s">
        <v>29</v>
      </c>
      <c r="U55" s="207" t="s">
        <v>29</v>
      </c>
      <c r="V55" s="208" t="s">
        <v>29</v>
      </c>
      <c r="W55" s="207" t="s">
        <v>29</v>
      </c>
      <c r="X55" s="204" t="s">
        <v>29</v>
      </c>
      <c r="Y55" s="204" t="s">
        <v>29</v>
      </c>
      <c r="Z55" s="207" t="s">
        <v>29</v>
      </c>
      <c r="AA55" s="204"/>
    </row>
    <row r="56" spans="1:27" ht="190.5" customHeight="1" x14ac:dyDescent="0.35">
      <c r="A56" s="498" t="s">
        <v>1065</v>
      </c>
      <c r="B56" s="498" t="s">
        <v>1119</v>
      </c>
      <c r="C56" s="498" t="s">
        <v>1052</v>
      </c>
      <c r="D56" s="498" t="s">
        <v>1120</v>
      </c>
      <c r="E56" s="479" t="s">
        <v>1108</v>
      </c>
      <c r="F56" s="479" t="s">
        <v>992</v>
      </c>
      <c r="G56" s="479" t="s">
        <v>1121</v>
      </c>
      <c r="H56" s="430" t="s">
        <v>1122</v>
      </c>
      <c r="I56" s="430" t="s">
        <v>1122</v>
      </c>
      <c r="J56" s="430" t="s">
        <v>721</v>
      </c>
      <c r="K56" s="430" t="s">
        <v>1123</v>
      </c>
      <c r="L56" s="430" t="s">
        <v>1124</v>
      </c>
      <c r="M56" s="430" t="s">
        <v>1125</v>
      </c>
      <c r="N56" s="430" t="s">
        <v>1126</v>
      </c>
      <c r="O56" s="430" t="s">
        <v>1127</v>
      </c>
      <c r="P56" s="479" t="s">
        <v>1128</v>
      </c>
      <c r="Q56" s="479" t="s">
        <v>1074</v>
      </c>
      <c r="R56" s="479" t="s">
        <v>1129</v>
      </c>
      <c r="S56" s="492">
        <v>0</v>
      </c>
      <c r="T56" s="207" t="s">
        <v>1130</v>
      </c>
      <c r="U56" s="207" t="s">
        <v>29</v>
      </c>
      <c r="V56" s="204" t="s">
        <v>29</v>
      </c>
      <c r="W56" s="201" t="s">
        <v>118</v>
      </c>
      <c r="X56" s="208" t="s">
        <v>29</v>
      </c>
      <c r="Y56" s="208" t="s">
        <v>29</v>
      </c>
      <c r="Z56" s="208" t="s">
        <v>29</v>
      </c>
      <c r="AA56" s="201" t="s">
        <v>29</v>
      </c>
    </row>
    <row r="57" spans="1:27" ht="20.7" x14ac:dyDescent="0.35">
      <c r="A57" s="498"/>
      <c r="B57" s="498"/>
      <c r="C57" s="498"/>
      <c r="D57" s="498"/>
      <c r="E57" s="479"/>
      <c r="F57" s="479"/>
      <c r="G57" s="479"/>
      <c r="H57" s="430"/>
      <c r="I57" s="430"/>
      <c r="J57" s="430"/>
      <c r="K57" s="430"/>
      <c r="L57" s="430" t="s">
        <v>29</v>
      </c>
      <c r="M57" s="430" t="s">
        <v>29</v>
      </c>
      <c r="N57" s="430" t="s">
        <v>29</v>
      </c>
      <c r="O57" s="430"/>
      <c r="P57" s="479"/>
      <c r="Q57" s="479"/>
      <c r="R57" s="479"/>
      <c r="S57" s="430"/>
      <c r="T57" s="207" t="s">
        <v>29</v>
      </c>
      <c r="U57" s="207" t="s">
        <v>29</v>
      </c>
      <c r="V57" s="208" t="s">
        <v>29</v>
      </c>
      <c r="W57" s="207" t="s">
        <v>29</v>
      </c>
      <c r="X57" s="207" t="s">
        <v>29</v>
      </c>
      <c r="Y57" s="207" t="s">
        <v>29</v>
      </c>
      <c r="Z57" s="207" t="s">
        <v>29</v>
      </c>
      <c r="AA57" s="207" t="s">
        <v>29</v>
      </c>
    </row>
  </sheetData>
  <mergeCells count="500">
    <mergeCell ref="P54:P55"/>
    <mergeCell ref="P56:P57"/>
    <mergeCell ref="P36:P37"/>
    <mergeCell ref="P38:P39"/>
    <mergeCell ref="P40:P41"/>
    <mergeCell ref="P42:P43"/>
    <mergeCell ref="P44:P45"/>
    <mergeCell ref="P46:P47"/>
    <mergeCell ref="P48:P49"/>
    <mergeCell ref="P50:P51"/>
    <mergeCell ref="P52:P53"/>
    <mergeCell ref="P22:P23"/>
    <mergeCell ref="P24:P25"/>
    <mergeCell ref="P26:P27"/>
    <mergeCell ref="P28:P29"/>
    <mergeCell ref="P30:P31"/>
    <mergeCell ref="P32:P33"/>
    <mergeCell ref="P34:P35"/>
    <mergeCell ref="P8:P9"/>
    <mergeCell ref="P10:P11"/>
    <mergeCell ref="P12:P13"/>
    <mergeCell ref="R12:R13"/>
    <mergeCell ref="P14:P15"/>
    <mergeCell ref="P16:P17"/>
    <mergeCell ref="P18:P19"/>
    <mergeCell ref="P20:P21"/>
    <mergeCell ref="Q8:Q9"/>
    <mergeCell ref="Q10:Q11"/>
    <mergeCell ref="Q12:Q13"/>
    <mergeCell ref="Q14:Q15"/>
    <mergeCell ref="Q16:Q17"/>
    <mergeCell ref="Q18:Q19"/>
    <mergeCell ref="Q20:Q21"/>
    <mergeCell ref="R8:R9"/>
    <mergeCell ref="R10:R11"/>
    <mergeCell ref="R14:R15"/>
    <mergeCell ref="R16:R17"/>
    <mergeCell ref="R18:R19"/>
    <mergeCell ref="R20:R21"/>
    <mergeCell ref="S24:S25"/>
    <mergeCell ref="S26:S27"/>
    <mergeCell ref="S28:S29"/>
    <mergeCell ref="S30:S31"/>
    <mergeCell ref="S32:S33"/>
    <mergeCell ref="S34:S35"/>
    <mergeCell ref="S36:S37"/>
    <mergeCell ref="S8:S9"/>
    <mergeCell ref="S10:S11"/>
    <mergeCell ref="S12:S13"/>
    <mergeCell ref="S14:S15"/>
    <mergeCell ref="S16:S17"/>
    <mergeCell ref="S18:S19"/>
    <mergeCell ref="S20:S21"/>
    <mergeCell ref="S22:S23"/>
    <mergeCell ref="P5:S5"/>
    <mergeCell ref="S6:S7"/>
    <mergeCell ref="K5:K7"/>
    <mergeCell ref="N5:N7"/>
    <mergeCell ref="O5:O7"/>
    <mergeCell ref="P6:P7"/>
    <mergeCell ref="Q6:Q7"/>
    <mergeCell ref="R6:R7"/>
    <mergeCell ref="L5:L7"/>
    <mergeCell ref="M5:M7"/>
    <mergeCell ref="H5:H7"/>
    <mergeCell ref="I5:I7"/>
    <mergeCell ref="J5:J7"/>
    <mergeCell ref="A5:A7"/>
    <mergeCell ref="B5:B7"/>
    <mergeCell ref="C5:C7"/>
    <mergeCell ref="D5:D7"/>
    <mergeCell ref="E5:E7"/>
    <mergeCell ref="F5:F7"/>
    <mergeCell ref="G5:G7"/>
    <mergeCell ref="K8:K9"/>
    <mergeCell ref="N8:N9"/>
    <mergeCell ref="J10:J11"/>
    <mergeCell ref="K10:K11"/>
    <mergeCell ref="N10:N11"/>
    <mergeCell ref="O10:O11"/>
    <mergeCell ref="H10:H11"/>
    <mergeCell ref="I10:I11"/>
    <mergeCell ref="O8:O9"/>
    <mergeCell ref="L8:L9"/>
    <mergeCell ref="M8:M9"/>
    <mergeCell ref="L10:L11"/>
    <mergeCell ref="M10:M11"/>
    <mergeCell ref="A8:A9"/>
    <mergeCell ref="B8:B9"/>
    <mergeCell ref="C8:C9"/>
    <mergeCell ref="D8:D9"/>
    <mergeCell ref="A10:A11"/>
    <mergeCell ref="B10:B11"/>
    <mergeCell ref="C10:C11"/>
    <mergeCell ref="D10:D11"/>
    <mergeCell ref="E10:E11"/>
    <mergeCell ref="F10:F11"/>
    <mergeCell ref="G10:G11"/>
    <mergeCell ref="E8:E9"/>
    <mergeCell ref="F8:F9"/>
    <mergeCell ref="G8:G9"/>
    <mergeCell ref="H8:H9"/>
    <mergeCell ref="I8:I9"/>
    <mergeCell ref="J8:J9"/>
    <mergeCell ref="D12:D13"/>
    <mergeCell ref="E12:E13"/>
    <mergeCell ref="F12:F13"/>
    <mergeCell ref="G12:G13"/>
    <mergeCell ref="H12:H13"/>
    <mergeCell ref="I12:I13"/>
    <mergeCell ref="J12:J13"/>
    <mergeCell ref="K12:K13"/>
    <mergeCell ref="N12:N13"/>
    <mergeCell ref="O12:O13"/>
    <mergeCell ref="J14:J15"/>
    <mergeCell ref="K14:K15"/>
    <mergeCell ref="N14:N15"/>
    <mergeCell ref="O14:O15"/>
    <mergeCell ref="A14:A15"/>
    <mergeCell ref="B14:B15"/>
    <mergeCell ref="C14:C15"/>
    <mergeCell ref="D14:D15"/>
    <mergeCell ref="E14:E15"/>
    <mergeCell ref="F14:F15"/>
    <mergeCell ref="G14:G15"/>
    <mergeCell ref="H14:H15"/>
    <mergeCell ref="I14:I15"/>
    <mergeCell ref="A12:A13"/>
    <mergeCell ref="B12:B13"/>
    <mergeCell ref="C12:C13"/>
    <mergeCell ref="L14:L15"/>
    <mergeCell ref="M14:M15"/>
    <mergeCell ref="L12:L13"/>
    <mergeCell ref="M12:M13"/>
    <mergeCell ref="A16:A17"/>
    <mergeCell ref="B16:B17"/>
    <mergeCell ref="C16:C17"/>
    <mergeCell ref="D16:D17"/>
    <mergeCell ref="E16:E17"/>
    <mergeCell ref="N16:N17"/>
    <mergeCell ref="O16:O17"/>
    <mergeCell ref="A18:A19"/>
    <mergeCell ref="B18:B19"/>
    <mergeCell ref="C18:C19"/>
    <mergeCell ref="D18:D19"/>
    <mergeCell ref="E18:E19"/>
    <mergeCell ref="F18:F19"/>
    <mergeCell ref="G18:G19"/>
    <mergeCell ref="F16:F17"/>
    <mergeCell ref="G16:G17"/>
    <mergeCell ref="H16:H17"/>
    <mergeCell ref="I16:I17"/>
    <mergeCell ref="J16:J17"/>
    <mergeCell ref="K16:K17"/>
    <mergeCell ref="H18:H19"/>
    <mergeCell ref="I18:I19"/>
    <mergeCell ref="J18:J19"/>
    <mergeCell ref="K18:K19"/>
    <mergeCell ref="N18:N19"/>
    <mergeCell ref="O18:O19"/>
    <mergeCell ref="J20:J21"/>
    <mergeCell ref="K20:K21"/>
    <mergeCell ref="N20:N21"/>
    <mergeCell ref="O20:O21"/>
    <mergeCell ref="A20:A21"/>
    <mergeCell ref="B20:B21"/>
    <mergeCell ref="C20:C21"/>
    <mergeCell ref="D20:D21"/>
    <mergeCell ref="E20:E21"/>
    <mergeCell ref="F20:F21"/>
    <mergeCell ref="G20:G21"/>
    <mergeCell ref="H20:H21"/>
    <mergeCell ref="I20:I21"/>
    <mergeCell ref="L18:L19"/>
    <mergeCell ref="M18:M19"/>
    <mergeCell ref="L20:L21"/>
    <mergeCell ref="M20:M21"/>
    <mergeCell ref="A22:A23"/>
    <mergeCell ref="B22:B23"/>
    <mergeCell ref="C22:C23"/>
    <mergeCell ref="D22:D23"/>
    <mergeCell ref="E22:E23"/>
    <mergeCell ref="N22:N23"/>
    <mergeCell ref="O22:O23"/>
    <mergeCell ref="A24:A25"/>
    <mergeCell ref="B24:B25"/>
    <mergeCell ref="C24:C25"/>
    <mergeCell ref="D24:D25"/>
    <mergeCell ref="E24:E25"/>
    <mergeCell ref="F24:F25"/>
    <mergeCell ref="G24:G25"/>
    <mergeCell ref="F22:F23"/>
    <mergeCell ref="G22:G23"/>
    <mergeCell ref="H22:H23"/>
    <mergeCell ref="I22:I23"/>
    <mergeCell ref="J22:J23"/>
    <mergeCell ref="K22:K23"/>
    <mergeCell ref="H24:H25"/>
    <mergeCell ref="I24:I25"/>
    <mergeCell ref="J24:J25"/>
    <mergeCell ref="K24:K25"/>
    <mergeCell ref="N24:N25"/>
    <mergeCell ref="O24:O25"/>
    <mergeCell ref="J26:J27"/>
    <mergeCell ref="K26:K27"/>
    <mergeCell ref="N26:N27"/>
    <mergeCell ref="O26:O27"/>
    <mergeCell ref="A26:A27"/>
    <mergeCell ref="B26:B27"/>
    <mergeCell ref="C26:C27"/>
    <mergeCell ref="D26:D27"/>
    <mergeCell ref="E26:E27"/>
    <mergeCell ref="F26:F27"/>
    <mergeCell ref="G26:G27"/>
    <mergeCell ref="H26:H27"/>
    <mergeCell ref="I26:I27"/>
    <mergeCell ref="L26:L27"/>
    <mergeCell ref="M26:M27"/>
    <mergeCell ref="A28:A29"/>
    <mergeCell ref="B28:B29"/>
    <mergeCell ref="C28:C29"/>
    <mergeCell ref="D28:D29"/>
    <mergeCell ref="E28:E29"/>
    <mergeCell ref="A30:A31"/>
    <mergeCell ref="B30:B31"/>
    <mergeCell ref="C30:C31"/>
    <mergeCell ref="D30:D31"/>
    <mergeCell ref="E30:E31"/>
    <mergeCell ref="F30:F31"/>
    <mergeCell ref="G30:G31"/>
    <mergeCell ref="F28:F29"/>
    <mergeCell ref="G28:G29"/>
    <mergeCell ref="H30:H31"/>
    <mergeCell ref="I30:I31"/>
    <mergeCell ref="J30:J31"/>
    <mergeCell ref="N32:N33"/>
    <mergeCell ref="O32:O33"/>
    <mergeCell ref="K30:K31"/>
    <mergeCell ref="N30:N31"/>
    <mergeCell ref="O30:O31"/>
    <mergeCell ref="N28:N29"/>
    <mergeCell ref="O28:O29"/>
    <mergeCell ref="H28:H29"/>
    <mergeCell ref="I28:I29"/>
    <mergeCell ref="J28:J29"/>
    <mergeCell ref="K28:K29"/>
    <mergeCell ref="L28:L29"/>
    <mergeCell ref="M28:M29"/>
    <mergeCell ref="L30:L31"/>
    <mergeCell ref="M30:M31"/>
    <mergeCell ref="J32:J33"/>
    <mergeCell ref="K32:K33"/>
    <mergeCell ref="A34:A35"/>
    <mergeCell ref="B34:B35"/>
    <mergeCell ref="C34:C35"/>
    <mergeCell ref="D34:D35"/>
    <mergeCell ref="E34:E35"/>
    <mergeCell ref="N34:N35"/>
    <mergeCell ref="O34:O35"/>
    <mergeCell ref="H34:H35"/>
    <mergeCell ref="I34:I35"/>
    <mergeCell ref="J34:J35"/>
    <mergeCell ref="K34:K35"/>
    <mergeCell ref="A32:A33"/>
    <mergeCell ref="B32:B33"/>
    <mergeCell ref="C32:C33"/>
    <mergeCell ref="D32:D33"/>
    <mergeCell ref="E32:E33"/>
    <mergeCell ref="F32:F33"/>
    <mergeCell ref="G32:G33"/>
    <mergeCell ref="H32:H33"/>
    <mergeCell ref="I32:I33"/>
    <mergeCell ref="N36:N37"/>
    <mergeCell ref="O36:O37"/>
    <mergeCell ref="A36:A37"/>
    <mergeCell ref="B36:B37"/>
    <mergeCell ref="C36:C37"/>
    <mergeCell ref="D36:D37"/>
    <mergeCell ref="E36:E37"/>
    <mergeCell ref="F36:F37"/>
    <mergeCell ref="G36:G37"/>
    <mergeCell ref="L16:L17"/>
    <mergeCell ref="M16:M17"/>
    <mergeCell ref="L22:L23"/>
    <mergeCell ref="M22:M23"/>
    <mergeCell ref="L24:L25"/>
    <mergeCell ref="M24:M25"/>
    <mergeCell ref="D38:D39"/>
    <mergeCell ref="E38:E39"/>
    <mergeCell ref="F38:F39"/>
    <mergeCell ref="G38:G39"/>
    <mergeCell ref="H38:H39"/>
    <mergeCell ref="I38:I39"/>
    <mergeCell ref="L32:L33"/>
    <mergeCell ref="M32:M33"/>
    <mergeCell ref="L34:L35"/>
    <mergeCell ref="M34:M35"/>
    <mergeCell ref="L36:L37"/>
    <mergeCell ref="M36:M37"/>
    <mergeCell ref="H36:H37"/>
    <mergeCell ref="I36:I37"/>
    <mergeCell ref="J36:J37"/>
    <mergeCell ref="K36:K37"/>
    <mergeCell ref="F34:F35"/>
    <mergeCell ref="G34:G35"/>
    <mergeCell ref="J38:J39"/>
    <mergeCell ref="K38:K39"/>
    <mergeCell ref="L38:L39"/>
    <mergeCell ref="M38:M39"/>
    <mergeCell ref="N38:N39"/>
    <mergeCell ref="O38:O39"/>
    <mergeCell ref="A40:A41"/>
    <mergeCell ref="B40:B41"/>
    <mergeCell ref="C40:C41"/>
    <mergeCell ref="D40:D41"/>
    <mergeCell ref="E40:E41"/>
    <mergeCell ref="F40:F41"/>
    <mergeCell ref="G40:G41"/>
    <mergeCell ref="H40:H41"/>
    <mergeCell ref="I40:I41"/>
    <mergeCell ref="J40:J41"/>
    <mergeCell ref="K40:K41"/>
    <mergeCell ref="L40:L41"/>
    <mergeCell ref="M40:M41"/>
    <mergeCell ref="N40:N41"/>
    <mergeCell ref="O40:O41"/>
    <mergeCell ref="A38:A39"/>
    <mergeCell ref="B38:B39"/>
    <mergeCell ref="C38:C39"/>
    <mergeCell ref="M42:M43"/>
    <mergeCell ref="N42:N43"/>
    <mergeCell ref="O42:O43"/>
    <mergeCell ref="A44:A45"/>
    <mergeCell ref="B44:B45"/>
    <mergeCell ref="C44:C45"/>
    <mergeCell ref="D44:D45"/>
    <mergeCell ref="E44:E45"/>
    <mergeCell ref="F44:F45"/>
    <mergeCell ref="G44:G45"/>
    <mergeCell ref="H44:H45"/>
    <mergeCell ref="I44:I45"/>
    <mergeCell ref="J44:J45"/>
    <mergeCell ref="K44:K45"/>
    <mergeCell ref="L44:L45"/>
    <mergeCell ref="M44:M45"/>
    <mergeCell ref="N44:N45"/>
    <mergeCell ref="O44:O45"/>
    <mergeCell ref="A42:A43"/>
    <mergeCell ref="B42:B43"/>
    <mergeCell ref="C42:C43"/>
    <mergeCell ref="D42:D43"/>
    <mergeCell ref="E42:E43"/>
    <mergeCell ref="F42:F43"/>
    <mergeCell ref="G46:G47"/>
    <mergeCell ref="H46:H47"/>
    <mergeCell ref="I46:I47"/>
    <mergeCell ref="J42:J43"/>
    <mergeCell ref="K42:K43"/>
    <mergeCell ref="L42:L43"/>
    <mergeCell ref="G42:G43"/>
    <mergeCell ref="H42:H43"/>
    <mergeCell ref="I42:I43"/>
    <mergeCell ref="J46:J47"/>
    <mergeCell ref="K46:K47"/>
    <mergeCell ref="L46:L47"/>
    <mergeCell ref="M46:M47"/>
    <mergeCell ref="N46:N47"/>
    <mergeCell ref="O46:O47"/>
    <mergeCell ref="A48:A49"/>
    <mergeCell ref="B48:B49"/>
    <mergeCell ref="C48:C49"/>
    <mergeCell ref="D48:D49"/>
    <mergeCell ref="E48:E49"/>
    <mergeCell ref="F48:F49"/>
    <mergeCell ref="G48:G49"/>
    <mergeCell ref="H48:H49"/>
    <mergeCell ref="I48:I49"/>
    <mergeCell ref="J48:J49"/>
    <mergeCell ref="K48:K49"/>
    <mergeCell ref="L48:L49"/>
    <mergeCell ref="M48:M49"/>
    <mergeCell ref="N48:N49"/>
    <mergeCell ref="O48:O49"/>
    <mergeCell ref="A46:A47"/>
    <mergeCell ref="B46:B47"/>
    <mergeCell ref="C46:C47"/>
    <mergeCell ref="D46:D47"/>
    <mergeCell ref="E46:E47"/>
    <mergeCell ref="F46:F47"/>
    <mergeCell ref="M50:M51"/>
    <mergeCell ref="N50:N51"/>
    <mergeCell ref="O50:O51"/>
    <mergeCell ref="A52:A53"/>
    <mergeCell ref="B52:B53"/>
    <mergeCell ref="C52:C53"/>
    <mergeCell ref="D52:D53"/>
    <mergeCell ref="E52:E53"/>
    <mergeCell ref="F52:F53"/>
    <mergeCell ref="G52:G53"/>
    <mergeCell ref="H52:H53"/>
    <mergeCell ref="I52:I53"/>
    <mergeCell ref="J52:J53"/>
    <mergeCell ref="K52:K53"/>
    <mergeCell ref="L52:L53"/>
    <mergeCell ref="M52:M53"/>
    <mergeCell ref="N52:N53"/>
    <mergeCell ref="O52:O53"/>
    <mergeCell ref="A50:A51"/>
    <mergeCell ref="B50:B51"/>
    <mergeCell ref="C50:C51"/>
    <mergeCell ref="D50:D51"/>
    <mergeCell ref="E50:E51"/>
    <mergeCell ref="F50:F51"/>
    <mergeCell ref="G54:G55"/>
    <mergeCell ref="H54:H55"/>
    <mergeCell ref="I54:I55"/>
    <mergeCell ref="J50:J51"/>
    <mergeCell ref="K50:K51"/>
    <mergeCell ref="L50:L51"/>
    <mergeCell ref="G50:G51"/>
    <mergeCell ref="H50:H51"/>
    <mergeCell ref="I50:I51"/>
    <mergeCell ref="J54:J55"/>
    <mergeCell ref="K54:K55"/>
    <mergeCell ref="L54:L55"/>
    <mergeCell ref="M54:M55"/>
    <mergeCell ref="N54:N55"/>
    <mergeCell ref="O54:O55"/>
    <mergeCell ref="A56:A57"/>
    <mergeCell ref="B56:B57"/>
    <mergeCell ref="C56:C57"/>
    <mergeCell ref="D56:D57"/>
    <mergeCell ref="E56:E57"/>
    <mergeCell ref="F56:F57"/>
    <mergeCell ref="G56:G57"/>
    <mergeCell ref="H56:H57"/>
    <mergeCell ref="I56:I57"/>
    <mergeCell ref="J56:J57"/>
    <mergeCell ref="K56:K57"/>
    <mergeCell ref="L56:L57"/>
    <mergeCell ref="M56:M57"/>
    <mergeCell ref="N56:N57"/>
    <mergeCell ref="O56:O57"/>
    <mergeCell ref="A54:A55"/>
    <mergeCell ref="B54:B55"/>
    <mergeCell ref="C54:C55"/>
    <mergeCell ref="D54:D55"/>
    <mergeCell ref="E54:E55"/>
    <mergeCell ref="F54:F55"/>
    <mergeCell ref="Q22:Q23"/>
    <mergeCell ref="Q24:Q25"/>
    <mergeCell ref="Q26:Q27"/>
    <mergeCell ref="Q28:Q29"/>
    <mergeCell ref="Q30:Q31"/>
    <mergeCell ref="Q32:Q33"/>
    <mergeCell ref="Q34:Q35"/>
    <mergeCell ref="Q36:Q37"/>
    <mergeCell ref="Q38:Q39"/>
    <mergeCell ref="Q40:Q41"/>
    <mergeCell ref="Q42:Q43"/>
    <mergeCell ref="Q44:Q45"/>
    <mergeCell ref="Q46:Q47"/>
    <mergeCell ref="Q48:Q49"/>
    <mergeCell ref="Q50:Q51"/>
    <mergeCell ref="Q52:Q53"/>
    <mergeCell ref="Q54:Q55"/>
    <mergeCell ref="Q56:Q57"/>
    <mergeCell ref="R22:R23"/>
    <mergeCell ref="R24:R25"/>
    <mergeCell ref="R26:R27"/>
    <mergeCell ref="R28:R29"/>
    <mergeCell ref="R30:R31"/>
    <mergeCell ref="R32:R33"/>
    <mergeCell ref="R34:R35"/>
    <mergeCell ref="R36:R37"/>
    <mergeCell ref="R38:R39"/>
    <mergeCell ref="A1:AA1"/>
    <mergeCell ref="A2:AA2"/>
    <mergeCell ref="A3:AA3"/>
    <mergeCell ref="T5:AA5"/>
    <mergeCell ref="T6:AA6"/>
    <mergeCell ref="S56:S57"/>
    <mergeCell ref="S38:S39"/>
    <mergeCell ref="S40:S41"/>
    <mergeCell ref="S42:S43"/>
    <mergeCell ref="S44:S45"/>
    <mergeCell ref="S46:S47"/>
    <mergeCell ref="S48:S49"/>
    <mergeCell ref="S50:S51"/>
    <mergeCell ref="S52:S53"/>
    <mergeCell ref="S54:S55"/>
    <mergeCell ref="R40:R41"/>
    <mergeCell ref="R42:R43"/>
    <mergeCell ref="R44:R45"/>
    <mergeCell ref="R46:R47"/>
    <mergeCell ref="R48:R49"/>
    <mergeCell ref="R50:R51"/>
    <mergeCell ref="R52:R53"/>
    <mergeCell ref="R54:R55"/>
    <mergeCell ref="R56:R57"/>
  </mergeCells>
  <conditionalFormatting sqref="W8 W10:W12 W14 W16 W18 W20 W22 W24 W26 W28 W30 W32 W44 W56 W34 W46 W48 W50 W52 W54 W42 W40 W36 W38">
    <cfRule type="cellIs" dxfId="2472" priority="85" operator="equal">
      <formula>"NOT APPLICABLE"</formula>
    </cfRule>
    <cfRule type="cellIs" dxfId="2471" priority="86" operator="equal">
      <formula>"5 (150% - 167%) "</formula>
    </cfRule>
    <cfRule type="cellIs" dxfId="2470" priority="87" operator="equal">
      <formula>"4 (130% -149%)"</formula>
    </cfRule>
    <cfRule type="cellIs" dxfId="2469" priority="88" operator="equal">
      <formula>"3 (100% - 129%)"</formula>
    </cfRule>
    <cfRule type="cellIs" dxfId="2468" priority="89" operator="equal">
      <formula>"2 (70% - 99%)"</formula>
    </cfRule>
    <cfRule type="cellIs" dxfId="2467" priority="90" operator="equal">
      <formula>"1 (69% &amp; below)"</formula>
    </cfRule>
  </conditionalFormatting>
  <conditionalFormatting sqref="W23 W21 W19 W17">
    <cfRule type="cellIs" dxfId="2466" priority="43" operator="equal">
      <formula>"NOT APPLICABLE"</formula>
    </cfRule>
    <cfRule type="cellIs" dxfId="2465" priority="44" operator="equal">
      <formula>"5 (150% - 167%) "</formula>
    </cfRule>
    <cfRule type="cellIs" dxfId="2464" priority="45" operator="equal">
      <formula>"4 (130% -149%)"</formula>
    </cfRule>
    <cfRule type="cellIs" dxfId="2463" priority="46" operator="equal">
      <formula>"3 (100% - 129%)"</formula>
    </cfRule>
    <cfRule type="cellIs" dxfId="2462" priority="47" operator="equal">
      <formula>"2 (70% - 99%)"</formula>
    </cfRule>
    <cfRule type="cellIs" dxfId="2461" priority="48" operator="equal">
      <formula>"1 (69% &amp; below)"</formula>
    </cfRule>
  </conditionalFormatting>
  <conditionalFormatting sqref="W31 W29 W27 W25">
    <cfRule type="cellIs" dxfId="2460" priority="1" operator="equal">
      <formula>"NOT APPLICABLE"</formula>
    </cfRule>
    <cfRule type="cellIs" dxfId="2459" priority="2" operator="equal">
      <formula>"5 (150% - 167%) "</formula>
    </cfRule>
    <cfRule type="cellIs" dxfId="2458" priority="3" operator="equal">
      <formula>"4 (130% -149%)"</formula>
    </cfRule>
    <cfRule type="cellIs" dxfId="2457" priority="4" operator="equal">
      <formula>"3 (100% - 129%)"</formula>
    </cfRule>
    <cfRule type="cellIs" dxfId="2456" priority="5" operator="equal">
      <formula>"2 (70% - 99%)"</formula>
    </cfRule>
    <cfRule type="cellIs" dxfId="2455" priority="6" operator="equal">
      <formula>"1 (69% &amp; below)"</formula>
    </cfRule>
  </conditionalFormatting>
  <conditionalFormatting sqref="W8 W10:W12 W14 W16 W18 W20 W22 W24 W26 W28 W30 W32 W44 W56 W34 W46 W48 W50 W52 W54 W42 W40 W36 W38">
    <cfRule type="cellIs" dxfId="2454" priority="99" operator="equal">
      <formula>"NOT APPLICABLE"</formula>
    </cfRule>
    <cfRule type="cellIs" dxfId="2453" priority="100" operator="equal">
      <formula>"5 (150% - 167%) "</formula>
    </cfRule>
    <cfRule type="cellIs" dxfId="2452" priority="101" operator="equal">
      <formula>"4 (130% -149%)"</formula>
    </cfRule>
    <cfRule type="cellIs" dxfId="2451" priority="102" operator="equal">
      <formula>"3 (100% - 129%)"</formula>
    </cfRule>
    <cfRule type="cellIs" dxfId="2450" priority="103" operator="equal">
      <formula>"2 (70% - 99%)"</formula>
    </cfRule>
    <cfRule type="cellIs" dxfId="2449" priority="104" operator="equal">
      <formula>"1 (69% &amp; below)"</formula>
    </cfRule>
  </conditionalFormatting>
  <conditionalFormatting sqref="W8 W10:W12 W14 W16 W18 W20 W22 W24 W26 W28 W30 W32 W44 W56 W34 W46 W48 W50 W52 W54 W42 W40 W36 W38">
    <cfRule type="cellIs" dxfId="2448" priority="106" operator="equal">
      <formula>"NOT APPLICABLE"</formula>
    </cfRule>
    <cfRule type="cellIs" dxfId="2447" priority="107" operator="equal">
      <formula>"5 (150% - 167%) "</formula>
    </cfRule>
    <cfRule type="cellIs" dxfId="2446" priority="108" operator="equal">
      <formula>"4 (130% -149%)"</formula>
    </cfRule>
    <cfRule type="cellIs" dxfId="2445" priority="109" operator="equal">
      <formula>"3 (100% - 129%)"</formula>
    </cfRule>
    <cfRule type="cellIs" dxfId="2444" priority="110" operator="equal">
      <formula>"2 (70% - 99%)"</formula>
    </cfRule>
    <cfRule type="cellIs" dxfId="2443" priority="111" operator="equal">
      <formula>"1 (69% &amp; below)"</formula>
    </cfRule>
  </conditionalFormatting>
  <conditionalFormatting sqref="W8 W10:W12 W14 W16 W18 W20 W22 W24 W26 W28 W30 W32 W44 W56 W34 W46 W48 W50 W52 W54 W42 W40 W36 W38">
    <cfRule type="cellIs" dxfId="2442" priority="92" operator="equal">
      <formula>"NOT APPLICABLE"</formula>
    </cfRule>
    <cfRule type="cellIs" dxfId="2441" priority="93" operator="equal">
      <formula>"5 (150% - 167%) "</formula>
    </cfRule>
    <cfRule type="cellIs" dxfId="2440" priority="94" operator="equal">
      <formula>"4 (130% -149%)"</formula>
    </cfRule>
    <cfRule type="cellIs" dxfId="2439" priority="95" operator="equal">
      <formula>"3 (100% - 129%)"</formula>
    </cfRule>
    <cfRule type="cellIs" dxfId="2438" priority="96" operator="equal">
      <formula>"2 (70% - 99%)"</formula>
    </cfRule>
    <cfRule type="cellIs" dxfId="2437" priority="97" operator="equal">
      <formula>"1 (69% &amp; below)"</formula>
    </cfRule>
  </conditionalFormatting>
  <conditionalFormatting sqref="W15 W13">
    <cfRule type="cellIs" dxfId="2436" priority="71" operator="equal">
      <formula>"NOT APPLICABLE"</formula>
    </cfRule>
    <cfRule type="cellIs" dxfId="2435" priority="72" operator="equal">
      <formula>"5 (150% - 167%) "</formula>
    </cfRule>
    <cfRule type="cellIs" dxfId="2434" priority="73" operator="equal">
      <formula>"4 (130% -149%)"</formula>
    </cfRule>
    <cfRule type="cellIs" dxfId="2433" priority="74" operator="equal">
      <formula>"3 (100% - 129%)"</formula>
    </cfRule>
    <cfRule type="cellIs" dxfId="2432" priority="75" operator="equal">
      <formula>"2 (70% - 99%)"</formula>
    </cfRule>
    <cfRule type="cellIs" dxfId="2431" priority="76" operator="equal">
      <formula>"1 (69% &amp; below)"</formula>
    </cfRule>
  </conditionalFormatting>
  <conditionalFormatting sqref="W15 W13">
    <cfRule type="cellIs" dxfId="2430" priority="78" operator="equal">
      <formula>"NOT APPLICABLE"</formula>
    </cfRule>
    <cfRule type="cellIs" dxfId="2429" priority="79" operator="equal">
      <formula>"5 (150% - 167%) "</formula>
    </cfRule>
    <cfRule type="cellIs" dxfId="2428" priority="80" operator="equal">
      <formula>"4 (130% -149%)"</formula>
    </cfRule>
    <cfRule type="cellIs" dxfId="2427" priority="81" operator="equal">
      <formula>"3 (100% - 129%)"</formula>
    </cfRule>
    <cfRule type="cellIs" dxfId="2426" priority="82" operator="equal">
      <formula>"2 (70% - 99%)"</formula>
    </cfRule>
    <cfRule type="cellIs" dxfId="2425" priority="83" operator="equal">
      <formula>"1 (69% &amp; below)"</formula>
    </cfRule>
  </conditionalFormatting>
  <conditionalFormatting sqref="W15 W13">
    <cfRule type="cellIs" dxfId="2424" priority="57" operator="equal">
      <formula>"NOT APPLICABLE"</formula>
    </cfRule>
    <cfRule type="cellIs" dxfId="2423" priority="58" operator="equal">
      <formula>"5 (150% - 167%) "</formula>
    </cfRule>
    <cfRule type="cellIs" dxfId="2422" priority="59" operator="equal">
      <formula>"4 (130% -149%)"</formula>
    </cfRule>
    <cfRule type="cellIs" dxfId="2421" priority="60" operator="equal">
      <formula>"3 (100% - 129%)"</formula>
    </cfRule>
    <cfRule type="cellIs" dxfId="2420" priority="61" operator="equal">
      <formula>"2 (70% - 99%)"</formula>
    </cfRule>
    <cfRule type="cellIs" dxfId="2419" priority="62" operator="equal">
      <formula>"1 (69% &amp; below)"</formula>
    </cfRule>
  </conditionalFormatting>
  <conditionalFormatting sqref="W15 W13">
    <cfRule type="cellIs" dxfId="2418" priority="64" operator="equal">
      <formula>"NOT APPLICABLE"</formula>
    </cfRule>
    <cfRule type="cellIs" dxfId="2417" priority="65" operator="equal">
      <formula>"5 (150% - 167%) "</formula>
    </cfRule>
    <cfRule type="cellIs" dxfId="2416" priority="66" operator="equal">
      <formula>"4 (130% -149%)"</formula>
    </cfRule>
    <cfRule type="cellIs" dxfId="2415" priority="67" operator="equal">
      <formula>"3 (100% - 129%)"</formula>
    </cfRule>
    <cfRule type="cellIs" dxfId="2414" priority="68" operator="equal">
      <formula>"2 (70% - 99%)"</formula>
    </cfRule>
    <cfRule type="cellIs" dxfId="2413" priority="69" operator="equal">
      <formula>"1 (69% &amp; below)"</formula>
    </cfRule>
  </conditionalFormatting>
  <conditionalFormatting sqref="W23 W21 W19 W17">
    <cfRule type="cellIs" dxfId="2412" priority="50" operator="equal">
      <formula>"NOT APPLICABLE"</formula>
    </cfRule>
    <cfRule type="cellIs" dxfId="2411" priority="51" operator="equal">
      <formula>"5 (150% - 167%) "</formula>
    </cfRule>
    <cfRule type="cellIs" dxfId="2410" priority="52" operator="equal">
      <formula>"4 (130% -149%)"</formula>
    </cfRule>
    <cfRule type="cellIs" dxfId="2409" priority="53" operator="equal">
      <formula>"3 (100% - 129%)"</formula>
    </cfRule>
    <cfRule type="cellIs" dxfId="2408" priority="54" operator="equal">
      <formula>"2 (70% - 99%)"</formula>
    </cfRule>
    <cfRule type="cellIs" dxfId="2407" priority="55" operator="equal">
      <formula>"1 (69% &amp; below)"</formula>
    </cfRule>
  </conditionalFormatting>
  <conditionalFormatting sqref="W23 W21 W19 W17">
    <cfRule type="cellIs" dxfId="2406" priority="29" operator="equal">
      <formula>"NOT APPLICABLE"</formula>
    </cfRule>
    <cfRule type="cellIs" dxfId="2405" priority="30" operator="equal">
      <formula>"5 (150% - 167%) "</formula>
    </cfRule>
    <cfRule type="cellIs" dxfId="2404" priority="31" operator="equal">
      <formula>"4 (130% -149%)"</formula>
    </cfRule>
    <cfRule type="cellIs" dxfId="2403" priority="32" operator="equal">
      <formula>"3 (100% - 129%)"</formula>
    </cfRule>
    <cfRule type="cellIs" dxfId="2402" priority="33" operator="equal">
      <formula>"2 (70% - 99%)"</formula>
    </cfRule>
    <cfRule type="cellIs" dxfId="2401" priority="34" operator="equal">
      <formula>"1 (69% &amp; below)"</formula>
    </cfRule>
  </conditionalFormatting>
  <conditionalFormatting sqref="W23 W21 W19 W17">
    <cfRule type="cellIs" dxfId="2400" priority="36" operator="equal">
      <formula>"NOT APPLICABLE"</formula>
    </cfRule>
    <cfRule type="cellIs" dxfId="2399" priority="37" operator="equal">
      <formula>"5 (150% - 167%) "</formula>
    </cfRule>
    <cfRule type="cellIs" dxfId="2398" priority="38" operator="equal">
      <formula>"4 (130% -149%)"</formula>
    </cfRule>
    <cfRule type="cellIs" dxfId="2397" priority="39" operator="equal">
      <formula>"3 (100% - 129%)"</formula>
    </cfRule>
    <cfRule type="cellIs" dxfId="2396" priority="40" operator="equal">
      <formula>"2 (70% - 99%)"</formula>
    </cfRule>
    <cfRule type="cellIs" dxfId="2395" priority="41" operator="equal">
      <formula>"1 (69% &amp; below)"</formula>
    </cfRule>
  </conditionalFormatting>
  <conditionalFormatting sqref="W31 W29 W27 W25">
    <cfRule type="cellIs" dxfId="2394" priority="15" operator="equal">
      <formula>"NOT APPLICABLE"</formula>
    </cfRule>
    <cfRule type="cellIs" dxfId="2393" priority="16" operator="equal">
      <formula>"5 (150% - 167%) "</formula>
    </cfRule>
    <cfRule type="cellIs" dxfId="2392" priority="17" operator="equal">
      <formula>"4 (130% -149%)"</formula>
    </cfRule>
    <cfRule type="cellIs" dxfId="2391" priority="18" operator="equal">
      <formula>"3 (100% - 129%)"</formula>
    </cfRule>
    <cfRule type="cellIs" dxfId="2390" priority="19" operator="equal">
      <formula>"2 (70% - 99%)"</formula>
    </cfRule>
    <cfRule type="cellIs" dxfId="2389" priority="20" operator="equal">
      <formula>"1 (69% &amp; below)"</formula>
    </cfRule>
  </conditionalFormatting>
  <conditionalFormatting sqref="W31 W29 W27 W25">
    <cfRule type="cellIs" dxfId="2388" priority="22" operator="equal">
      <formula>"NOT APPLICABLE"</formula>
    </cfRule>
    <cfRule type="cellIs" dxfId="2387" priority="23" operator="equal">
      <formula>"5 (150% - 167%) "</formula>
    </cfRule>
    <cfRule type="cellIs" dxfId="2386" priority="24" operator="equal">
      <formula>"4 (130% -149%)"</formula>
    </cfRule>
    <cfRule type="cellIs" dxfId="2385" priority="25" operator="equal">
      <formula>"3 (100% - 129%)"</formula>
    </cfRule>
    <cfRule type="cellIs" dxfId="2384" priority="26" operator="equal">
      <formula>"2 (70% - 99%)"</formula>
    </cfRule>
    <cfRule type="cellIs" dxfId="2383" priority="27" operator="equal">
      <formula>"1 (69% &amp; below)"</formula>
    </cfRule>
  </conditionalFormatting>
  <conditionalFormatting sqref="W31 W29 W27 W25">
    <cfRule type="cellIs" dxfId="2382" priority="8" operator="equal">
      <formula>"NOT APPLICABLE"</formula>
    </cfRule>
    <cfRule type="cellIs" dxfId="2381" priority="9" operator="equal">
      <formula>"5 (150% - 167%) "</formula>
    </cfRule>
    <cfRule type="cellIs" dxfId="2380" priority="10" operator="equal">
      <formula>"4 (130% -149%)"</formula>
    </cfRule>
    <cfRule type="cellIs" dxfId="2379" priority="11" operator="equal">
      <formula>"3 (100% - 129%)"</formula>
    </cfRule>
    <cfRule type="cellIs" dxfId="2378" priority="12" operator="equal">
      <formula>"2 (70% - 99%)"</formula>
    </cfRule>
    <cfRule type="cellIs" dxfId="2377" priority="13" operator="equal">
      <formula>"1 (69% &amp; below)"</formula>
    </cfRule>
  </conditionalFormatting>
  <pageMargins left="0.70866141732283472" right="0.70866141732283472" top="0.74803149606299213" bottom="0.74803149606299213" header="0.31496062992125984" footer="0.31496062992125984"/>
  <pageSetup paperSize="9" scale="33" fitToHeight="0" orientation="landscape" r:id="rId1"/>
  <headerFooter>
    <oddFooter>&amp;R&amp;"-,Bold"&amp;20Page &amp;P of &amp;N</oddFooter>
  </headerFooter>
  <extLst>
    <ext xmlns:x14="http://schemas.microsoft.com/office/spreadsheetml/2009/9/main" uri="{78C0D931-6437-407d-A8EE-F0AAD7539E65}">
      <x14:conditionalFormattings>
        <x14:conditionalFormatting xmlns:xm="http://schemas.microsoft.com/office/excel/2006/main">
          <x14:cfRule type="cellIs" priority="112" operator="equal" id="{8328D33E-50E7-4448-ADCF-5111CE79B9DA}">
            <xm:f>'C:\Users\Debbiep\AppData\Local\Microsoft\Windows\INetCache\Content.Outlook\71H7W6PX\[MAY MONTHLY SDBIP REPORT 2017 2018 23 5 18.xlsx]DROP DOWN KEY'!#REF!</xm:f>
            <x14:dxf>
              <fill>
                <patternFill>
                  <bgColor rgb="FFFF0000"/>
                </patternFill>
              </fill>
            </x14:dxf>
          </x14:cfRule>
          <xm:sqref>W8 W10:W12 W14 W16 W18 W20 W22 W24 W26 W28 W30 W32 W44 W56 W34 W46 W48 W50 W52 W54 W42 W40 W36 W38</xm:sqref>
        </x14:conditionalFormatting>
        <x14:conditionalFormatting xmlns:xm="http://schemas.microsoft.com/office/excel/2006/main">
          <x14:cfRule type="cellIs" priority="105" operator="equal" id="{86960309-C123-4D13-AA8E-3A4A5E067CEE}">
            <xm:f>'E:\Users\Debbiep\AppData\Local\Microsoft\Windows\INetCache\Content.Outlook\71H7W6PX\[MAY MONTHLY SDBIP REPORT 2017 2018 23 5 18.xlsx]DROP DOWN KEY'!#REF!</xm:f>
            <x14:dxf>
              <fill>
                <patternFill>
                  <bgColor rgb="FFFF0000"/>
                </patternFill>
              </fill>
            </x14:dxf>
          </x14:cfRule>
          <xm:sqref>W8 W10:W12 W14 W16 W18 W20 W22 W24 W26 W28 W30 W32 W44 W56 W34 W46 W48 W50 W52 W54 W42 W40 W36 W38</xm:sqref>
        </x14:conditionalFormatting>
        <x14:conditionalFormatting xmlns:xm="http://schemas.microsoft.com/office/excel/2006/main">
          <x14:cfRule type="cellIs" priority="98" operator="equal" id="{98934D97-619D-4872-AC66-0339D645D256}">
            <xm:f>'C:\Users\Debbiep\AppData\Local\Microsoft\Windows\INetCache\Content.Outlook\71H7W6PX\[MAY MONTHLY SDBIP REPORT 2017 2018 23 5 18.xlsx]DROP DOWN KEY'!#REF!</xm:f>
            <x14:dxf>
              <fill>
                <patternFill>
                  <bgColor rgb="FFFF0000"/>
                </patternFill>
              </fill>
            </x14:dxf>
          </x14:cfRule>
          <xm:sqref>W8 W10:W12 W14 W16 W18 W20 W22 W24 W26 W28 W30 W32 W44 W56 W34 W46 W48 W50 W52 W54 W42 W40 W36 W38</xm:sqref>
        </x14:conditionalFormatting>
        <x14:conditionalFormatting xmlns:xm="http://schemas.microsoft.com/office/excel/2006/main">
          <x14:cfRule type="cellIs" priority="91" operator="equal" id="{9193A7A1-4026-4937-BBB9-0B8D7249EFAE}">
            <xm:f>'E:\Users\Debbiep\AppData\Local\Microsoft\Windows\INetCache\Content.Outlook\71H7W6PX\[MAY MONTHLY SDBIP REPORT 2017 2018 23 5 18.xlsx]DROP DOWN KEY'!#REF!</xm:f>
            <x14:dxf>
              <fill>
                <patternFill>
                  <bgColor rgb="FFFF0000"/>
                </patternFill>
              </fill>
            </x14:dxf>
          </x14:cfRule>
          <xm:sqref>W8 W10:W12 W14 W16 W18 W20 W22 W24 W26 W28 W30 W32 W44 W56 W34 W46 W48 W50 W52 W54 W42 W40 W36 W38</xm:sqref>
        </x14:conditionalFormatting>
        <x14:conditionalFormatting xmlns:xm="http://schemas.microsoft.com/office/excel/2006/main">
          <x14:cfRule type="cellIs" priority="84" operator="equal" id="{4D059FBA-FD6D-4FE1-A87C-83318F062A2A}">
            <xm:f>'C:\Users\Debbiep\AppData\Local\Microsoft\Windows\INetCache\Content.Outlook\71H7W6PX\[MAY MONTHLY SDBIP REPORT 2017 2018 23 5 18.xlsx]DROP DOWN KEY'!#REF!</xm:f>
            <x14:dxf>
              <fill>
                <patternFill>
                  <bgColor rgb="FFFF0000"/>
                </patternFill>
              </fill>
            </x14:dxf>
          </x14:cfRule>
          <xm:sqref>W15 W13</xm:sqref>
        </x14:conditionalFormatting>
        <x14:conditionalFormatting xmlns:xm="http://schemas.microsoft.com/office/excel/2006/main">
          <x14:cfRule type="cellIs" priority="77" operator="equal" id="{9618196A-4F23-4BE4-996B-520C51C4A58E}">
            <xm:f>'E:\Users\Debbiep\AppData\Local\Microsoft\Windows\INetCache\Content.Outlook\71H7W6PX\[MAY MONTHLY SDBIP REPORT 2017 2018 23 5 18.xlsx]DROP DOWN KEY'!#REF!</xm:f>
            <x14:dxf>
              <fill>
                <patternFill>
                  <bgColor rgb="FFFF0000"/>
                </patternFill>
              </fill>
            </x14:dxf>
          </x14:cfRule>
          <xm:sqref>W15 W13</xm:sqref>
        </x14:conditionalFormatting>
        <x14:conditionalFormatting xmlns:xm="http://schemas.microsoft.com/office/excel/2006/main">
          <x14:cfRule type="cellIs" priority="70" operator="equal" id="{65AEBC7C-2595-451F-B2BE-08576D130F54}">
            <xm:f>'C:\Users\Debbiep\AppData\Local\Microsoft\Windows\INetCache\Content.Outlook\71H7W6PX\[MAY MONTHLY SDBIP REPORT 2017 2018 23 5 18.xlsx]DROP DOWN KEY'!#REF!</xm:f>
            <x14:dxf>
              <fill>
                <patternFill>
                  <bgColor rgb="FFFF0000"/>
                </patternFill>
              </fill>
            </x14:dxf>
          </x14:cfRule>
          <xm:sqref>W15 W13</xm:sqref>
        </x14:conditionalFormatting>
        <x14:conditionalFormatting xmlns:xm="http://schemas.microsoft.com/office/excel/2006/main">
          <x14:cfRule type="cellIs" priority="63" operator="equal" id="{F8682A2E-5C38-4C5F-8C0B-35FC876F3ABF}">
            <xm:f>'E:\Users\Debbiep\AppData\Local\Microsoft\Windows\INetCache\Content.Outlook\71H7W6PX\[MAY MONTHLY SDBIP REPORT 2017 2018 23 5 18.xlsx]DROP DOWN KEY'!#REF!</xm:f>
            <x14:dxf>
              <fill>
                <patternFill>
                  <bgColor rgb="FFFF0000"/>
                </patternFill>
              </fill>
            </x14:dxf>
          </x14:cfRule>
          <xm:sqref>W15 W13</xm:sqref>
        </x14:conditionalFormatting>
        <x14:conditionalFormatting xmlns:xm="http://schemas.microsoft.com/office/excel/2006/main">
          <x14:cfRule type="cellIs" priority="56" operator="equal" id="{82A1E234-13ED-43CA-B568-0F949E29464D}">
            <xm:f>'C:\Users\Debbiep\AppData\Local\Microsoft\Windows\INetCache\Content.Outlook\71H7W6PX\[MAY MONTHLY SDBIP REPORT 2017 2018 23 5 18.xlsx]DROP DOWN KEY'!#REF!</xm:f>
            <x14:dxf>
              <fill>
                <patternFill>
                  <bgColor rgb="FFFF0000"/>
                </patternFill>
              </fill>
            </x14:dxf>
          </x14:cfRule>
          <xm:sqref>W23 W21 W19 W17</xm:sqref>
        </x14:conditionalFormatting>
        <x14:conditionalFormatting xmlns:xm="http://schemas.microsoft.com/office/excel/2006/main">
          <x14:cfRule type="cellIs" priority="49" operator="equal" id="{AC1DDF94-8E77-439C-AED6-3A6070FE1796}">
            <xm:f>'E:\Users\Debbiep\AppData\Local\Microsoft\Windows\INetCache\Content.Outlook\71H7W6PX\[MAY MONTHLY SDBIP REPORT 2017 2018 23 5 18.xlsx]DROP DOWN KEY'!#REF!</xm:f>
            <x14:dxf>
              <fill>
                <patternFill>
                  <bgColor rgb="FFFF0000"/>
                </patternFill>
              </fill>
            </x14:dxf>
          </x14:cfRule>
          <xm:sqref>W23 W21 W19 W17</xm:sqref>
        </x14:conditionalFormatting>
        <x14:conditionalFormatting xmlns:xm="http://schemas.microsoft.com/office/excel/2006/main">
          <x14:cfRule type="cellIs" priority="42" operator="equal" id="{BBD14ADF-3C4C-43ED-80C5-80397D6BDA3E}">
            <xm:f>'C:\Users\Debbiep\AppData\Local\Microsoft\Windows\INetCache\Content.Outlook\71H7W6PX\[MAY MONTHLY SDBIP REPORT 2017 2018 23 5 18.xlsx]DROP DOWN KEY'!#REF!</xm:f>
            <x14:dxf>
              <fill>
                <patternFill>
                  <bgColor rgb="FFFF0000"/>
                </patternFill>
              </fill>
            </x14:dxf>
          </x14:cfRule>
          <xm:sqref>W23 W21 W19 W17</xm:sqref>
        </x14:conditionalFormatting>
        <x14:conditionalFormatting xmlns:xm="http://schemas.microsoft.com/office/excel/2006/main">
          <x14:cfRule type="cellIs" priority="35" operator="equal" id="{4C7C7CE0-7E0A-4FE6-BE7D-17EECBADA7C2}">
            <xm:f>'E:\Users\Debbiep\AppData\Local\Microsoft\Windows\INetCache\Content.Outlook\71H7W6PX\[MAY MONTHLY SDBIP REPORT 2017 2018 23 5 18.xlsx]DROP DOWN KEY'!#REF!</xm:f>
            <x14:dxf>
              <fill>
                <patternFill>
                  <bgColor rgb="FFFF0000"/>
                </patternFill>
              </fill>
            </x14:dxf>
          </x14:cfRule>
          <xm:sqref>W23 W21 W19 W17</xm:sqref>
        </x14:conditionalFormatting>
        <x14:conditionalFormatting xmlns:xm="http://schemas.microsoft.com/office/excel/2006/main">
          <x14:cfRule type="cellIs" priority="28" operator="equal" id="{7493D21A-B376-4457-B859-AFF236D4A502}">
            <xm:f>'C:\Users\Debbiep\AppData\Local\Microsoft\Windows\INetCache\Content.Outlook\71H7W6PX\[MAY MONTHLY SDBIP REPORT 2017 2018 23 5 18.xlsx]DROP DOWN KEY'!#REF!</xm:f>
            <x14:dxf>
              <fill>
                <patternFill>
                  <bgColor rgb="FFFF0000"/>
                </patternFill>
              </fill>
            </x14:dxf>
          </x14:cfRule>
          <xm:sqref>W31 W29 W27 W25</xm:sqref>
        </x14:conditionalFormatting>
        <x14:conditionalFormatting xmlns:xm="http://schemas.microsoft.com/office/excel/2006/main">
          <x14:cfRule type="cellIs" priority="21" operator="equal" id="{A2889FE7-AA40-4A6C-90C1-AFA90A87CA9F}">
            <xm:f>'E:\Users\Debbiep\AppData\Local\Microsoft\Windows\INetCache\Content.Outlook\71H7W6PX\[MAY MONTHLY SDBIP REPORT 2017 2018 23 5 18.xlsx]DROP DOWN KEY'!#REF!</xm:f>
            <x14:dxf>
              <fill>
                <patternFill>
                  <bgColor rgb="FFFF0000"/>
                </patternFill>
              </fill>
            </x14:dxf>
          </x14:cfRule>
          <xm:sqref>W31 W29 W27 W25</xm:sqref>
        </x14:conditionalFormatting>
        <x14:conditionalFormatting xmlns:xm="http://schemas.microsoft.com/office/excel/2006/main">
          <x14:cfRule type="cellIs" priority="14" operator="equal" id="{68874E22-34F0-40D8-B742-71324AB1071E}">
            <xm:f>'C:\Users\Debbiep\AppData\Local\Microsoft\Windows\INetCache\Content.Outlook\71H7W6PX\[MAY MONTHLY SDBIP REPORT 2017 2018 23 5 18.xlsx]DROP DOWN KEY'!#REF!</xm:f>
            <x14:dxf>
              <fill>
                <patternFill>
                  <bgColor rgb="FFFF0000"/>
                </patternFill>
              </fill>
            </x14:dxf>
          </x14:cfRule>
          <xm:sqref>W31 W29 W27 W25</xm:sqref>
        </x14:conditionalFormatting>
        <x14:conditionalFormatting xmlns:xm="http://schemas.microsoft.com/office/excel/2006/main">
          <x14:cfRule type="cellIs" priority="7" operator="equal" id="{E6437DB7-F06A-45D1-B4AF-15D1724A41FD}">
            <xm:f>'E:\Users\Debbiep\AppData\Local\Microsoft\Windows\INetCache\Content.Outlook\71H7W6PX\[MAY MONTHLY SDBIP REPORT 2017 2018 23 5 18.xlsx]DROP DOWN KEY'!#REF!</xm:f>
            <x14:dxf>
              <fill>
                <patternFill>
                  <bgColor rgb="FFFF0000"/>
                </patternFill>
              </fill>
            </x14:dxf>
          </x14:cfRule>
          <xm:sqref>W31 W29 W27 W25</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14:formula1>
            <xm:f>'C:\Users\Dell\Downloads\[draft 21 22.xlsx]kpa''s'!#REF!</xm:f>
          </x14:formula1>
          <xm:sqref>G11 G13 G15 G17 G19 G21 G23 G25 G9</xm:sqref>
        </x14:dataValidation>
        <x14:dataValidation type="list" allowBlank="1" showInputMessage="1" showErrorMessage="1">
          <x14:formula1>
            <xm:f>'C:\Users\BongakonkeH\AppData\Local\Microsoft\Windows\INetCache\Content.Outlook\WL32DVZ4\[DRAFT OP 21 22 FY.xlsx]kpa''s'!#REF!</xm:f>
          </x14:formula1>
          <xm:sqref>E8:E23 E48:E53</xm:sqref>
        </x14:dataValidation>
        <x14:dataValidation type="list" allowBlank="1" showInputMessage="1" showErrorMessage="1">
          <x14:formula1>
            <xm:f>'C:\Users\LacilP\OneDrive - msunduzi.gov.za\Desktop\MASTER SDBIP OP\23 24 FY\ORIGINAL\FINAL APPROVED 23 24 SDBIP\[FINAL Departmental SDBIP 23 24.xlsx]cds strategies 16 17'!#REF!</xm:f>
          </x14:formula1>
          <xm:sqref>C8:C33</xm:sqref>
        </x14:dataValidation>
        <x14:dataValidation type="list" allowBlank="1" showInputMessage="1" showErrorMessage="1">
          <x14:formula1>
            <xm:f>'C:\Users\LacilP\OneDrive - msunduzi.gov.za\Desktop\MASTER SDBIP OP\23 24 FY\ORIGINAL\FINAL APPROVED 23 24 SDBIP\[FINAL Departmental SDBIP 23 24.xlsx]kpa''s'!#REF!</xm:f>
          </x14:formula1>
          <xm:sqref>E24:E33</xm:sqref>
        </x14:dataValidation>
        <x14:dataValidation type="list" allowBlank="1" showInputMessage="1" showErrorMessage="1">
          <x14:formula1>
            <xm:f>'C:\Users\LacilP\OneDrive - msunduzi.gov.za\Desktop\SDBIP &amp; OP\23 24 FY\[FINAL SDCE JULY 2023 SDBIP 23 08 2023.xlsx]DROP DOWN KEY'!#REF!</xm:f>
          </x14:formula1>
          <xm:sqref>W8 W10:W32 W56 W54 W52 W50 W48 W46 W44 W42 W40 W34 W36 W38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S12"/>
  <sheetViews>
    <sheetView view="pageBreakPreview" zoomScale="80" zoomScaleNormal="80" zoomScaleSheetLayoutView="80" workbookViewId="0">
      <selection activeCell="O12" sqref="O12"/>
    </sheetView>
  </sheetViews>
  <sheetFormatPr defaultColWidth="9.1640625" defaultRowHeight="14.15" x14ac:dyDescent="0.35"/>
  <cols>
    <col min="1" max="1" width="50.1640625" customWidth="1"/>
    <col min="2" max="2" width="20.83203125" bestFit="1" customWidth="1"/>
    <col min="3" max="6" width="25.1640625" bestFit="1" customWidth="1"/>
  </cols>
  <sheetData>
    <row r="1" spans="1:19" ht="16" x14ac:dyDescent="0.4">
      <c r="A1" s="383" t="s">
        <v>282</v>
      </c>
      <c r="B1" s="384"/>
      <c r="C1" s="384"/>
      <c r="D1" s="384"/>
      <c r="E1" s="384"/>
      <c r="F1" s="385"/>
      <c r="K1" s="1"/>
      <c r="L1" s="1"/>
    </row>
    <row r="2" spans="1:19" ht="57.3" customHeight="1" x14ac:dyDescent="0.4">
      <c r="A2" s="90" t="s">
        <v>17</v>
      </c>
      <c r="B2" s="90" t="s">
        <v>283</v>
      </c>
      <c r="C2" s="90" t="s">
        <v>1999</v>
      </c>
      <c r="D2" s="90" t="s">
        <v>111</v>
      </c>
      <c r="E2" s="90" t="s">
        <v>44</v>
      </c>
      <c r="F2" s="90" t="s">
        <v>46</v>
      </c>
      <c r="G2" s="120"/>
      <c r="K2" s="1"/>
      <c r="L2" s="1"/>
    </row>
    <row r="3" spans="1:19" ht="16.5" customHeight="1" x14ac:dyDescent="0.4">
      <c r="A3" s="180" t="s">
        <v>2017</v>
      </c>
      <c r="B3" s="181">
        <v>25008830.922512494</v>
      </c>
      <c r="C3" s="71">
        <v>10547302.030000001</v>
      </c>
      <c r="D3" s="71"/>
      <c r="E3" s="71"/>
      <c r="F3" s="126" t="s">
        <v>2004</v>
      </c>
      <c r="K3" s="1"/>
      <c r="L3" s="1"/>
    </row>
    <row r="4" spans="1:19" ht="16.5" customHeight="1" x14ac:dyDescent="0.35">
      <c r="A4" s="180" t="s">
        <v>2018</v>
      </c>
      <c r="B4" s="181">
        <v>66598985.22845751</v>
      </c>
      <c r="C4" s="92">
        <v>21890430.070000004</v>
      </c>
      <c r="D4" s="92"/>
      <c r="E4" s="126"/>
      <c r="F4" s="126" t="s">
        <v>2004</v>
      </c>
    </row>
    <row r="5" spans="1:19" ht="18" customHeight="1" x14ac:dyDescent="0.35">
      <c r="A5" s="180" t="s">
        <v>2019</v>
      </c>
      <c r="B5" s="181">
        <v>16302786.94836417</v>
      </c>
      <c r="C5" s="92">
        <v>20137341.080000002</v>
      </c>
      <c r="D5" s="92"/>
      <c r="E5" s="126"/>
      <c r="F5" s="126" t="s">
        <v>2004</v>
      </c>
    </row>
    <row r="6" spans="1:19" ht="16" x14ac:dyDescent="0.35">
      <c r="A6" s="180" t="s">
        <v>2020</v>
      </c>
      <c r="B6" s="181">
        <v>68954837.820001647</v>
      </c>
      <c r="C6" s="92">
        <v>60185807.389999993</v>
      </c>
      <c r="D6" s="92"/>
      <c r="E6" s="126"/>
      <c r="F6" s="126" t="s">
        <v>2004</v>
      </c>
    </row>
    <row r="7" spans="1:19" ht="19.55" customHeight="1" x14ac:dyDescent="0.35">
      <c r="A7" s="180" t="s">
        <v>2021</v>
      </c>
      <c r="B7" s="181">
        <v>176437500.49771416</v>
      </c>
      <c r="C7" s="92">
        <v>122703950.90000002</v>
      </c>
      <c r="D7" s="92"/>
      <c r="E7" s="126"/>
      <c r="F7" s="126" t="s">
        <v>2004</v>
      </c>
    </row>
    <row r="8" spans="1:19" ht="17.3" customHeight="1" x14ac:dyDescent="0.35">
      <c r="A8" s="180" t="s">
        <v>2022</v>
      </c>
      <c r="B8" s="181">
        <v>18784943.854805887</v>
      </c>
      <c r="C8" s="92">
        <v>16995857.129999999</v>
      </c>
      <c r="D8" s="92"/>
      <c r="E8" s="126"/>
      <c r="F8" s="126" t="s">
        <v>2004</v>
      </c>
    </row>
    <row r="9" spans="1:19" ht="15.8" customHeight="1" x14ac:dyDescent="0.35">
      <c r="A9" s="180" t="s">
        <v>2023</v>
      </c>
      <c r="B9" s="181">
        <v>270012097.64481091</v>
      </c>
      <c r="C9" s="92">
        <v>313434969.79000002</v>
      </c>
      <c r="D9" s="92"/>
      <c r="E9" s="126"/>
      <c r="F9" s="126" t="s">
        <v>2004</v>
      </c>
    </row>
    <row r="10" spans="1:19" ht="17.3" customHeight="1" x14ac:dyDescent="0.35">
      <c r="A10" s="188" t="s">
        <v>184</v>
      </c>
      <c r="B10" s="189">
        <f>SUM(B3:B9)</f>
        <v>642099982.91666675</v>
      </c>
      <c r="C10" s="190">
        <f>SUM(C3:C9)</f>
        <v>565895658.3900001</v>
      </c>
      <c r="D10" s="92"/>
      <c r="E10" s="126"/>
      <c r="F10" s="126" t="s">
        <v>2004</v>
      </c>
    </row>
    <row r="11" spans="1:19" x14ac:dyDescent="0.35">
      <c r="B11" s="13"/>
    </row>
    <row r="12" spans="1:19" ht="16" x14ac:dyDescent="0.4">
      <c r="S12" s="1"/>
    </row>
  </sheetData>
  <mergeCells count="1">
    <mergeCell ref="A1:F1"/>
  </mergeCells>
  <pageMargins left="0.7" right="0.7" top="0.75" bottom="0.75" header="0.3" footer="0.3"/>
  <pageSetup paperSize="9" scale="76" fitToHeight="0" orientation="landscape" r:id="rId1"/>
  <headerFooter>
    <oddFooter>&amp;RPage &amp;P of &amp;N</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7"/>
  <sheetViews>
    <sheetView view="pageBreakPreview" zoomScale="80" zoomScaleNormal="100" zoomScaleSheetLayoutView="80" workbookViewId="0">
      <selection activeCell="O12" sqref="O12"/>
    </sheetView>
  </sheetViews>
  <sheetFormatPr defaultColWidth="9.1640625" defaultRowHeight="14.15" x14ac:dyDescent="0.35"/>
  <sheetData>
    <row r="1" spans="1:10" ht="16" x14ac:dyDescent="0.4">
      <c r="A1" s="373" t="s">
        <v>14</v>
      </c>
      <c r="B1" s="373"/>
      <c r="C1" s="373"/>
      <c r="D1" s="373"/>
      <c r="E1" s="373"/>
      <c r="F1" s="373"/>
      <c r="G1" s="373"/>
      <c r="H1" s="373"/>
      <c r="I1" s="373"/>
      <c r="J1" s="373"/>
    </row>
    <row r="2" spans="1:10" ht="16" x14ac:dyDescent="0.4">
      <c r="A2" s="373" t="s">
        <v>266</v>
      </c>
      <c r="B2" s="373"/>
      <c r="C2" s="373"/>
      <c r="D2" s="373"/>
      <c r="E2" s="373"/>
      <c r="F2" s="373"/>
      <c r="G2" s="373"/>
      <c r="H2" s="373"/>
      <c r="I2" s="373"/>
      <c r="J2" s="373"/>
    </row>
    <row r="4" spans="1:10" ht="16" x14ac:dyDescent="0.4">
      <c r="A4" s="373" t="s">
        <v>104</v>
      </c>
      <c r="B4" s="373"/>
      <c r="C4" s="373"/>
      <c r="D4" s="373"/>
      <c r="E4" s="373"/>
      <c r="F4" s="373"/>
      <c r="G4" s="373"/>
      <c r="H4" s="373"/>
      <c r="I4" s="373"/>
      <c r="J4" s="373"/>
    </row>
    <row r="34" spans="2:9" x14ac:dyDescent="0.35">
      <c r="B34" s="374" t="s">
        <v>276</v>
      </c>
      <c r="C34" s="375"/>
      <c r="D34" s="375"/>
      <c r="E34" s="375"/>
      <c r="F34" s="375"/>
      <c r="G34" s="375"/>
      <c r="H34" s="375"/>
      <c r="I34" s="376"/>
    </row>
    <row r="35" spans="2:9" x14ac:dyDescent="0.35">
      <c r="B35" s="377"/>
      <c r="C35" s="372"/>
      <c r="D35" s="372"/>
      <c r="E35" s="372"/>
      <c r="F35" s="372"/>
      <c r="G35" s="372"/>
      <c r="H35" s="372"/>
      <c r="I35" s="378"/>
    </row>
    <row r="36" spans="2:9" x14ac:dyDescent="0.35">
      <c r="B36" s="377"/>
      <c r="C36" s="372"/>
      <c r="D36" s="372"/>
      <c r="E36" s="372"/>
      <c r="F36" s="372"/>
      <c r="G36" s="372"/>
      <c r="H36" s="372"/>
      <c r="I36" s="378"/>
    </row>
    <row r="37" spans="2:9" x14ac:dyDescent="0.35">
      <c r="B37" s="379"/>
      <c r="C37" s="380"/>
      <c r="D37" s="380"/>
      <c r="E37" s="380"/>
      <c r="F37" s="380"/>
      <c r="G37" s="380"/>
      <c r="H37" s="380"/>
      <c r="I37" s="381"/>
    </row>
  </sheetData>
  <mergeCells count="4">
    <mergeCell ref="A1:J1"/>
    <mergeCell ref="A2:J2"/>
    <mergeCell ref="A4:J4"/>
    <mergeCell ref="B34:I37"/>
  </mergeCells>
  <pageMargins left="0.7" right="0.7" top="0.75" bottom="0.75" header="0.3" footer="0.3"/>
  <pageSetup paperSize="9" scale="95" fitToHeight="0" orientation="portrait" r:id="rId1"/>
  <headerFooter>
    <oddFooter>&amp;RPage &amp;P of &amp;N</oddFooter>
  </headerFooter>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pageSetUpPr fitToPage="1"/>
  </sheetPr>
  <dimension ref="A1:G21"/>
  <sheetViews>
    <sheetView view="pageBreakPreview" zoomScale="80" zoomScaleNormal="100" zoomScaleSheetLayoutView="80" workbookViewId="0">
      <selection activeCell="O12" sqref="O12"/>
    </sheetView>
  </sheetViews>
  <sheetFormatPr defaultColWidth="9.1640625" defaultRowHeight="14.15" x14ac:dyDescent="0.35"/>
  <cols>
    <col min="2" max="2" width="22.83203125" customWidth="1"/>
    <col min="3" max="3" width="17.83203125" bestFit="1" customWidth="1"/>
    <col min="4" max="4" width="34.83203125" bestFit="1" customWidth="1"/>
    <col min="5" max="5" width="16.83203125" customWidth="1"/>
    <col min="6" max="6" width="12.83203125" customWidth="1"/>
  </cols>
  <sheetData>
    <row r="1" spans="1:7" ht="20.7" x14ac:dyDescent="0.5">
      <c r="A1" s="389" t="s">
        <v>125</v>
      </c>
      <c r="B1" s="389"/>
      <c r="C1" s="389"/>
      <c r="D1" s="389"/>
      <c r="E1" s="389"/>
      <c r="F1" s="389"/>
      <c r="G1" s="389"/>
    </row>
    <row r="2" spans="1:7" ht="21.3" customHeight="1" x14ac:dyDescent="0.35">
      <c r="A2" s="390" t="s">
        <v>270</v>
      </c>
      <c r="B2" s="390"/>
      <c r="C2" s="390"/>
      <c r="D2" s="390"/>
      <c r="E2" s="390"/>
      <c r="F2" s="390"/>
      <c r="G2" s="390"/>
    </row>
    <row r="3" spans="1:7" x14ac:dyDescent="0.35">
      <c r="A3" s="391"/>
      <c r="B3" s="391"/>
      <c r="C3" s="391"/>
      <c r="D3" s="391"/>
      <c r="E3" s="391"/>
      <c r="F3" s="391"/>
      <c r="G3" s="391"/>
    </row>
    <row r="4" spans="1:7" ht="16" x14ac:dyDescent="0.35">
      <c r="B4" s="34" t="s">
        <v>119</v>
      </c>
      <c r="C4" s="34" t="s">
        <v>127</v>
      </c>
      <c r="D4" s="34" t="s">
        <v>17</v>
      </c>
      <c r="E4" s="34" t="s">
        <v>121</v>
      </c>
      <c r="F4" s="34" t="s">
        <v>128</v>
      </c>
    </row>
    <row r="5" spans="1:7" ht="16" x14ac:dyDescent="0.35">
      <c r="B5" s="35"/>
      <c r="C5" s="4" t="s">
        <v>29</v>
      </c>
      <c r="D5" s="4" t="s">
        <v>112</v>
      </c>
      <c r="E5" s="4" t="s">
        <v>29</v>
      </c>
      <c r="F5" s="392" t="s">
        <v>128</v>
      </c>
    </row>
    <row r="6" spans="1:7" ht="16" x14ac:dyDescent="0.35">
      <c r="B6" s="36"/>
      <c r="C6" s="4">
        <v>1</v>
      </c>
      <c r="D6" s="4" t="s">
        <v>129</v>
      </c>
      <c r="E6" s="4" t="s">
        <v>130</v>
      </c>
      <c r="F6" s="392"/>
    </row>
    <row r="7" spans="1:7" ht="16" x14ac:dyDescent="0.35">
      <c r="B7" s="37"/>
      <c r="C7" s="4">
        <v>2</v>
      </c>
      <c r="D7" s="4" t="s">
        <v>131</v>
      </c>
      <c r="E7" s="4" t="s">
        <v>132</v>
      </c>
      <c r="F7" s="392"/>
    </row>
    <row r="8" spans="1:7" ht="16" x14ac:dyDescent="0.35">
      <c r="B8" s="38"/>
      <c r="C8" s="4">
        <v>3</v>
      </c>
      <c r="D8" s="4" t="s">
        <v>133</v>
      </c>
      <c r="E8" s="4" t="s">
        <v>134</v>
      </c>
      <c r="F8" s="392"/>
    </row>
    <row r="9" spans="1:7" ht="16" x14ac:dyDescent="0.35">
      <c r="B9" s="39"/>
      <c r="C9" s="4">
        <v>4</v>
      </c>
      <c r="D9" s="4" t="s">
        <v>135</v>
      </c>
      <c r="E9" s="4" t="s">
        <v>136</v>
      </c>
      <c r="F9" s="392"/>
    </row>
    <row r="10" spans="1:7" ht="16" x14ac:dyDescent="0.35">
      <c r="B10" s="40"/>
      <c r="C10" s="4">
        <v>5</v>
      </c>
      <c r="D10" s="4" t="s">
        <v>137</v>
      </c>
      <c r="E10" s="4" t="s">
        <v>138</v>
      </c>
      <c r="F10" s="392"/>
    </row>
    <row r="11" spans="1:7" ht="16" x14ac:dyDescent="0.35">
      <c r="B11" s="41"/>
      <c r="C11" s="4" t="s">
        <v>118</v>
      </c>
      <c r="D11" s="4" t="s">
        <v>29</v>
      </c>
      <c r="E11" s="4" t="s">
        <v>29</v>
      </c>
      <c r="F11" s="392"/>
    </row>
    <row r="14" spans="1:7" ht="16" x14ac:dyDescent="0.4">
      <c r="A14" s="42">
        <v>1</v>
      </c>
      <c r="B14" s="393" t="s">
        <v>125</v>
      </c>
      <c r="C14" s="393"/>
      <c r="D14" s="393"/>
      <c r="E14" s="393"/>
    </row>
    <row r="15" spans="1:7" ht="16" x14ac:dyDescent="0.4">
      <c r="A15" s="43"/>
      <c r="B15" s="1"/>
      <c r="C15" s="1"/>
      <c r="D15" s="1"/>
      <c r="E15" s="1"/>
    </row>
    <row r="16" spans="1:7" ht="16" x14ac:dyDescent="0.4">
      <c r="A16" s="20">
        <v>1.1000000000000001</v>
      </c>
      <c r="B16" s="33" t="s">
        <v>139</v>
      </c>
      <c r="C16" s="1">
        <v>37</v>
      </c>
      <c r="D16" s="1"/>
      <c r="E16" s="1"/>
    </row>
    <row r="17" spans="1:6" ht="16" x14ac:dyDescent="0.4">
      <c r="A17" s="43" t="s">
        <v>3327</v>
      </c>
      <c r="B17" s="33" t="s">
        <v>3328</v>
      </c>
      <c r="C17" s="1">
        <v>37</v>
      </c>
      <c r="D17" s="1"/>
      <c r="E17" s="1"/>
    </row>
    <row r="18" spans="1:6" ht="16" x14ac:dyDescent="0.4">
      <c r="A18" s="43" t="s">
        <v>3329</v>
      </c>
      <c r="B18" s="33" t="s">
        <v>3330</v>
      </c>
      <c r="C18" s="1">
        <v>0</v>
      </c>
      <c r="D18" s="1"/>
      <c r="E18" s="1"/>
    </row>
    <row r="19" spans="1:6" ht="16" x14ac:dyDescent="0.4">
      <c r="A19" s="43"/>
      <c r="B19" s="1"/>
      <c r="C19" s="1"/>
      <c r="D19" s="1"/>
      <c r="E19" s="1"/>
    </row>
    <row r="20" spans="1:6" ht="16" x14ac:dyDescent="0.4">
      <c r="A20" s="20">
        <v>2.1</v>
      </c>
      <c r="B20" s="388" t="s">
        <v>140</v>
      </c>
      <c r="C20" s="388"/>
      <c r="D20" s="388"/>
      <c r="E20" s="388"/>
      <c r="F20" s="388"/>
    </row>
    <row r="21" spans="1:6" ht="16" x14ac:dyDescent="0.4">
      <c r="A21" s="1"/>
      <c r="B21" s="1"/>
      <c r="C21" s="1"/>
      <c r="D21" s="1"/>
      <c r="E21" s="1"/>
    </row>
  </sheetData>
  <mergeCells count="6">
    <mergeCell ref="B20:F20"/>
    <mergeCell ref="A1:G1"/>
    <mergeCell ref="A2:G2"/>
    <mergeCell ref="A3:G3"/>
    <mergeCell ref="F5:F11"/>
    <mergeCell ref="B14:E14"/>
  </mergeCells>
  <conditionalFormatting sqref="V7:V41">
    <cfRule type="cellIs" dxfId="2360" priority="1" operator="equal">
      <formula>"NOT APPLICABLE"</formula>
    </cfRule>
    <cfRule type="cellIs" dxfId="2359" priority="2" operator="equal">
      <formula>"5 (150% - 167%) "</formula>
    </cfRule>
    <cfRule type="cellIs" dxfId="2358" priority="3" operator="equal">
      <formula>"4 (130% -149%)"</formula>
    </cfRule>
    <cfRule type="cellIs" dxfId="2357" priority="4" operator="equal">
      <formula>"3 (100% - 129%)"</formula>
    </cfRule>
    <cfRule type="cellIs" dxfId="2356" priority="5" operator="equal">
      <formula>"2 (70% - 99%)"</formula>
    </cfRule>
    <cfRule type="cellIs" dxfId="2355" priority="6" operator="equal">
      <formula>"1 (69% &amp; below)"</formula>
    </cfRule>
  </conditionalFormatting>
  <pageMargins left="0.7" right="0.7" top="0.75" bottom="0.75" header="0.3" footer="0.3"/>
  <pageSetup paperSize="9" scale="70" fitToHeight="0" orientation="portrait" r:id="rId1"/>
  <headerFooter>
    <oddFooter>&amp;RPage &amp;P of &amp;N</oddFooter>
  </headerFooter>
  <drawing r:id="rId2"/>
  <extLst>
    <ext xmlns:x14="http://schemas.microsoft.com/office/spreadsheetml/2009/9/main" uri="{CCE6A557-97BC-4b89-ADB6-D9C93CAAB3DF}">
      <x14:dataValidations xmlns:xm="http://schemas.microsoft.com/office/excel/2006/main" count="7">
        <x14:dataValidation type="list" allowBlank="1" showInputMessage="1" showErrorMessage="1">
          <x14:formula1>
            <xm:f>'C:\Documents and Settings\MadeleineJ\Local Settings\Temporary Internet Files\Content.Outlook\D29IB1HD\[A1 Schedule - Ver 2.3.  - 02 December 2010 - 25 April 2011.xlsx]Sheet1'!#REF!</xm:f>
          </x14:formula1>
          <xm:sqref>B30:B41</xm:sqref>
        </x14:dataValidation>
        <x14:dataValidation type="list" allowBlank="1" showInputMessage="1" showErrorMessage="1">
          <x14:formula1>
            <xm:f>'C:\Users\MosesN\Documents\SDBIP 2016 TO 2017\[OP 2016 2017 MASTER 21 4 2016.xlsx]kpa''s'!#REF!</xm:f>
          </x14:formula1>
          <xm:sqref>D7:D15</xm:sqref>
        </x14:dataValidation>
        <x14:dataValidation type="list" allowBlank="1" showInputMessage="1" showErrorMessage="1">
          <x14:formula1>
            <xm:f>'C:\Users\LacilP\Desktop\MASTER SDBIP OP\2018 2019\CURRENT After Mid Year Master 18 19\[OP 2018 2019 FINAL FOR MAYOR MID YEAR MASTER 7 1 19 ic.xlsx]cds strategies 16 17'!#REF!</xm:f>
          </x14:formula1>
          <xm:sqref>C30:C41 C7:C15 C19:C28</xm:sqref>
        </x14:dataValidation>
        <x14:dataValidation type="list" allowBlank="1" showInputMessage="1" showErrorMessage="1">
          <x14:formula1>
            <xm:f>'C:\Users\DebbieP\AppData\Local\Microsoft\Windows\Temporary Internet Files\Content.Outlook\VXEKDMC5\[Copy of OP 2016 2017 MASTER 21 4 2016_CORPORATE SERVICES xlsx 23 MAY.xlsx]kpa''s'!#REF!</xm:f>
          </x14:formula1>
          <xm:sqref>D29 D16:D21</xm:sqref>
        </x14:dataValidation>
        <x14:dataValidation type="list" allowBlank="1" showInputMessage="1" showErrorMessage="1">
          <x14:formula1>
            <xm:f>'C:\Documents and Settings\MadeleineJ\Local Settings\Temporary Internet Files\Content.Outlook\D29IB1HD\[A1 Schedule - Ver 2.3.  - 02 December 2010 - 25 April 2011.xlsx]kpa''s'!#REF!</xm:f>
          </x14:formula1>
          <xm:sqref>D22:D28</xm:sqref>
        </x14:dataValidation>
        <x14:dataValidation type="list" allowBlank="1" showInputMessage="1" showErrorMessage="1">
          <x14:formula1>
            <xm:f>'C:\Users\IndrasenC\AppData\Local\Microsoft\Windows\INetCache\Content.Outlook\2R0WFJ6U\[OP 2019 2020 Consolidated (00000002).xlsx]cds strategies 16 17'!#REF!</xm:f>
          </x14:formula1>
          <xm:sqref>C29</xm:sqref>
        </x14:dataValidation>
        <x14:dataValidation type="list" allowBlank="1" showInputMessage="1" showErrorMessage="1">
          <x14:formula1>
            <xm:f>'C:\Users\nokwandam1\AppData\Local\Microsoft\Windows\INetCache\Content.Outlook\BCVH7LDJ\[ANNUAL OPERATIONAL PLAN 22 23 FY - FINAL.xlsx]DROP DOWN KEY'!#REF!</xm:f>
          </x14:formula1>
          <xm:sqref>V7:V41</xm:sqref>
        </x14:dataValidation>
      </x14:dataValidations>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pageSetUpPr fitToPage="1"/>
  </sheetPr>
  <dimension ref="A1:G21"/>
  <sheetViews>
    <sheetView view="pageBreakPreview" zoomScaleNormal="100" zoomScaleSheetLayoutView="100" workbookViewId="0">
      <selection activeCell="O12" sqref="O12"/>
    </sheetView>
  </sheetViews>
  <sheetFormatPr defaultColWidth="9.1640625" defaultRowHeight="14.15" x14ac:dyDescent="0.35"/>
  <cols>
    <col min="2" max="2" width="22.83203125" customWidth="1"/>
    <col min="3" max="3" width="17.83203125" bestFit="1" customWidth="1"/>
    <col min="4" max="4" width="34.83203125" bestFit="1" customWidth="1"/>
    <col min="5" max="5" width="16.83203125" customWidth="1"/>
    <col min="6" max="6" width="12.83203125" customWidth="1"/>
  </cols>
  <sheetData>
    <row r="1" spans="1:7" ht="20.7" x14ac:dyDescent="0.5">
      <c r="A1" s="389" t="s">
        <v>94</v>
      </c>
      <c r="B1" s="389"/>
      <c r="C1" s="389"/>
      <c r="D1" s="389"/>
      <c r="E1" s="389"/>
      <c r="F1" s="389"/>
      <c r="G1" s="389"/>
    </row>
    <row r="2" spans="1:7" ht="39.549999999999997" customHeight="1" x14ac:dyDescent="0.35">
      <c r="A2" s="390" t="s">
        <v>270</v>
      </c>
      <c r="B2" s="390"/>
      <c r="C2" s="390"/>
      <c r="D2" s="390"/>
      <c r="E2" s="390"/>
      <c r="F2" s="390"/>
      <c r="G2" s="390"/>
    </row>
    <row r="3" spans="1:7" x14ac:dyDescent="0.35">
      <c r="A3" s="391"/>
      <c r="B3" s="391"/>
      <c r="C3" s="391"/>
      <c r="D3" s="391"/>
      <c r="E3" s="391"/>
      <c r="F3" s="391"/>
      <c r="G3" s="391"/>
    </row>
    <row r="4" spans="1:7" ht="16" x14ac:dyDescent="0.35">
      <c r="B4" s="34" t="s">
        <v>119</v>
      </c>
      <c r="C4" s="34" t="s">
        <v>127</v>
      </c>
      <c r="D4" s="34" t="s">
        <v>17</v>
      </c>
      <c r="E4" s="34" t="s">
        <v>121</v>
      </c>
      <c r="F4" s="34" t="s">
        <v>128</v>
      </c>
    </row>
    <row r="5" spans="1:7" ht="16" x14ac:dyDescent="0.35">
      <c r="B5" s="35"/>
      <c r="C5" s="4" t="s">
        <v>29</v>
      </c>
      <c r="D5" s="4" t="s">
        <v>112</v>
      </c>
      <c r="E5" s="4" t="s">
        <v>29</v>
      </c>
      <c r="F5" s="392" t="s">
        <v>128</v>
      </c>
    </row>
    <row r="6" spans="1:7" ht="16" x14ac:dyDescent="0.35">
      <c r="B6" s="36"/>
      <c r="C6" s="4">
        <v>1</v>
      </c>
      <c r="D6" s="4" t="s">
        <v>129</v>
      </c>
      <c r="E6" s="4" t="s">
        <v>130</v>
      </c>
      <c r="F6" s="392"/>
    </row>
    <row r="7" spans="1:7" ht="16" x14ac:dyDescent="0.35">
      <c r="B7" s="37"/>
      <c r="C7" s="4">
        <v>2</v>
      </c>
      <c r="D7" s="4" t="s">
        <v>131</v>
      </c>
      <c r="E7" s="4" t="s">
        <v>132</v>
      </c>
      <c r="F7" s="392"/>
    </row>
    <row r="8" spans="1:7" ht="16" x14ac:dyDescent="0.35">
      <c r="B8" s="38"/>
      <c r="C8" s="4">
        <v>3</v>
      </c>
      <c r="D8" s="4" t="s">
        <v>133</v>
      </c>
      <c r="E8" s="4" t="s">
        <v>134</v>
      </c>
      <c r="F8" s="392"/>
    </row>
    <row r="9" spans="1:7" ht="16" x14ac:dyDescent="0.35">
      <c r="B9" s="39"/>
      <c r="C9" s="4">
        <v>4</v>
      </c>
      <c r="D9" s="4" t="s">
        <v>135</v>
      </c>
      <c r="E9" s="4" t="s">
        <v>136</v>
      </c>
      <c r="F9" s="392"/>
    </row>
    <row r="10" spans="1:7" ht="16" x14ac:dyDescent="0.35">
      <c r="B10" s="40"/>
      <c r="C10" s="4">
        <v>5</v>
      </c>
      <c r="D10" s="4" t="s">
        <v>137</v>
      </c>
      <c r="E10" s="4" t="s">
        <v>138</v>
      </c>
      <c r="F10" s="392"/>
    </row>
    <row r="11" spans="1:7" ht="16" x14ac:dyDescent="0.35">
      <c r="B11" s="41"/>
      <c r="C11" s="4" t="s">
        <v>118</v>
      </c>
      <c r="D11" s="4" t="s">
        <v>29</v>
      </c>
      <c r="E11" s="4" t="s">
        <v>29</v>
      </c>
      <c r="F11" s="392"/>
    </row>
    <row r="14" spans="1:7" ht="16" x14ac:dyDescent="0.4">
      <c r="A14" s="42">
        <v>1</v>
      </c>
      <c r="B14" s="393" t="s">
        <v>94</v>
      </c>
      <c r="C14" s="393"/>
      <c r="D14" s="393"/>
      <c r="E14" s="393"/>
    </row>
    <row r="15" spans="1:7" ht="16" x14ac:dyDescent="0.4">
      <c r="A15" s="43"/>
      <c r="B15" s="1"/>
      <c r="C15" s="1"/>
      <c r="D15" s="1"/>
      <c r="E15" s="1"/>
    </row>
    <row r="16" spans="1:7" ht="16" x14ac:dyDescent="0.4">
      <c r="A16" s="20">
        <v>1.1000000000000001</v>
      </c>
      <c r="B16" s="33" t="s">
        <v>139</v>
      </c>
      <c r="C16" s="1">
        <v>4</v>
      </c>
      <c r="D16" s="1"/>
      <c r="E16" s="1"/>
    </row>
    <row r="17" spans="1:6" ht="16" x14ac:dyDescent="0.4">
      <c r="A17" s="43" t="s">
        <v>3327</v>
      </c>
      <c r="B17" s="33" t="s">
        <v>3328</v>
      </c>
      <c r="C17" s="1">
        <v>4</v>
      </c>
      <c r="D17" s="1"/>
      <c r="E17" s="1"/>
    </row>
    <row r="18" spans="1:6" ht="16" x14ac:dyDescent="0.4">
      <c r="A18" s="43" t="s">
        <v>3329</v>
      </c>
      <c r="B18" s="33" t="s">
        <v>3330</v>
      </c>
      <c r="C18" s="1">
        <v>0</v>
      </c>
      <c r="D18" s="1"/>
      <c r="E18" s="1"/>
    </row>
    <row r="19" spans="1:6" ht="16" x14ac:dyDescent="0.4">
      <c r="A19" s="43"/>
      <c r="B19" s="1"/>
      <c r="C19" s="1"/>
      <c r="D19" s="1"/>
      <c r="E19" s="1"/>
    </row>
    <row r="20" spans="1:6" ht="16" x14ac:dyDescent="0.4">
      <c r="A20" s="20">
        <v>2.1</v>
      </c>
      <c r="B20" s="388" t="s">
        <v>140</v>
      </c>
      <c r="C20" s="388"/>
      <c r="D20" s="388"/>
      <c r="E20" s="388"/>
      <c r="F20" s="388"/>
    </row>
    <row r="21" spans="1:6" ht="16" x14ac:dyDescent="0.4">
      <c r="A21" s="1"/>
      <c r="B21" s="1"/>
      <c r="C21" s="1"/>
      <c r="D21" s="1"/>
      <c r="E21" s="1"/>
    </row>
  </sheetData>
  <mergeCells count="6">
    <mergeCell ref="B20:F20"/>
    <mergeCell ref="A1:G1"/>
    <mergeCell ref="A2:G2"/>
    <mergeCell ref="A3:G3"/>
    <mergeCell ref="F5:F11"/>
    <mergeCell ref="B14:E14"/>
  </mergeCells>
  <conditionalFormatting sqref="V17:V18">
    <cfRule type="cellIs" dxfId="2354" priority="1" operator="equal">
      <formula>"NOT APPLICABLE"</formula>
    </cfRule>
    <cfRule type="cellIs" dxfId="2353" priority="2" operator="equal">
      <formula>"5 (150% - 167%) "</formula>
    </cfRule>
    <cfRule type="cellIs" dxfId="2352" priority="3" operator="equal">
      <formula>"4 (130% -149%)"</formula>
    </cfRule>
    <cfRule type="cellIs" dxfId="2351" priority="4" operator="equal">
      <formula>"3 (100% - 129%)"</formula>
    </cfRule>
    <cfRule type="cellIs" dxfId="2350" priority="5" operator="equal">
      <formula>"2 (70% - 99%)"</formula>
    </cfRule>
    <cfRule type="cellIs" dxfId="2349" priority="6" operator="equal">
      <formula>"1 (69% &amp; below)"</formula>
    </cfRule>
  </conditionalFormatting>
  <pageMargins left="0.7" right="0.7" top="0.75" bottom="0.75" header="0.3" footer="0.3"/>
  <pageSetup paperSize="9" scale="70" fitToHeight="0" orientation="portrait" r:id="rId1"/>
  <headerFooter>
    <oddFooter>&amp;RPage &amp;P of &amp;N</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'C:\Users\nokwandam1\AppData\Local\Microsoft\Windows\INetCache\Content.Outlook\BCVH7LDJ\[ANNUAL OPERATIONAL PLAN 22 23 FY - FINAL.xlsx]DROP DOWN KEY'!#REF!</xm:f>
          </x14:formula1>
          <xm:sqref>V17:V18</xm:sqref>
        </x14:dataValidation>
        <x14:dataValidation type="list" allowBlank="1" showInputMessage="1" showErrorMessage="1">
          <x14:formula1>
            <xm:f>'C:\Users\DebbieP\AppData\Local\Microsoft\Windows\Temporary Internet Files\Content.Outlook\VXEKDMC5\[Copy of OP 2016 2017 MASTER 21 4 2016_CORPORATE SERVICES xlsx 23 MAY.xlsx]kpa''s'!#REF!</xm:f>
          </x14:formula1>
          <xm:sqref>D17:D18</xm:sqref>
        </x14:dataValidation>
      </x14:dataValidations>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Y29"/>
  <sheetViews>
    <sheetView view="pageBreakPreview" zoomScale="40" zoomScaleNormal="90" zoomScaleSheetLayoutView="40" workbookViewId="0">
      <selection activeCell="O12" sqref="O12"/>
    </sheetView>
  </sheetViews>
  <sheetFormatPr defaultColWidth="9.1640625" defaultRowHeight="14.15" x14ac:dyDescent="0.35"/>
  <cols>
    <col min="1" max="1" width="5.4140625" customWidth="1"/>
    <col min="2" max="2" width="6.1640625" customWidth="1"/>
    <col min="3" max="3" width="11.4140625" customWidth="1"/>
    <col min="4" max="4" width="8.25" customWidth="1"/>
    <col min="5" max="5" width="13" customWidth="1"/>
    <col min="6" max="6" width="13.6640625" customWidth="1"/>
    <col min="7" max="7" width="15.5" customWidth="1"/>
    <col min="8" max="8" width="12.25" customWidth="1"/>
    <col min="9" max="9" width="18.5" customWidth="1"/>
    <col min="10" max="10" width="18.75" customWidth="1"/>
    <col min="11" max="11" width="17.83203125" customWidth="1"/>
    <col min="12" max="12" width="19.08203125" customWidth="1"/>
    <col min="13" max="13" width="18.25" customWidth="1"/>
    <col min="14" max="14" width="12.08203125" customWidth="1"/>
    <col min="15" max="15" width="11.4140625" customWidth="1"/>
    <col min="16" max="16" width="12.83203125" customWidth="1"/>
    <col min="17" max="17" width="11.9140625" customWidth="1"/>
    <col min="18" max="18" width="20.5" customWidth="1"/>
    <col min="19" max="19" width="20" customWidth="1"/>
    <col min="20" max="20" width="21" customWidth="1"/>
    <col min="21" max="21" width="16.75" customWidth="1"/>
    <col min="22" max="22" width="16.4140625" customWidth="1"/>
    <col min="23" max="23" width="18.08203125" customWidth="1"/>
    <col min="24" max="24" width="17.4140625" customWidth="1"/>
    <col min="25" max="25" width="16.33203125" customWidth="1"/>
  </cols>
  <sheetData>
    <row r="1" spans="1:25" ht="20.7" x14ac:dyDescent="0.35">
      <c r="A1" s="401" t="s">
        <v>290</v>
      </c>
      <c r="B1" s="401"/>
      <c r="C1" s="401"/>
      <c r="D1" s="401"/>
      <c r="E1" s="401"/>
      <c r="F1" s="401"/>
      <c r="G1" s="401"/>
      <c r="H1" s="401"/>
      <c r="I1" s="401"/>
      <c r="J1" s="401"/>
      <c r="K1" s="401"/>
      <c r="L1" s="401"/>
      <c r="M1" s="401"/>
      <c r="N1" s="401"/>
      <c r="O1" s="401"/>
      <c r="P1" s="401"/>
      <c r="Q1" s="401"/>
      <c r="R1" s="401"/>
      <c r="S1" s="401"/>
      <c r="T1" s="401"/>
      <c r="U1" s="401"/>
      <c r="V1" s="401"/>
      <c r="W1" s="401"/>
      <c r="X1" s="401"/>
    </row>
    <row r="2" spans="1:25" ht="20.7" x14ac:dyDescent="0.35">
      <c r="A2" s="401" t="s">
        <v>34</v>
      </c>
      <c r="B2" s="401"/>
      <c r="C2" s="401"/>
      <c r="D2" s="401"/>
      <c r="E2" s="401"/>
      <c r="F2" s="401"/>
      <c r="G2" s="401"/>
      <c r="H2" s="401"/>
      <c r="I2" s="401"/>
      <c r="J2" s="401"/>
      <c r="K2" s="401"/>
      <c r="L2" s="401"/>
      <c r="M2" s="401"/>
      <c r="N2" s="401"/>
      <c r="O2" s="401"/>
      <c r="P2" s="401"/>
      <c r="Q2" s="401"/>
      <c r="R2" s="401"/>
      <c r="S2" s="401"/>
      <c r="T2" s="401"/>
      <c r="U2" s="401"/>
      <c r="V2" s="401"/>
      <c r="W2" s="401"/>
      <c r="X2" s="401"/>
    </row>
    <row r="3" spans="1:25" ht="20.7" x14ac:dyDescent="0.35">
      <c r="A3" s="401" t="s">
        <v>225</v>
      </c>
      <c r="B3" s="401"/>
      <c r="C3" s="401"/>
      <c r="D3" s="401"/>
      <c r="E3" s="401"/>
      <c r="F3" s="401"/>
      <c r="G3" s="401"/>
      <c r="H3" s="401"/>
      <c r="I3" s="401"/>
      <c r="J3" s="401"/>
      <c r="K3" s="401"/>
      <c r="L3" s="401"/>
      <c r="M3" s="401"/>
      <c r="N3" s="401"/>
      <c r="O3" s="401"/>
      <c r="P3" s="401"/>
      <c r="Q3" s="401"/>
      <c r="R3" s="401"/>
      <c r="S3" s="401"/>
      <c r="T3" s="401"/>
      <c r="U3" s="401"/>
      <c r="V3" s="401"/>
      <c r="W3" s="401"/>
      <c r="X3" s="401"/>
    </row>
    <row r="4" spans="1:25" ht="20.7" x14ac:dyDescent="0.35">
      <c r="A4" s="112"/>
      <c r="B4" s="112"/>
      <c r="C4" s="112"/>
      <c r="D4" s="112"/>
      <c r="E4" s="112"/>
      <c r="F4" s="112"/>
      <c r="G4" s="112"/>
      <c r="H4" s="112"/>
      <c r="I4" s="112"/>
      <c r="J4" s="112"/>
      <c r="K4" s="214"/>
      <c r="L4" s="112"/>
      <c r="M4" s="112"/>
      <c r="N4" s="112"/>
      <c r="O4" s="112"/>
      <c r="P4" s="112"/>
      <c r="Q4" s="112"/>
      <c r="R4" s="161"/>
      <c r="S4" s="112"/>
      <c r="T4" s="112"/>
      <c r="U4" s="112"/>
      <c r="V4" s="112"/>
      <c r="W4" s="112"/>
      <c r="X4" s="112"/>
    </row>
    <row r="5" spans="1:25" ht="43.55" customHeight="1" x14ac:dyDescent="0.35">
      <c r="A5" s="398" t="s">
        <v>0</v>
      </c>
      <c r="B5" s="398" t="s">
        <v>1</v>
      </c>
      <c r="C5" s="398" t="s">
        <v>28</v>
      </c>
      <c r="D5" s="398" t="s">
        <v>2</v>
      </c>
      <c r="E5" s="398" t="s">
        <v>25</v>
      </c>
      <c r="F5" s="398" t="s">
        <v>3</v>
      </c>
      <c r="G5" s="398" t="s">
        <v>4</v>
      </c>
      <c r="H5" s="398" t="s">
        <v>5</v>
      </c>
      <c r="I5" s="398" t="s">
        <v>6</v>
      </c>
      <c r="J5" s="398" t="s">
        <v>7</v>
      </c>
      <c r="K5" s="398" t="s">
        <v>188</v>
      </c>
      <c r="L5" s="398" t="s">
        <v>8</v>
      </c>
      <c r="M5" s="398" t="s">
        <v>189</v>
      </c>
      <c r="N5" s="397" t="s">
        <v>185</v>
      </c>
      <c r="O5" s="397"/>
      <c r="P5" s="397"/>
      <c r="Q5" s="397"/>
      <c r="R5" s="405" t="s">
        <v>2031</v>
      </c>
      <c r="S5" s="406"/>
      <c r="T5" s="406"/>
      <c r="U5" s="406"/>
      <c r="V5" s="406"/>
      <c r="W5" s="406"/>
      <c r="X5" s="406"/>
      <c r="Y5" s="406"/>
    </row>
    <row r="6" spans="1:25" ht="30" customHeight="1" x14ac:dyDescent="0.35">
      <c r="A6" s="398"/>
      <c r="B6" s="398"/>
      <c r="C6" s="398"/>
      <c r="D6" s="398"/>
      <c r="E6" s="398"/>
      <c r="F6" s="398"/>
      <c r="G6" s="398"/>
      <c r="H6" s="398"/>
      <c r="I6" s="398"/>
      <c r="J6" s="398"/>
      <c r="K6" s="398"/>
      <c r="L6" s="398"/>
      <c r="M6" s="398"/>
      <c r="N6" s="396" t="s">
        <v>194</v>
      </c>
      <c r="O6" s="396" t="s">
        <v>186</v>
      </c>
      <c r="P6" s="396" t="s">
        <v>226</v>
      </c>
      <c r="Q6" s="407" t="s">
        <v>2032</v>
      </c>
      <c r="R6" s="405" t="s">
        <v>348</v>
      </c>
      <c r="S6" s="406"/>
      <c r="T6" s="406"/>
      <c r="U6" s="406"/>
      <c r="V6" s="406"/>
      <c r="W6" s="406"/>
      <c r="X6" s="406"/>
      <c r="Y6" s="406"/>
    </row>
    <row r="7" spans="1:25" ht="127.3" customHeight="1" x14ac:dyDescent="0.35">
      <c r="A7" s="399"/>
      <c r="B7" s="399"/>
      <c r="C7" s="399"/>
      <c r="D7" s="399"/>
      <c r="E7" s="399"/>
      <c r="F7" s="399"/>
      <c r="G7" s="399"/>
      <c r="H7" s="399"/>
      <c r="I7" s="399"/>
      <c r="J7" s="399"/>
      <c r="K7" s="399"/>
      <c r="L7" s="399"/>
      <c r="M7" s="399"/>
      <c r="N7" s="396"/>
      <c r="O7" s="396"/>
      <c r="P7" s="396"/>
      <c r="Q7" s="412"/>
      <c r="R7" s="202" t="s">
        <v>349</v>
      </c>
      <c r="S7" s="202" t="s">
        <v>2033</v>
      </c>
      <c r="T7" s="202" t="s">
        <v>1422</v>
      </c>
      <c r="U7" s="202" t="s">
        <v>159</v>
      </c>
      <c r="V7" s="202" t="s">
        <v>111</v>
      </c>
      <c r="W7" s="202" t="s">
        <v>44</v>
      </c>
      <c r="X7" s="202" t="s">
        <v>45</v>
      </c>
      <c r="Y7" s="202" t="s">
        <v>46</v>
      </c>
    </row>
    <row r="8" spans="1:25" ht="409.6" customHeight="1" x14ac:dyDescent="0.35">
      <c r="A8" s="529" t="s">
        <v>2330</v>
      </c>
      <c r="B8" s="529" t="s">
        <v>2331</v>
      </c>
      <c r="C8" s="529" t="s">
        <v>2332</v>
      </c>
      <c r="D8" s="529" t="s">
        <v>2333</v>
      </c>
      <c r="E8" s="529" t="s">
        <v>2334</v>
      </c>
      <c r="F8" s="529" t="s">
        <v>2335</v>
      </c>
      <c r="G8" s="529" t="s">
        <v>2336</v>
      </c>
      <c r="H8" s="529" t="s">
        <v>29</v>
      </c>
      <c r="I8" s="529" t="s">
        <v>2337</v>
      </c>
      <c r="J8" s="529" t="s">
        <v>2338</v>
      </c>
      <c r="K8" s="529" t="s">
        <v>3341</v>
      </c>
      <c r="L8" s="529" t="s">
        <v>2339</v>
      </c>
      <c r="M8" s="529" t="s">
        <v>2340</v>
      </c>
      <c r="N8" s="529" t="s">
        <v>29</v>
      </c>
      <c r="O8" s="529" t="s">
        <v>29</v>
      </c>
      <c r="P8" s="529" t="s">
        <v>29</v>
      </c>
      <c r="Q8" s="529" t="s">
        <v>29</v>
      </c>
      <c r="R8" s="210" t="s">
        <v>2341</v>
      </c>
      <c r="S8" s="210" t="s">
        <v>2342</v>
      </c>
      <c r="T8" s="192" t="s">
        <v>2343</v>
      </c>
      <c r="U8" s="201" t="s">
        <v>115</v>
      </c>
      <c r="V8" s="210" t="s">
        <v>29</v>
      </c>
      <c r="W8" s="210" t="s">
        <v>29</v>
      </c>
      <c r="X8" s="210" t="s">
        <v>29</v>
      </c>
      <c r="Y8" s="210" t="s">
        <v>2004</v>
      </c>
    </row>
    <row r="9" spans="1:25" ht="45.1" customHeight="1" x14ac:dyDescent="0.35">
      <c r="A9" s="530"/>
      <c r="B9" s="530"/>
      <c r="C9" s="530"/>
      <c r="D9" s="530"/>
      <c r="E9" s="530"/>
      <c r="F9" s="530"/>
      <c r="G9" s="530"/>
      <c r="H9" s="530"/>
      <c r="I9" s="530"/>
      <c r="J9" s="530"/>
      <c r="K9" s="530"/>
      <c r="L9" s="530"/>
      <c r="M9" s="530"/>
      <c r="N9" s="530" t="s">
        <v>29</v>
      </c>
      <c r="O9" s="530" t="s">
        <v>29</v>
      </c>
      <c r="P9" s="530" t="s">
        <v>29</v>
      </c>
      <c r="Q9" s="530" t="s">
        <v>29</v>
      </c>
      <c r="R9" s="210" t="s">
        <v>29</v>
      </c>
      <c r="S9" s="210" t="s">
        <v>29</v>
      </c>
      <c r="T9" s="210" t="s">
        <v>29</v>
      </c>
      <c r="U9" s="210" t="s">
        <v>29</v>
      </c>
      <c r="V9" s="210" t="s">
        <v>29</v>
      </c>
      <c r="W9" s="210" t="s">
        <v>29</v>
      </c>
      <c r="X9" s="210" t="s">
        <v>29</v>
      </c>
      <c r="Y9" s="210" t="s">
        <v>29</v>
      </c>
    </row>
    <row r="10" spans="1:25" ht="219.55" customHeight="1" x14ac:dyDescent="0.35">
      <c r="A10" s="529" t="s">
        <v>2330</v>
      </c>
      <c r="B10" s="529" t="s">
        <v>2331</v>
      </c>
      <c r="C10" s="529" t="s">
        <v>2344</v>
      </c>
      <c r="D10" s="529" t="s">
        <v>2345</v>
      </c>
      <c r="E10" s="529" t="s">
        <v>1041</v>
      </c>
      <c r="F10" s="529" t="s">
        <v>2346</v>
      </c>
      <c r="G10" s="529" t="s">
        <v>2347</v>
      </c>
      <c r="H10" s="529" t="s">
        <v>29</v>
      </c>
      <c r="I10" s="529" t="s">
        <v>2348</v>
      </c>
      <c r="J10" s="529" t="s">
        <v>2349</v>
      </c>
      <c r="K10" s="529" t="s">
        <v>3342</v>
      </c>
      <c r="L10" s="529" t="s">
        <v>2350</v>
      </c>
      <c r="M10" s="529" t="s">
        <v>2351</v>
      </c>
      <c r="N10" s="529" t="s">
        <v>29</v>
      </c>
      <c r="O10" s="529" t="s">
        <v>29</v>
      </c>
      <c r="P10" s="529" t="s">
        <v>29</v>
      </c>
      <c r="Q10" s="529" t="s">
        <v>29</v>
      </c>
      <c r="R10" s="210" t="s">
        <v>29</v>
      </c>
      <c r="S10" s="210" t="s">
        <v>29</v>
      </c>
      <c r="T10" s="210" t="s">
        <v>29</v>
      </c>
      <c r="U10" s="201" t="s">
        <v>118</v>
      </c>
      <c r="V10" s="210" t="s">
        <v>29</v>
      </c>
      <c r="W10" s="210" t="s">
        <v>29</v>
      </c>
      <c r="X10" s="210" t="s">
        <v>29</v>
      </c>
      <c r="Y10" s="210" t="s">
        <v>29</v>
      </c>
    </row>
    <row r="11" spans="1:25" ht="21.55" customHeight="1" x14ac:dyDescent="0.35">
      <c r="A11" s="530"/>
      <c r="B11" s="530"/>
      <c r="C11" s="530"/>
      <c r="D11" s="530"/>
      <c r="E11" s="530"/>
      <c r="F11" s="530"/>
      <c r="G11" s="530"/>
      <c r="H11" s="530"/>
      <c r="I11" s="530"/>
      <c r="J11" s="530"/>
      <c r="K11" s="530"/>
      <c r="L11" s="530"/>
      <c r="M11" s="530"/>
      <c r="N11" s="530" t="s">
        <v>29</v>
      </c>
      <c r="O11" s="530" t="s">
        <v>29</v>
      </c>
      <c r="P11" s="530" t="s">
        <v>29</v>
      </c>
      <c r="Q11" s="530" t="s">
        <v>29</v>
      </c>
      <c r="R11" s="210" t="s">
        <v>29</v>
      </c>
      <c r="S11" s="210" t="s">
        <v>29</v>
      </c>
      <c r="T11" s="210" t="s">
        <v>29</v>
      </c>
      <c r="U11" s="201"/>
      <c r="V11" s="210" t="s">
        <v>29</v>
      </c>
      <c r="W11" s="210" t="s">
        <v>29</v>
      </c>
      <c r="X11" s="210" t="s">
        <v>29</v>
      </c>
      <c r="Y11" s="210" t="s">
        <v>29</v>
      </c>
    </row>
    <row r="12" spans="1:25" ht="196.5" customHeight="1" x14ac:dyDescent="0.35">
      <c r="A12" s="529" t="s">
        <v>2330</v>
      </c>
      <c r="B12" s="529" t="s">
        <v>2331</v>
      </c>
      <c r="C12" s="529" t="s">
        <v>2344</v>
      </c>
      <c r="D12" s="529" t="s">
        <v>2352</v>
      </c>
      <c r="E12" s="529" t="s">
        <v>1041</v>
      </c>
      <c r="F12" s="529" t="s">
        <v>2346</v>
      </c>
      <c r="G12" s="529" t="s">
        <v>2347</v>
      </c>
      <c r="H12" s="529" t="s">
        <v>29</v>
      </c>
      <c r="I12" s="529" t="s">
        <v>2353</v>
      </c>
      <c r="J12" s="529" t="s">
        <v>2354</v>
      </c>
      <c r="K12" s="529" t="s">
        <v>3343</v>
      </c>
      <c r="L12" s="529" t="s">
        <v>2355</v>
      </c>
      <c r="M12" s="529" t="s">
        <v>2356</v>
      </c>
      <c r="N12" s="529" t="s">
        <v>29</v>
      </c>
      <c r="O12" s="529" t="s">
        <v>29</v>
      </c>
      <c r="P12" s="529" t="s">
        <v>29</v>
      </c>
      <c r="Q12" s="529" t="s">
        <v>29</v>
      </c>
      <c r="R12" s="204" t="s">
        <v>29</v>
      </c>
      <c r="S12" s="210" t="s">
        <v>29</v>
      </c>
      <c r="T12" s="210" t="s">
        <v>29</v>
      </c>
      <c r="U12" s="201" t="s">
        <v>118</v>
      </c>
      <c r="V12" s="210" t="s">
        <v>29</v>
      </c>
      <c r="W12" s="210" t="s">
        <v>29</v>
      </c>
      <c r="X12" s="210" t="s">
        <v>29</v>
      </c>
      <c r="Y12" s="210" t="s">
        <v>29</v>
      </c>
    </row>
    <row r="13" spans="1:25" ht="28" customHeight="1" x14ac:dyDescent="0.35">
      <c r="A13" s="530"/>
      <c r="B13" s="530"/>
      <c r="C13" s="530"/>
      <c r="D13" s="530"/>
      <c r="E13" s="530"/>
      <c r="F13" s="530"/>
      <c r="G13" s="530"/>
      <c r="H13" s="530"/>
      <c r="I13" s="530"/>
      <c r="J13" s="530"/>
      <c r="K13" s="530"/>
      <c r="L13" s="530"/>
      <c r="M13" s="530"/>
      <c r="N13" s="530" t="s">
        <v>29</v>
      </c>
      <c r="O13" s="530" t="s">
        <v>29</v>
      </c>
      <c r="P13" s="530" t="s">
        <v>29</v>
      </c>
      <c r="Q13" s="530" t="s">
        <v>29</v>
      </c>
      <c r="R13" s="210" t="s">
        <v>29</v>
      </c>
      <c r="S13" s="210" t="s">
        <v>29</v>
      </c>
      <c r="T13" s="210" t="s">
        <v>29</v>
      </c>
      <c r="U13" s="210" t="s">
        <v>29</v>
      </c>
      <c r="V13" s="210" t="s">
        <v>29</v>
      </c>
      <c r="W13" s="210" t="s">
        <v>29</v>
      </c>
      <c r="X13" s="210" t="s">
        <v>29</v>
      </c>
      <c r="Y13" s="210" t="s">
        <v>29</v>
      </c>
    </row>
    <row r="14" spans="1:25" ht="192.5" customHeight="1" x14ac:dyDescent="0.35">
      <c r="A14" s="529" t="s">
        <v>2330</v>
      </c>
      <c r="B14" s="529" t="s">
        <v>2331</v>
      </c>
      <c r="C14" s="529" t="s">
        <v>2344</v>
      </c>
      <c r="D14" s="529" t="s">
        <v>2357</v>
      </c>
      <c r="E14" s="529" t="s">
        <v>1041</v>
      </c>
      <c r="F14" s="529" t="s">
        <v>2346</v>
      </c>
      <c r="G14" s="529" t="s">
        <v>2347</v>
      </c>
      <c r="H14" s="529" t="s">
        <v>29</v>
      </c>
      <c r="I14" s="529" t="s">
        <v>2358</v>
      </c>
      <c r="J14" s="529" t="s">
        <v>2359</v>
      </c>
      <c r="K14" s="529" t="s">
        <v>3344</v>
      </c>
      <c r="L14" s="529" t="s">
        <v>2360</v>
      </c>
      <c r="M14" s="529" t="s">
        <v>2361</v>
      </c>
      <c r="N14" s="529" t="s">
        <v>29</v>
      </c>
      <c r="O14" s="529" t="s">
        <v>29</v>
      </c>
      <c r="P14" s="529" t="s">
        <v>29</v>
      </c>
      <c r="Q14" s="529" t="s">
        <v>29</v>
      </c>
      <c r="R14" s="210" t="s">
        <v>29</v>
      </c>
      <c r="S14" s="210" t="s">
        <v>29</v>
      </c>
      <c r="T14" s="210" t="s">
        <v>29</v>
      </c>
      <c r="U14" s="201" t="s">
        <v>118</v>
      </c>
      <c r="V14" s="210" t="s">
        <v>29</v>
      </c>
      <c r="W14" s="210" t="s">
        <v>29</v>
      </c>
      <c r="X14" s="210" t="s">
        <v>29</v>
      </c>
      <c r="Y14" s="210" t="s">
        <v>29</v>
      </c>
    </row>
    <row r="15" spans="1:25" ht="33.299999999999997" customHeight="1" x14ac:dyDescent="0.35">
      <c r="A15" s="530"/>
      <c r="B15" s="530"/>
      <c r="C15" s="530"/>
      <c r="D15" s="530"/>
      <c r="E15" s="530"/>
      <c r="F15" s="530"/>
      <c r="G15" s="530"/>
      <c r="H15" s="530"/>
      <c r="I15" s="530"/>
      <c r="J15" s="530"/>
      <c r="K15" s="530"/>
      <c r="L15" s="530"/>
      <c r="M15" s="530"/>
      <c r="N15" s="530" t="s">
        <v>29</v>
      </c>
      <c r="O15" s="530" t="s">
        <v>29</v>
      </c>
      <c r="P15" s="530" t="s">
        <v>29</v>
      </c>
      <c r="Q15" s="530" t="s">
        <v>29</v>
      </c>
      <c r="R15" s="210" t="s">
        <v>29</v>
      </c>
      <c r="S15" s="210" t="s">
        <v>29</v>
      </c>
      <c r="T15" s="210" t="s">
        <v>29</v>
      </c>
      <c r="U15" s="210" t="s">
        <v>29</v>
      </c>
      <c r="V15" s="210" t="s">
        <v>29</v>
      </c>
      <c r="W15" s="210" t="s">
        <v>29</v>
      </c>
      <c r="X15" s="210" t="s">
        <v>29</v>
      </c>
      <c r="Y15" s="210" t="s">
        <v>29</v>
      </c>
    </row>
    <row r="16" spans="1:25" ht="236" customHeight="1" x14ac:dyDescent="0.35">
      <c r="A16" s="529" t="s">
        <v>2330</v>
      </c>
      <c r="B16" s="529" t="s">
        <v>2331</v>
      </c>
      <c r="C16" s="529" t="s">
        <v>2344</v>
      </c>
      <c r="D16" s="529" t="s">
        <v>2362</v>
      </c>
      <c r="E16" s="529" t="s">
        <v>1041</v>
      </c>
      <c r="F16" s="529" t="s">
        <v>2363</v>
      </c>
      <c r="G16" s="529" t="s">
        <v>2364</v>
      </c>
      <c r="H16" s="529" t="s">
        <v>29</v>
      </c>
      <c r="I16" s="529" t="s">
        <v>2365</v>
      </c>
      <c r="J16" s="529" t="s">
        <v>2366</v>
      </c>
      <c r="K16" s="529" t="s">
        <v>3345</v>
      </c>
      <c r="L16" s="529" t="s">
        <v>2367</v>
      </c>
      <c r="M16" s="529" t="s">
        <v>2368</v>
      </c>
      <c r="N16" s="529" t="s">
        <v>29</v>
      </c>
      <c r="O16" s="529" t="s">
        <v>29</v>
      </c>
      <c r="P16" s="529" t="s">
        <v>29</v>
      </c>
      <c r="Q16" s="529" t="s">
        <v>29</v>
      </c>
      <c r="R16" s="204" t="s">
        <v>2369</v>
      </c>
      <c r="S16" s="210" t="s">
        <v>29</v>
      </c>
      <c r="T16" s="210" t="s">
        <v>2370</v>
      </c>
      <c r="U16" s="201" t="s">
        <v>115</v>
      </c>
      <c r="V16" s="210"/>
      <c r="W16" s="210"/>
      <c r="X16" s="210"/>
      <c r="Y16" s="210" t="s">
        <v>2371</v>
      </c>
    </row>
    <row r="17" spans="1:25" ht="23.55" customHeight="1" x14ac:dyDescent="0.35">
      <c r="A17" s="530"/>
      <c r="B17" s="530"/>
      <c r="C17" s="530"/>
      <c r="D17" s="530"/>
      <c r="E17" s="530"/>
      <c r="F17" s="530"/>
      <c r="G17" s="530"/>
      <c r="H17" s="530"/>
      <c r="I17" s="530"/>
      <c r="J17" s="530"/>
      <c r="K17" s="530"/>
      <c r="L17" s="530"/>
      <c r="M17" s="530"/>
      <c r="N17" s="530" t="s">
        <v>29</v>
      </c>
      <c r="O17" s="530" t="s">
        <v>29</v>
      </c>
      <c r="P17" s="530" t="s">
        <v>29</v>
      </c>
      <c r="Q17" s="530" t="s">
        <v>29</v>
      </c>
      <c r="R17" s="210" t="s">
        <v>29</v>
      </c>
      <c r="S17" s="210" t="s">
        <v>29</v>
      </c>
      <c r="T17" s="210" t="s">
        <v>29</v>
      </c>
      <c r="U17" s="210" t="s">
        <v>29</v>
      </c>
      <c r="V17" s="210" t="s">
        <v>29</v>
      </c>
      <c r="W17" s="210" t="s">
        <v>29</v>
      </c>
      <c r="X17" s="210" t="s">
        <v>29</v>
      </c>
      <c r="Y17" s="210" t="s">
        <v>29</v>
      </c>
    </row>
    <row r="18" spans="1:25" ht="243.55" customHeight="1" x14ac:dyDescent="0.35">
      <c r="A18" s="529" t="s">
        <v>2330</v>
      </c>
      <c r="B18" s="529" t="s">
        <v>2331</v>
      </c>
      <c r="C18" s="529" t="s">
        <v>2344</v>
      </c>
      <c r="D18" s="529" t="s">
        <v>2372</v>
      </c>
      <c r="E18" s="529" t="s">
        <v>1041</v>
      </c>
      <c r="F18" s="529" t="s">
        <v>2363</v>
      </c>
      <c r="G18" s="529" t="s">
        <v>2364</v>
      </c>
      <c r="H18" s="529" t="s">
        <v>29</v>
      </c>
      <c r="I18" s="529" t="s">
        <v>2373</v>
      </c>
      <c r="J18" s="529" t="s">
        <v>2374</v>
      </c>
      <c r="K18" s="529" t="s">
        <v>3346</v>
      </c>
      <c r="L18" s="529" t="s">
        <v>2375</v>
      </c>
      <c r="M18" s="529" t="s">
        <v>2376</v>
      </c>
      <c r="N18" s="529" t="s">
        <v>29</v>
      </c>
      <c r="O18" s="529" t="s">
        <v>29</v>
      </c>
      <c r="P18" s="529" t="s">
        <v>29</v>
      </c>
      <c r="Q18" s="529" t="s">
        <v>29</v>
      </c>
      <c r="R18" s="204" t="s">
        <v>2377</v>
      </c>
      <c r="S18" s="210" t="s">
        <v>29</v>
      </c>
      <c r="T18" s="210" t="s">
        <v>29</v>
      </c>
      <c r="U18" s="201" t="s">
        <v>118</v>
      </c>
      <c r="V18" s="210" t="s">
        <v>29</v>
      </c>
      <c r="W18" s="210" t="s">
        <v>29</v>
      </c>
      <c r="X18" s="210" t="s">
        <v>29</v>
      </c>
      <c r="Y18" s="210" t="s">
        <v>29</v>
      </c>
    </row>
    <row r="19" spans="1:25" ht="30" customHeight="1" x14ac:dyDescent="0.35">
      <c r="A19" s="530"/>
      <c r="B19" s="530"/>
      <c r="C19" s="530"/>
      <c r="D19" s="530"/>
      <c r="E19" s="530"/>
      <c r="F19" s="530"/>
      <c r="G19" s="530"/>
      <c r="H19" s="530"/>
      <c r="I19" s="530"/>
      <c r="J19" s="530"/>
      <c r="K19" s="530"/>
      <c r="L19" s="530"/>
      <c r="M19" s="530"/>
      <c r="N19" s="530" t="s">
        <v>29</v>
      </c>
      <c r="O19" s="530" t="s">
        <v>29</v>
      </c>
      <c r="P19" s="530" t="s">
        <v>29</v>
      </c>
      <c r="Q19" s="530" t="s">
        <v>29</v>
      </c>
      <c r="R19" s="210" t="s">
        <v>29</v>
      </c>
      <c r="S19" s="210" t="s">
        <v>29</v>
      </c>
      <c r="T19" s="210" t="s">
        <v>29</v>
      </c>
      <c r="U19" s="210" t="s">
        <v>29</v>
      </c>
      <c r="V19" s="210" t="s">
        <v>29</v>
      </c>
      <c r="W19" s="210" t="s">
        <v>29</v>
      </c>
      <c r="X19" s="210" t="s">
        <v>29</v>
      </c>
      <c r="Y19" s="210" t="s">
        <v>29</v>
      </c>
    </row>
    <row r="20" spans="1:25" ht="248" customHeight="1" x14ac:dyDescent="0.35">
      <c r="A20" s="529" t="s">
        <v>2330</v>
      </c>
      <c r="B20" s="529" t="s">
        <v>2331</v>
      </c>
      <c r="C20" s="529" t="s">
        <v>2344</v>
      </c>
      <c r="D20" s="529" t="s">
        <v>2378</v>
      </c>
      <c r="E20" s="529" t="s">
        <v>1041</v>
      </c>
      <c r="F20" s="529" t="s">
        <v>2363</v>
      </c>
      <c r="G20" s="529" t="s">
        <v>2364</v>
      </c>
      <c r="H20" s="529" t="s">
        <v>29</v>
      </c>
      <c r="I20" s="529" t="s">
        <v>2379</v>
      </c>
      <c r="J20" s="529" t="s">
        <v>2380</v>
      </c>
      <c r="K20" s="529" t="s">
        <v>3347</v>
      </c>
      <c r="L20" s="529" t="s">
        <v>2381</v>
      </c>
      <c r="M20" s="529" t="s">
        <v>2382</v>
      </c>
      <c r="N20" s="529" t="s">
        <v>29</v>
      </c>
      <c r="O20" s="529" t="s">
        <v>29</v>
      </c>
      <c r="P20" s="529" t="s">
        <v>29</v>
      </c>
      <c r="Q20" s="529" t="s">
        <v>29</v>
      </c>
      <c r="R20" s="210" t="s">
        <v>29</v>
      </c>
      <c r="S20" s="210" t="s">
        <v>29</v>
      </c>
      <c r="T20" s="210" t="s">
        <v>29</v>
      </c>
      <c r="U20" s="201" t="s">
        <v>118</v>
      </c>
      <c r="V20" s="210" t="s">
        <v>29</v>
      </c>
      <c r="W20" s="210" t="s">
        <v>29</v>
      </c>
      <c r="X20" s="210" t="s">
        <v>29</v>
      </c>
      <c r="Y20" s="210" t="s">
        <v>29</v>
      </c>
    </row>
    <row r="21" spans="1:25" ht="25.3" customHeight="1" x14ac:dyDescent="0.35">
      <c r="A21" s="530"/>
      <c r="B21" s="530"/>
      <c r="C21" s="530"/>
      <c r="D21" s="530"/>
      <c r="E21" s="530"/>
      <c r="F21" s="530"/>
      <c r="G21" s="530"/>
      <c r="H21" s="530"/>
      <c r="I21" s="530"/>
      <c r="J21" s="530"/>
      <c r="K21" s="530"/>
      <c r="L21" s="530"/>
      <c r="M21" s="530"/>
      <c r="N21" s="530" t="s">
        <v>29</v>
      </c>
      <c r="O21" s="530" t="s">
        <v>29</v>
      </c>
      <c r="P21" s="530" t="s">
        <v>29</v>
      </c>
      <c r="Q21" s="530" t="s">
        <v>29</v>
      </c>
      <c r="R21" s="210" t="s">
        <v>29</v>
      </c>
      <c r="S21" s="210" t="s">
        <v>29</v>
      </c>
      <c r="T21" s="210" t="s">
        <v>29</v>
      </c>
      <c r="U21" s="210" t="s">
        <v>29</v>
      </c>
      <c r="V21" s="210" t="s">
        <v>29</v>
      </c>
      <c r="W21" s="210" t="s">
        <v>29</v>
      </c>
      <c r="X21" s="210" t="s">
        <v>29</v>
      </c>
      <c r="Y21" s="210" t="s">
        <v>29</v>
      </c>
    </row>
    <row r="22" spans="1:25" ht="191.1" customHeight="1" x14ac:dyDescent="0.35">
      <c r="A22" s="529" t="s">
        <v>2330</v>
      </c>
      <c r="B22" s="529" t="s">
        <v>2331</v>
      </c>
      <c r="C22" s="529" t="s">
        <v>2344</v>
      </c>
      <c r="D22" s="529" t="s">
        <v>2383</v>
      </c>
      <c r="E22" s="529" t="s">
        <v>1041</v>
      </c>
      <c r="F22" s="529" t="s">
        <v>2363</v>
      </c>
      <c r="G22" s="529" t="s">
        <v>2364</v>
      </c>
      <c r="H22" s="529" t="s">
        <v>29</v>
      </c>
      <c r="I22" s="529" t="s">
        <v>2384</v>
      </c>
      <c r="J22" s="529" t="s">
        <v>2385</v>
      </c>
      <c r="K22" s="529" t="s">
        <v>3348</v>
      </c>
      <c r="L22" s="529" t="s">
        <v>2386</v>
      </c>
      <c r="M22" s="529" t="s">
        <v>2387</v>
      </c>
      <c r="N22" s="529" t="s">
        <v>29</v>
      </c>
      <c r="O22" s="529" t="s">
        <v>29</v>
      </c>
      <c r="P22" s="529" t="s">
        <v>29</v>
      </c>
      <c r="Q22" s="529" t="s">
        <v>29</v>
      </c>
      <c r="R22" s="210" t="s">
        <v>2388</v>
      </c>
      <c r="S22" s="210" t="s">
        <v>29</v>
      </c>
      <c r="T22" s="210" t="s">
        <v>2389</v>
      </c>
      <c r="U22" s="201" t="s">
        <v>115</v>
      </c>
      <c r="V22" s="210"/>
      <c r="W22" s="210"/>
      <c r="X22" s="210"/>
      <c r="Y22" s="210" t="s">
        <v>2390</v>
      </c>
    </row>
    <row r="23" spans="1:25" ht="27.55" customHeight="1" x14ac:dyDescent="0.35">
      <c r="A23" s="530"/>
      <c r="B23" s="530"/>
      <c r="C23" s="530"/>
      <c r="D23" s="530"/>
      <c r="E23" s="530"/>
      <c r="F23" s="530"/>
      <c r="G23" s="530"/>
      <c r="H23" s="530"/>
      <c r="I23" s="530"/>
      <c r="J23" s="530"/>
      <c r="K23" s="530"/>
      <c r="L23" s="530"/>
      <c r="M23" s="530"/>
      <c r="N23" s="530" t="s">
        <v>29</v>
      </c>
      <c r="O23" s="530" t="s">
        <v>29</v>
      </c>
      <c r="P23" s="530" t="s">
        <v>29</v>
      </c>
      <c r="Q23" s="530" t="s">
        <v>29</v>
      </c>
      <c r="R23" s="210" t="s">
        <v>29</v>
      </c>
      <c r="S23" s="210" t="s">
        <v>29</v>
      </c>
      <c r="T23" s="210" t="s">
        <v>29</v>
      </c>
      <c r="U23" s="210" t="s">
        <v>29</v>
      </c>
      <c r="V23" s="210" t="s">
        <v>29</v>
      </c>
      <c r="W23" s="210" t="s">
        <v>29</v>
      </c>
      <c r="X23" s="210" t="s">
        <v>29</v>
      </c>
      <c r="Y23" s="210" t="s">
        <v>29</v>
      </c>
    </row>
    <row r="24" spans="1:25" ht="223.55" customHeight="1" x14ac:dyDescent="0.35">
      <c r="A24" s="529" t="s">
        <v>2330</v>
      </c>
      <c r="B24" s="529" t="s">
        <v>2331</v>
      </c>
      <c r="C24" s="529" t="s">
        <v>2344</v>
      </c>
      <c r="D24" s="529" t="s">
        <v>2391</v>
      </c>
      <c r="E24" s="529" t="s">
        <v>1041</v>
      </c>
      <c r="F24" s="529" t="s">
        <v>2363</v>
      </c>
      <c r="G24" s="529" t="s">
        <v>2364</v>
      </c>
      <c r="H24" s="529" t="s">
        <v>29</v>
      </c>
      <c r="I24" s="529" t="s">
        <v>2392</v>
      </c>
      <c r="J24" s="529" t="s">
        <v>2393</v>
      </c>
      <c r="K24" s="529" t="s">
        <v>3349</v>
      </c>
      <c r="L24" s="529" t="s">
        <v>2394</v>
      </c>
      <c r="M24" s="529" t="s">
        <v>2395</v>
      </c>
      <c r="N24" s="529" t="s">
        <v>29</v>
      </c>
      <c r="O24" s="529" t="s">
        <v>29</v>
      </c>
      <c r="P24" s="529" t="s">
        <v>29</v>
      </c>
      <c r="Q24" s="529" t="s">
        <v>29</v>
      </c>
      <c r="R24" s="204" t="s">
        <v>2396</v>
      </c>
      <c r="S24" s="210" t="s">
        <v>29</v>
      </c>
      <c r="T24" s="204" t="s">
        <v>2397</v>
      </c>
      <c r="U24" s="201" t="s">
        <v>115</v>
      </c>
      <c r="V24" s="210"/>
      <c r="W24" s="210"/>
      <c r="X24" s="210"/>
      <c r="Y24" s="210" t="s">
        <v>2398</v>
      </c>
    </row>
    <row r="25" spans="1:25" ht="23.55" customHeight="1" x14ac:dyDescent="0.35">
      <c r="A25" s="530"/>
      <c r="B25" s="530"/>
      <c r="C25" s="530"/>
      <c r="D25" s="530"/>
      <c r="E25" s="530"/>
      <c r="F25" s="530"/>
      <c r="G25" s="530"/>
      <c r="H25" s="530"/>
      <c r="I25" s="530"/>
      <c r="J25" s="530"/>
      <c r="K25" s="530"/>
      <c r="L25" s="530"/>
      <c r="M25" s="530"/>
      <c r="N25" s="530" t="s">
        <v>29</v>
      </c>
      <c r="O25" s="530" t="s">
        <v>29</v>
      </c>
      <c r="P25" s="530" t="s">
        <v>29</v>
      </c>
      <c r="Q25" s="530" t="s">
        <v>29</v>
      </c>
      <c r="R25" s="210" t="s">
        <v>29</v>
      </c>
      <c r="S25" s="210" t="s">
        <v>29</v>
      </c>
      <c r="T25" s="210" t="s">
        <v>29</v>
      </c>
      <c r="U25" s="210" t="s">
        <v>29</v>
      </c>
      <c r="V25" s="210" t="s">
        <v>29</v>
      </c>
      <c r="W25" s="210" t="s">
        <v>29</v>
      </c>
      <c r="X25" s="210" t="s">
        <v>29</v>
      </c>
      <c r="Y25" s="210" t="s">
        <v>29</v>
      </c>
    </row>
    <row r="26" spans="1:25" ht="266" customHeight="1" x14ac:dyDescent="0.35">
      <c r="A26" s="529" t="s">
        <v>2330</v>
      </c>
      <c r="B26" s="529" t="s">
        <v>2331</v>
      </c>
      <c r="C26" s="529" t="s">
        <v>2344</v>
      </c>
      <c r="D26" s="529" t="s">
        <v>2399</v>
      </c>
      <c r="E26" s="529" t="s">
        <v>1041</v>
      </c>
      <c r="F26" s="529" t="s">
        <v>2400</v>
      </c>
      <c r="G26" s="529" t="s">
        <v>2401</v>
      </c>
      <c r="H26" s="529" t="s">
        <v>29</v>
      </c>
      <c r="I26" s="529" t="s">
        <v>2402</v>
      </c>
      <c r="J26" s="529" t="s">
        <v>2403</v>
      </c>
      <c r="K26" s="529" t="s">
        <v>3350</v>
      </c>
      <c r="L26" s="529" t="s">
        <v>2404</v>
      </c>
      <c r="M26" s="529" t="s">
        <v>2405</v>
      </c>
      <c r="N26" s="529" t="s">
        <v>29</v>
      </c>
      <c r="O26" s="529" t="s">
        <v>29</v>
      </c>
      <c r="P26" s="529" t="s">
        <v>29</v>
      </c>
      <c r="Q26" s="529" t="s">
        <v>29</v>
      </c>
      <c r="R26" s="210" t="s">
        <v>29</v>
      </c>
      <c r="S26" s="210" t="s">
        <v>29</v>
      </c>
      <c r="T26" s="210" t="s">
        <v>29</v>
      </c>
      <c r="U26" s="201" t="s">
        <v>118</v>
      </c>
      <c r="V26" s="210" t="s">
        <v>29</v>
      </c>
      <c r="W26" s="210" t="s">
        <v>29</v>
      </c>
      <c r="X26" s="210" t="s">
        <v>29</v>
      </c>
      <c r="Y26" s="210" t="s">
        <v>29</v>
      </c>
    </row>
    <row r="27" spans="1:25" ht="24.7" customHeight="1" x14ac:dyDescent="0.35">
      <c r="A27" s="530"/>
      <c r="B27" s="530"/>
      <c r="C27" s="530"/>
      <c r="D27" s="530"/>
      <c r="E27" s="530"/>
      <c r="F27" s="530"/>
      <c r="G27" s="530"/>
      <c r="H27" s="530"/>
      <c r="I27" s="530"/>
      <c r="J27" s="530"/>
      <c r="K27" s="530"/>
      <c r="L27" s="530"/>
      <c r="M27" s="530"/>
      <c r="N27" s="530" t="s">
        <v>29</v>
      </c>
      <c r="O27" s="530" t="s">
        <v>29</v>
      </c>
      <c r="P27" s="530" t="s">
        <v>29</v>
      </c>
      <c r="Q27" s="530" t="s">
        <v>29</v>
      </c>
      <c r="R27" s="210" t="s">
        <v>29</v>
      </c>
      <c r="S27" s="210" t="s">
        <v>29</v>
      </c>
      <c r="T27" s="210" t="s">
        <v>29</v>
      </c>
      <c r="U27" s="210" t="s">
        <v>29</v>
      </c>
      <c r="V27" s="210" t="s">
        <v>29</v>
      </c>
      <c r="W27" s="210" t="s">
        <v>29</v>
      </c>
      <c r="X27" s="210" t="s">
        <v>29</v>
      </c>
      <c r="Y27" s="210" t="s">
        <v>29</v>
      </c>
    </row>
    <row r="28" spans="1:25" ht="236.5" customHeight="1" x14ac:dyDescent="0.35">
      <c r="A28" s="529" t="s">
        <v>2330</v>
      </c>
      <c r="B28" s="529" t="s">
        <v>2331</v>
      </c>
      <c r="C28" s="529" t="s">
        <v>2344</v>
      </c>
      <c r="D28" s="529" t="s">
        <v>2406</v>
      </c>
      <c r="E28" s="529" t="s">
        <v>1041</v>
      </c>
      <c r="F28" s="529" t="s">
        <v>2363</v>
      </c>
      <c r="G28" s="529" t="s">
        <v>2407</v>
      </c>
      <c r="H28" s="529" t="s">
        <v>29</v>
      </c>
      <c r="I28" s="529" t="s">
        <v>2408</v>
      </c>
      <c r="J28" s="529" t="s">
        <v>2409</v>
      </c>
      <c r="K28" s="529" t="s">
        <v>3351</v>
      </c>
      <c r="L28" s="529" t="s">
        <v>2410</v>
      </c>
      <c r="M28" s="529" t="s">
        <v>2411</v>
      </c>
      <c r="N28" s="529" t="s">
        <v>29</v>
      </c>
      <c r="O28" s="529" t="s">
        <v>29</v>
      </c>
      <c r="P28" s="529" t="s">
        <v>29</v>
      </c>
      <c r="Q28" s="529" t="s">
        <v>29</v>
      </c>
      <c r="R28" s="204" t="s">
        <v>2412</v>
      </c>
      <c r="S28" s="210" t="s">
        <v>2413</v>
      </c>
      <c r="T28" s="210" t="s">
        <v>2414</v>
      </c>
      <c r="U28" s="201" t="s">
        <v>118</v>
      </c>
      <c r="V28" s="210" t="s">
        <v>29</v>
      </c>
      <c r="W28" s="210" t="s">
        <v>29</v>
      </c>
      <c r="X28" s="210" t="s">
        <v>29</v>
      </c>
      <c r="Y28" s="210" t="s">
        <v>29</v>
      </c>
    </row>
    <row r="29" spans="1:25" ht="20.7" x14ac:dyDescent="0.35">
      <c r="A29" s="530"/>
      <c r="B29" s="530"/>
      <c r="C29" s="530"/>
      <c r="D29" s="530"/>
      <c r="E29" s="530"/>
      <c r="F29" s="530"/>
      <c r="G29" s="530"/>
      <c r="H29" s="530"/>
      <c r="I29" s="530"/>
      <c r="J29" s="530"/>
      <c r="K29" s="530"/>
      <c r="L29" s="530"/>
      <c r="M29" s="530"/>
      <c r="N29" s="530" t="s">
        <v>29</v>
      </c>
      <c r="O29" s="530" t="s">
        <v>29</v>
      </c>
      <c r="P29" s="530" t="s">
        <v>29</v>
      </c>
      <c r="Q29" s="530" t="s">
        <v>29</v>
      </c>
      <c r="R29" s="210" t="s">
        <v>29</v>
      </c>
      <c r="S29" s="210" t="s">
        <v>29</v>
      </c>
      <c r="T29" s="210" t="s">
        <v>29</v>
      </c>
      <c r="U29" s="256" t="s">
        <v>29</v>
      </c>
      <c r="V29" s="210" t="s">
        <v>29</v>
      </c>
      <c r="W29" s="210" t="s">
        <v>29</v>
      </c>
      <c r="X29" s="210" t="s">
        <v>29</v>
      </c>
      <c r="Y29" s="210" t="s">
        <v>29</v>
      </c>
    </row>
  </sheetData>
  <mergeCells count="210">
    <mergeCell ref="L26:L27"/>
    <mergeCell ref="M26:M27"/>
    <mergeCell ref="N26:N27"/>
    <mergeCell ref="O26:O27"/>
    <mergeCell ref="P26:P27"/>
    <mergeCell ref="Q28:Q29"/>
    <mergeCell ref="Q26:Q27"/>
    <mergeCell ref="A28:A29"/>
    <mergeCell ref="B28:B29"/>
    <mergeCell ref="C28:C29"/>
    <mergeCell ref="D28:D29"/>
    <mergeCell ref="E28:E29"/>
    <mergeCell ref="F28:F29"/>
    <mergeCell ref="G28:G29"/>
    <mergeCell ref="H28:H29"/>
    <mergeCell ref="I28:I29"/>
    <mergeCell ref="J28:J29"/>
    <mergeCell ref="L28:L29"/>
    <mergeCell ref="M28:M29"/>
    <mergeCell ref="N28:N29"/>
    <mergeCell ref="O28:O29"/>
    <mergeCell ref="P28:P29"/>
    <mergeCell ref="A26:A27"/>
    <mergeCell ref="B26:B27"/>
    <mergeCell ref="C26:C27"/>
    <mergeCell ref="D26:D27"/>
    <mergeCell ref="E26:E27"/>
    <mergeCell ref="F26:F27"/>
    <mergeCell ref="G26:G27"/>
    <mergeCell ref="H26:H27"/>
    <mergeCell ref="I26:I27"/>
    <mergeCell ref="J22:J23"/>
    <mergeCell ref="C22:C23"/>
    <mergeCell ref="D22:D23"/>
    <mergeCell ref="E22:E23"/>
    <mergeCell ref="F22:F23"/>
    <mergeCell ref="G22:G23"/>
    <mergeCell ref="H22:H23"/>
    <mergeCell ref="I22:I23"/>
    <mergeCell ref="J26:J27"/>
    <mergeCell ref="L22:L23"/>
    <mergeCell ref="M22:M23"/>
    <mergeCell ref="N22:N23"/>
    <mergeCell ref="O22:O23"/>
    <mergeCell ref="P22:P23"/>
    <mergeCell ref="Q22:Q23"/>
    <mergeCell ref="A24:A25"/>
    <mergeCell ref="B24:B25"/>
    <mergeCell ref="C24:C25"/>
    <mergeCell ref="D24:D25"/>
    <mergeCell ref="E24:E25"/>
    <mergeCell ref="F24:F25"/>
    <mergeCell ref="G24:G25"/>
    <mergeCell ref="H24:H25"/>
    <mergeCell ref="I24:I25"/>
    <mergeCell ref="J24:J25"/>
    <mergeCell ref="L24:L25"/>
    <mergeCell ref="M24:M25"/>
    <mergeCell ref="N24:N25"/>
    <mergeCell ref="O24:O25"/>
    <mergeCell ref="P24:P25"/>
    <mergeCell ref="Q24:Q25"/>
    <mergeCell ref="A22:A23"/>
    <mergeCell ref="B22:B23"/>
    <mergeCell ref="L18:L19"/>
    <mergeCell ref="M18:M19"/>
    <mergeCell ref="N18:N19"/>
    <mergeCell ref="O18:O19"/>
    <mergeCell ref="P18:P19"/>
    <mergeCell ref="Q18:Q19"/>
    <mergeCell ref="A20:A21"/>
    <mergeCell ref="B20:B21"/>
    <mergeCell ref="C20:C21"/>
    <mergeCell ref="D20:D21"/>
    <mergeCell ref="E20:E21"/>
    <mergeCell ref="F20:F21"/>
    <mergeCell ref="G20:G21"/>
    <mergeCell ref="H20:H21"/>
    <mergeCell ref="I20:I21"/>
    <mergeCell ref="J20:J21"/>
    <mergeCell ref="L20:L21"/>
    <mergeCell ref="M20:M21"/>
    <mergeCell ref="N20:N21"/>
    <mergeCell ref="O20:O21"/>
    <mergeCell ref="P20:P21"/>
    <mergeCell ref="Q20:Q21"/>
    <mergeCell ref="A18:A19"/>
    <mergeCell ref="B18:B19"/>
    <mergeCell ref="C18:C19"/>
    <mergeCell ref="D18:D19"/>
    <mergeCell ref="E18:E19"/>
    <mergeCell ref="F18:F19"/>
    <mergeCell ref="G18:G19"/>
    <mergeCell ref="H18:H19"/>
    <mergeCell ref="I18:I19"/>
    <mergeCell ref="J14:J15"/>
    <mergeCell ref="C14:C15"/>
    <mergeCell ref="D14:D15"/>
    <mergeCell ref="E14:E15"/>
    <mergeCell ref="F14:F15"/>
    <mergeCell ref="G14:G15"/>
    <mergeCell ref="H14:H15"/>
    <mergeCell ref="I14:I15"/>
    <mergeCell ref="J18:J19"/>
    <mergeCell ref="L14:L15"/>
    <mergeCell ref="M14:M15"/>
    <mergeCell ref="N14:N15"/>
    <mergeCell ref="O14:O15"/>
    <mergeCell ref="P14:P15"/>
    <mergeCell ref="Q14:Q15"/>
    <mergeCell ref="A16:A17"/>
    <mergeCell ref="B16:B17"/>
    <mergeCell ref="C16:C17"/>
    <mergeCell ref="D16:D17"/>
    <mergeCell ref="E16:E17"/>
    <mergeCell ref="F16:F17"/>
    <mergeCell ref="G16:G17"/>
    <mergeCell ref="H16:H17"/>
    <mergeCell ref="I16:I17"/>
    <mergeCell ref="J16:J17"/>
    <mergeCell ref="L16:L17"/>
    <mergeCell ref="M16:M17"/>
    <mergeCell ref="N16:N17"/>
    <mergeCell ref="O16:O17"/>
    <mergeCell ref="P16:P17"/>
    <mergeCell ref="Q16:Q17"/>
    <mergeCell ref="A14:A15"/>
    <mergeCell ref="B14:B15"/>
    <mergeCell ref="J12:J13"/>
    <mergeCell ref="L12:L13"/>
    <mergeCell ref="M12:M13"/>
    <mergeCell ref="N12:N13"/>
    <mergeCell ref="O12:O13"/>
    <mergeCell ref="P12:P13"/>
    <mergeCell ref="Q12:Q13"/>
    <mergeCell ref="J10:J11"/>
    <mergeCell ref="L10:L11"/>
    <mergeCell ref="M10:M11"/>
    <mergeCell ref="N10:N11"/>
    <mergeCell ref="O10:O11"/>
    <mergeCell ref="P10:P11"/>
    <mergeCell ref="K12:K13"/>
    <mergeCell ref="A12:A13"/>
    <mergeCell ref="B12:B13"/>
    <mergeCell ref="C12:C13"/>
    <mergeCell ref="D12:D13"/>
    <mergeCell ref="E12:E13"/>
    <mergeCell ref="F12:F13"/>
    <mergeCell ref="G12:G13"/>
    <mergeCell ref="H12:H13"/>
    <mergeCell ref="I12:I13"/>
    <mergeCell ref="A8:A9"/>
    <mergeCell ref="B8:B9"/>
    <mergeCell ref="C8:C9"/>
    <mergeCell ref="D8:D9"/>
    <mergeCell ref="E8:E9"/>
    <mergeCell ref="F8:F9"/>
    <mergeCell ref="G8:G9"/>
    <mergeCell ref="K10:K11"/>
    <mergeCell ref="Q10:Q11"/>
    <mergeCell ref="A10:A11"/>
    <mergeCell ref="B10:B11"/>
    <mergeCell ref="C10:C11"/>
    <mergeCell ref="D10:D11"/>
    <mergeCell ref="E10:E11"/>
    <mergeCell ref="F10:F11"/>
    <mergeCell ref="G10:G11"/>
    <mergeCell ref="H10:H11"/>
    <mergeCell ref="I10:I11"/>
    <mergeCell ref="R5:Y5"/>
    <mergeCell ref="Q6:Q7"/>
    <mergeCell ref="R6:Y6"/>
    <mergeCell ref="P6:P7"/>
    <mergeCell ref="H5:H7"/>
    <mergeCell ref="I5:I7"/>
    <mergeCell ref="M5:M7"/>
    <mergeCell ref="Q8:Q9"/>
    <mergeCell ref="H8:H9"/>
    <mergeCell ref="K8:K9"/>
    <mergeCell ref="L8:L9"/>
    <mergeCell ref="M8:M9"/>
    <mergeCell ref="N8:N9"/>
    <mergeCell ref="O8:O9"/>
    <mergeCell ref="P8:P9"/>
    <mergeCell ref="I8:I9"/>
    <mergeCell ref="J8:J9"/>
    <mergeCell ref="K14:K15"/>
    <mergeCell ref="K16:K17"/>
    <mergeCell ref="K18:K19"/>
    <mergeCell ref="K20:K21"/>
    <mergeCell ref="K22:K23"/>
    <mergeCell ref="K24:K25"/>
    <mergeCell ref="K26:K27"/>
    <mergeCell ref="K28:K29"/>
    <mergeCell ref="A1:X1"/>
    <mergeCell ref="A2:X2"/>
    <mergeCell ref="A3:X3"/>
    <mergeCell ref="N6:N7"/>
    <mergeCell ref="A5:A7"/>
    <mergeCell ref="B5:B7"/>
    <mergeCell ref="C5:C7"/>
    <mergeCell ref="D5:D7"/>
    <mergeCell ref="E5:E7"/>
    <mergeCell ref="F5:F7"/>
    <mergeCell ref="G5:G7"/>
    <mergeCell ref="O6:O7"/>
    <mergeCell ref="J5:J7"/>
    <mergeCell ref="L5:L7"/>
    <mergeCell ref="K5:K7"/>
    <mergeCell ref="N5:Q5"/>
  </mergeCells>
  <conditionalFormatting sqref="U20 U18 U16 U14 U8 U22 U24 U10:U12 U26:U29">
    <cfRule type="cellIs" dxfId="2348" priority="13" operator="equal">
      <formula>"NOT APPLICABLE"</formula>
    </cfRule>
    <cfRule type="cellIs" dxfId="2347" priority="14" operator="equal">
      <formula>"5 (150% - 167%) "</formula>
    </cfRule>
    <cfRule type="cellIs" dxfId="2346" priority="15" operator="equal">
      <formula>"4 (130% -149%)"</formula>
    </cfRule>
    <cfRule type="cellIs" dxfId="2345" priority="16" operator="equal">
      <formula>"3 (100% - 129%)"</formula>
    </cfRule>
    <cfRule type="cellIs" dxfId="2344" priority="17" operator="equal">
      <formula>"2 (70% - 99%)"</formula>
    </cfRule>
    <cfRule type="cellIs" dxfId="2343" priority="18" operator="equal">
      <formula>"1 (69% &amp; below)"</formula>
    </cfRule>
  </conditionalFormatting>
  <conditionalFormatting sqref="U20 U18 U16 U14 U8 U22 U24 U10:U12 U26:U29">
    <cfRule type="cellIs" dxfId="2342" priority="1" operator="equal">
      <formula>"NOT APPLICABLE"</formula>
    </cfRule>
    <cfRule type="cellIs" dxfId="2341" priority="2" operator="equal">
      <formula>"5 (150% - 167%) "</formula>
    </cfRule>
    <cfRule type="cellIs" dxfId="2340" priority="3" operator="equal">
      <formula>"4 (130% -149%)"</formula>
    </cfRule>
    <cfRule type="cellIs" dxfId="2339" priority="4" operator="equal">
      <formula>"3 (100% - 129%)"</formula>
    </cfRule>
    <cfRule type="cellIs" dxfId="2338" priority="5" operator="equal">
      <formula>"2 (70% - 99%)"</formula>
    </cfRule>
    <cfRule type="cellIs" dxfId="2337" priority="6" operator="equal">
      <formula>"1 (69% &amp; below)"</formula>
    </cfRule>
  </conditionalFormatting>
  <conditionalFormatting sqref="U20 U18 U16 U14 U8 U22 U24 U10:U12 U26:U29">
    <cfRule type="cellIs" dxfId="2336" priority="7" operator="equal">
      <formula>"NOT APPLICABLE"</formula>
    </cfRule>
    <cfRule type="cellIs" dxfId="2335" priority="8" operator="equal">
      <formula>"5 (150% - 167%) "</formula>
    </cfRule>
    <cfRule type="cellIs" dxfId="2334" priority="9" operator="equal">
      <formula>"4 (130% -149%)"</formula>
    </cfRule>
    <cfRule type="cellIs" dxfId="2333" priority="10" operator="equal">
      <formula>"3 (100% - 129%)"</formula>
    </cfRule>
    <cfRule type="cellIs" dxfId="2332" priority="11" operator="equal">
      <formula>"2 (70% - 99%)"</formula>
    </cfRule>
    <cfRule type="cellIs" dxfId="2331" priority="12" operator="equal">
      <formula>"1 (69% &amp; below)"</formula>
    </cfRule>
  </conditionalFormatting>
  <pageMargins left="0.70866141732283472" right="0.70866141732283472" top="0.74803149606299213" bottom="0.74803149606299213" header="0.31496062992125984" footer="0.31496062992125984"/>
  <pageSetup paperSize="9" scale="35" fitToHeight="0" orientation="landscape" r:id="rId1"/>
  <headerFooter>
    <oddFooter>&amp;R&amp;"-,Bold"&amp;20Page &amp;P of &amp;N</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'C:\Users\LacilP\AppData\Local\Microsoft\Windows\INetCache\Content.Outlook\ISMDARA0\[JULY SDBIP OP 23 24 FY- COMMUNITY SERVICES  BTO 23 08 25.xlsx]DROP DOWN KEY'!#REF!</xm:f>
          </x14:formula1>
          <xm:sqref>U14 U18 U20 U16 U10:U12 U24 U26 U22 U8 U28</xm:sqref>
        </x14:dataValidation>
      </x14:dataValidations>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G21"/>
  <sheetViews>
    <sheetView view="pageBreakPreview" zoomScale="85" zoomScaleNormal="100" zoomScaleSheetLayoutView="85" workbookViewId="0">
      <selection activeCell="O12" sqref="O12"/>
    </sheetView>
  </sheetViews>
  <sheetFormatPr defaultColWidth="9.1640625" defaultRowHeight="14.15" x14ac:dyDescent="0.35"/>
  <cols>
    <col min="2" max="2" width="22.83203125" customWidth="1"/>
    <col min="3" max="3" width="17.83203125" bestFit="1" customWidth="1"/>
    <col min="4" max="4" width="34.83203125" bestFit="1" customWidth="1"/>
    <col min="5" max="5" width="16.83203125" customWidth="1"/>
    <col min="6" max="6" width="12.83203125" customWidth="1"/>
  </cols>
  <sheetData>
    <row r="1" spans="1:7" ht="20.7" x14ac:dyDescent="0.5">
      <c r="A1" s="389" t="s">
        <v>55</v>
      </c>
      <c r="B1" s="389"/>
      <c r="C1" s="389"/>
      <c r="D1" s="389"/>
      <c r="E1" s="389"/>
      <c r="F1" s="389"/>
      <c r="G1" s="389"/>
    </row>
    <row r="2" spans="1:7" ht="21.3" customHeight="1" x14ac:dyDescent="0.35">
      <c r="A2" s="390" t="s">
        <v>270</v>
      </c>
      <c r="B2" s="390"/>
      <c r="C2" s="390"/>
      <c r="D2" s="390"/>
      <c r="E2" s="390"/>
      <c r="F2" s="390"/>
      <c r="G2" s="390"/>
    </row>
    <row r="3" spans="1:7" x14ac:dyDescent="0.35">
      <c r="A3" s="391"/>
      <c r="B3" s="391"/>
      <c r="C3" s="391"/>
      <c r="D3" s="391"/>
      <c r="E3" s="391"/>
      <c r="F3" s="391"/>
      <c r="G3" s="391"/>
    </row>
    <row r="4" spans="1:7" ht="16" x14ac:dyDescent="0.35">
      <c r="B4" s="34" t="s">
        <v>119</v>
      </c>
      <c r="C4" s="34" t="s">
        <v>127</v>
      </c>
      <c r="D4" s="34" t="s">
        <v>17</v>
      </c>
      <c r="E4" s="34" t="s">
        <v>121</v>
      </c>
      <c r="F4" s="34" t="s">
        <v>128</v>
      </c>
    </row>
    <row r="5" spans="1:7" ht="16" x14ac:dyDescent="0.35">
      <c r="B5" s="35"/>
      <c r="C5" s="4" t="s">
        <v>29</v>
      </c>
      <c r="D5" s="4" t="s">
        <v>112</v>
      </c>
      <c r="E5" s="4" t="s">
        <v>29</v>
      </c>
      <c r="F5" s="392" t="s">
        <v>128</v>
      </c>
    </row>
    <row r="6" spans="1:7" ht="16" x14ac:dyDescent="0.35">
      <c r="B6" s="36"/>
      <c r="C6" s="4">
        <v>1</v>
      </c>
      <c r="D6" s="4" t="s">
        <v>129</v>
      </c>
      <c r="E6" s="4" t="s">
        <v>130</v>
      </c>
      <c r="F6" s="392"/>
    </row>
    <row r="7" spans="1:7" ht="16" x14ac:dyDescent="0.35">
      <c r="B7" s="37"/>
      <c r="C7" s="4">
        <v>2</v>
      </c>
      <c r="D7" s="4" t="s">
        <v>131</v>
      </c>
      <c r="E7" s="4" t="s">
        <v>132</v>
      </c>
      <c r="F7" s="392"/>
    </row>
    <row r="8" spans="1:7" ht="16" x14ac:dyDescent="0.35">
      <c r="B8" s="38"/>
      <c r="C8" s="4">
        <v>3</v>
      </c>
      <c r="D8" s="4" t="s">
        <v>133</v>
      </c>
      <c r="E8" s="4" t="s">
        <v>134</v>
      </c>
      <c r="F8" s="392"/>
    </row>
    <row r="9" spans="1:7" ht="16" x14ac:dyDescent="0.35">
      <c r="B9" s="39"/>
      <c r="C9" s="4">
        <v>4</v>
      </c>
      <c r="D9" s="4" t="s">
        <v>135</v>
      </c>
      <c r="E9" s="4" t="s">
        <v>136</v>
      </c>
      <c r="F9" s="392"/>
    </row>
    <row r="10" spans="1:7" ht="16" x14ac:dyDescent="0.35">
      <c r="B10" s="40"/>
      <c r="C10" s="4">
        <v>5</v>
      </c>
      <c r="D10" s="4" t="s">
        <v>137</v>
      </c>
      <c r="E10" s="4" t="s">
        <v>138</v>
      </c>
      <c r="F10" s="392"/>
    </row>
    <row r="11" spans="1:7" ht="16" x14ac:dyDescent="0.35">
      <c r="B11" s="41"/>
      <c r="C11" s="4" t="s">
        <v>118</v>
      </c>
      <c r="D11" s="4" t="s">
        <v>29</v>
      </c>
      <c r="E11" s="4" t="s">
        <v>29</v>
      </c>
      <c r="F11" s="392"/>
    </row>
    <row r="14" spans="1:7" ht="16" x14ac:dyDescent="0.4">
      <c r="A14" s="42">
        <v>1</v>
      </c>
      <c r="B14" s="393" t="s">
        <v>55</v>
      </c>
      <c r="C14" s="393"/>
      <c r="D14" s="393"/>
      <c r="E14" s="393"/>
    </row>
    <row r="15" spans="1:7" ht="16" x14ac:dyDescent="0.4">
      <c r="A15" s="43"/>
      <c r="B15" s="1"/>
      <c r="C15" s="1"/>
      <c r="D15" s="1"/>
      <c r="E15" s="1"/>
    </row>
    <row r="16" spans="1:7" ht="16" x14ac:dyDescent="0.4">
      <c r="A16" s="20">
        <v>1.1000000000000001</v>
      </c>
      <c r="B16" s="33" t="s">
        <v>139</v>
      </c>
      <c r="C16" s="1">
        <v>3</v>
      </c>
      <c r="D16" s="1"/>
      <c r="E16" s="1"/>
    </row>
    <row r="17" spans="1:6" ht="16" x14ac:dyDescent="0.4">
      <c r="A17" s="43" t="s">
        <v>3327</v>
      </c>
      <c r="B17" s="33" t="s">
        <v>3328</v>
      </c>
      <c r="C17" s="1">
        <v>3</v>
      </c>
      <c r="D17" s="1"/>
      <c r="E17" s="1"/>
    </row>
    <row r="18" spans="1:6" ht="16" x14ac:dyDescent="0.4">
      <c r="A18" s="43" t="s">
        <v>3329</v>
      </c>
      <c r="B18" s="33" t="s">
        <v>3330</v>
      </c>
      <c r="C18" s="1">
        <v>0</v>
      </c>
      <c r="D18" s="1"/>
      <c r="E18" s="1"/>
    </row>
    <row r="19" spans="1:6" ht="16" x14ac:dyDescent="0.4">
      <c r="A19" s="43"/>
      <c r="B19" s="1"/>
      <c r="C19" s="1"/>
      <c r="D19" s="1"/>
      <c r="E19" s="1"/>
    </row>
    <row r="20" spans="1:6" ht="16" x14ac:dyDescent="0.4">
      <c r="A20" s="20">
        <v>2.1</v>
      </c>
      <c r="B20" s="388" t="s">
        <v>140</v>
      </c>
      <c r="C20" s="388"/>
      <c r="D20" s="388"/>
      <c r="E20" s="388"/>
      <c r="F20" s="388"/>
    </row>
    <row r="21" spans="1:6" ht="16" x14ac:dyDescent="0.4">
      <c r="A21" s="1"/>
      <c r="B21" s="1"/>
      <c r="C21" s="1"/>
      <c r="D21" s="1"/>
      <c r="E21" s="1"/>
    </row>
  </sheetData>
  <mergeCells count="6">
    <mergeCell ref="B20:F20"/>
    <mergeCell ref="A1:G1"/>
    <mergeCell ref="A2:G2"/>
    <mergeCell ref="A3:G3"/>
    <mergeCell ref="F5:F11"/>
    <mergeCell ref="B14:E14"/>
  </mergeCells>
  <conditionalFormatting sqref="V17:V18">
    <cfRule type="cellIs" dxfId="2330" priority="1" operator="equal">
      <formula>"NOT APPLICABLE"</formula>
    </cfRule>
    <cfRule type="cellIs" dxfId="2329" priority="2" operator="equal">
      <formula>"5 (150% - 167%) "</formula>
    </cfRule>
    <cfRule type="cellIs" dxfId="2328" priority="3" operator="equal">
      <formula>"4 (130% -149%)"</formula>
    </cfRule>
    <cfRule type="cellIs" dxfId="2327" priority="4" operator="equal">
      <formula>"3 (100% - 129%)"</formula>
    </cfRule>
    <cfRule type="cellIs" dxfId="2326" priority="5" operator="equal">
      <formula>"2 (70% - 99%)"</formula>
    </cfRule>
    <cfRule type="cellIs" dxfId="2325" priority="6" operator="equal">
      <formula>"1 (69% &amp; below)"</formula>
    </cfRule>
  </conditionalFormatting>
  <pageMargins left="0.7" right="0.7" top="0.75" bottom="0.75" header="0.3" footer="0.3"/>
  <pageSetup paperSize="9" scale="70" fitToHeight="0" orientation="portrait" r:id="rId1"/>
  <headerFooter>
    <oddFooter>&amp;RPage &amp;P of &amp;N</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'C:\Users\DebbieP\AppData\Local\Microsoft\Windows\Temporary Internet Files\Content.Outlook\VXEKDMC5\[Copy of OP 2016 2017 MASTER 21 4 2016_CORPORATE SERVICES xlsx 23 MAY.xlsx]kpa''s'!#REF!</xm:f>
          </x14:formula1>
          <xm:sqref>D17:D18</xm:sqref>
        </x14:dataValidation>
        <x14:dataValidation type="list" allowBlank="1" showInputMessage="1" showErrorMessage="1">
          <x14:formula1>
            <xm:f>'C:\Users\nokwandam1\AppData\Local\Microsoft\Windows\INetCache\Content.Outlook\BCVH7LDJ\[ANNUAL OPERATIONAL PLAN 22 23 FY - FINAL.xlsx]DROP DOWN KEY'!#REF!</xm:f>
          </x14:formula1>
          <xm:sqref>V17:V18</xm:sqref>
        </x14:dataValidation>
      </x14:dataValidations>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AA15"/>
  <sheetViews>
    <sheetView view="pageBreakPreview" zoomScale="40" zoomScaleNormal="90" zoomScaleSheetLayoutView="40" workbookViewId="0">
      <selection activeCell="O12" sqref="O12"/>
    </sheetView>
  </sheetViews>
  <sheetFormatPr defaultColWidth="9.1640625" defaultRowHeight="20.25" x14ac:dyDescent="0.45"/>
  <cols>
    <col min="1" max="2" width="7" customWidth="1"/>
    <col min="3" max="3" width="11.1640625" customWidth="1"/>
    <col min="4" max="4" width="9" customWidth="1"/>
    <col min="5" max="5" width="13.4140625" customWidth="1"/>
    <col min="6" max="6" width="10.9140625" customWidth="1"/>
    <col min="7" max="7" width="12.25" customWidth="1"/>
    <col min="8" max="8" width="10" customWidth="1"/>
    <col min="9" max="9" width="13.33203125" customWidth="1"/>
    <col min="10" max="10" width="9.6640625" style="62" customWidth="1"/>
    <col min="11" max="11" width="17.33203125" style="62" customWidth="1"/>
    <col min="12" max="12" width="16.9140625" style="62" customWidth="1"/>
    <col min="13" max="13" width="14.9140625" style="62" customWidth="1"/>
    <col min="14" max="14" width="19.08203125" style="62" customWidth="1"/>
    <col min="15" max="15" width="13.4140625" customWidth="1"/>
    <col min="16" max="16" width="13.25" customWidth="1"/>
    <col min="17" max="17" width="14.33203125" customWidth="1"/>
    <col min="18" max="18" width="10.4140625" customWidth="1"/>
    <col min="19" max="19" width="11.6640625" customWidth="1"/>
    <col min="20" max="20" width="18.83203125" customWidth="1"/>
    <col min="21" max="21" width="19.83203125" customWidth="1"/>
    <col min="22" max="22" width="17" customWidth="1"/>
    <col min="23" max="23" width="16.25" customWidth="1"/>
    <col min="24" max="24" width="17.1640625" customWidth="1"/>
    <col min="25" max="25" width="16.4140625" customWidth="1"/>
    <col min="26" max="27" width="16.75" customWidth="1"/>
  </cols>
  <sheetData>
    <row r="1" spans="1:27" ht="20.7" x14ac:dyDescent="0.35">
      <c r="A1" s="401" t="s">
        <v>290</v>
      </c>
      <c r="B1" s="401"/>
      <c r="C1" s="401"/>
      <c r="D1" s="401"/>
      <c r="E1" s="401"/>
      <c r="F1" s="401"/>
      <c r="G1" s="401"/>
      <c r="H1" s="401"/>
      <c r="I1" s="401"/>
      <c r="J1" s="401"/>
      <c r="K1" s="401"/>
      <c r="L1" s="401"/>
      <c r="M1" s="401"/>
      <c r="N1" s="401"/>
      <c r="O1" s="401"/>
      <c r="P1" s="401"/>
      <c r="Q1" s="401"/>
      <c r="R1" s="401"/>
      <c r="S1" s="401"/>
      <c r="T1" s="401"/>
      <c r="U1" s="401"/>
    </row>
    <row r="2" spans="1:27" ht="20.7" x14ac:dyDescent="0.5">
      <c r="A2" s="401" t="s">
        <v>34</v>
      </c>
      <c r="B2" s="401"/>
      <c r="C2" s="401"/>
      <c r="D2" s="401"/>
      <c r="E2" s="401"/>
      <c r="F2" s="401"/>
      <c r="G2" s="401"/>
      <c r="H2" s="401"/>
      <c r="I2" s="401"/>
      <c r="J2" s="55"/>
      <c r="K2" s="55"/>
      <c r="L2" s="55"/>
      <c r="M2" s="55"/>
      <c r="N2" s="55"/>
      <c r="O2" s="55"/>
      <c r="P2" s="55"/>
      <c r="Q2" s="56"/>
      <c r="R2" s="56"/>
      <c r="S2" s="56"/>
      <c r="T2" s="56"/>
      <c r="U2" s="56"/>
    </row>
    <row r="3" spans="1:27" ht="20.7" x14ac:dyDescent="0.5">
      <c r="A3" s="401" t="s">
        <v>35</v>
      </c>
      <c r="B3" s="401"/>
      <c r="C3" s="401"/>
      <c r="D3" s="401"/>
      <c r="E3" s="401"/>
      <c r="F3" s="401"/>
      <c r="G3" s="401"/>
      <c r="H3" s="401"/>
      <c r="I3" s="401"/>
      <c r="J3" s="55"/>
      <c r="K3" s="55"/>
      <c r="L3" s="55"/>
      <c r="M3" s="55"/>
      <c r="N3" s="55"/>
      <c r="O3" s="55"/>
      <c r="P3" s="55"/>
      <c r="Q3" s="56"/>
      <c r="R3" s="56"/>
      <c r="S3" s="56"/>
      <c r="T3" s="56"/>
      <c r="U3" s="56"/>
    </row>
    <row r="4" spans="1:27" ht="20.7" x14ac:dyDescent="0.5">
      <c r="A4" s="421"/>
      <c r="B4" s="421"/>
      <c r="C4" s="57"/>
      <c r="D4" s="56"/>
      <c r="E4" s="56"/>
      <c r="F4" s="56"/>
      <c r="G4" s="56"/>
      <c r="H4" s="56"/>
      <c r="I4" s="56"/>
      <c r="J4" s="56"/>
      <c r="K4" s="56"/>
      <c r="L4" s="61"/>
      <c r="M4" s="61"/>
      <c r="N4" s="61"/>
      <c r="O4" s="61"/>
      <c r="P4" s="61"/>
      <c r="Q4" s="56"/>
      <c r="R4" s="56"/>
      <c r="S4" s="56"/>
      <c r="T4" s="56"/>
      <c r="U4" s="56"/>
    </row>
    <row r="5" spans="1:27" ht="57.3" customHeight="1" x14ac:dyDescent="0.35">
      <c r="A5" s="398" t="s">
        <v>0</v>
      </c>
      <c r="B5" s="398" t="s">
        <v>1</v>
      </c>
      <c r="C5" s="398" t="s">
        <v>28</v>
      </c>
      <c r="D5" s="398" t="s">
        <v>2</v>
      </c>
      <c r="E5" s="398" t="s">
        <v>25</v>
      </c>
      <c r="F5" s="398" t="s">
        <v>200</v>
      </c>
      <c r="G5" s="398" t="s">
        <v>201</v>
      </c>
      <c r="H5" s="398" t="s">
        <v>3</v>
      </c>
      <c r="I5" s="398" t="s">
        <v>4</v>
      </c>
      <c r="J5" s="398" t="s">
        <v>5</v>
      </c>
      <c r="K5" s="398" t="s">
        <v>6</v>
      </c>
      <c r="L5" s="398" t="s">
        <v>208</v>
      </c>
      <c r="M5" s="398" t="s">
        <v>188</v>
      </c>
      <c r="N5" s="398" t="s">
        <v>196</v>
      </c>
      <c r="O5" s="398" t="s">
        <v>189</v>
      </c>
      <c r="P5" s="397" t="s">
        <v>254</v>
      </c>
      <c r="Q5" s="397"/>
      <c r="R5" s="397"/>
      <c r="S5" s="397"/>
      <c r="T5" s="405" t="s">
        <v>2031</v>
      </c>
      <c r="U5" s="406"/>
      <c r="V5" s="406"/>
      <c r="W5" s="406"/>
      <c r="X5" s="406"/>
      <c r="Y5" s="406"/>
      <c r="Z5" s="406"/>
      <c r="AA5" s="406"/>
    </row>
    <row r="6" spans="1:27" ht="52.5" customHeight="1" x14ac:dyDescent="0.35">
      <c r="A6" s="398"/>
      <c r="B6" s="398"/>
      <c r="C6" s="398"/>
      <c r="D6" s="398"/>
      <c r="E6" s="398"/>
      <c r="F6" s="398"/>
      <c r="G6" s="398"/>
      <c r="H6" s="398"/>
      <c r="I6" s="398"/>
      <c r="J6" s="398"/>
      <c r="K6" s="398"/>
      <c r="L6" s="398"/>
      <c r="M6" s="398"/>
      <c r="N6" s="398"/>
      <c r="O6" s="398"/>
      <c r="P6" s="396" t="s">
        <v>194</v>
      </c>
      <c r="Q6" s="396" t="s">
        <v>186</v>
      </c>
      <c r="R6" s="396" t="s">
        <v>226</v>
      </c>
      <c r="S6" s="407" t="s">
        <v>2032</v>
      </c>
      <c r="T6" s="405" t="s">
        <v>348</v>
      </c>
      <c r="U6" s="406"/>
      <c r="V6" s="406"/>
      <c r="W6" s="406"/>
      <c r="X6" s="406"/>
      <c r="Y6" s="406"/>
      <c r="Z6" s="406"/>
      <c r="AA6" s="406"/>
    </row>
    <row r="7" spans="1:27" ht="118.5" customHeight="1" x14ac:dyDescent="0.35">
      <c r="A7" s="399"/>
      <c r="B7" s="399"/>
      <c r="C7" s="399"/>
      <c r="D7" s="399"/>
      <c r="E7" s="399"/>
      <c r="F7" s="399"/>
      <c r="G7" s="399"/>
      <c r="H7" s="399"/>
      <c r="I7" s="399"/>
      <c r="J7" s="399"/>
      <c r="K7" s="399"/>
      <c r="L7" s="399"/>
      <c r="M7" s="399"/>
      <c r="N7" s="399"/>
      <c r="O7" s="399"/>
      <c r="P7" s="396"/>
      <c r="Q7" s="396"/>
      <c r="R7" s="396"/>
      <c r="S7" s="412"/>
      <c r="T7" s="202" t="s">
        <v>349</v>
      </c>
      <c r="U7" s="202" t="s">
        <v>2033</v>
      </c>
      <c r="V7" s="202" t="s">
        <v>1133</v>
      </c>
      <c r="W7" s="202" t="s">
        <v>159</v>
      </c>
      <c r="X7" s="202" t="s">
        <v>111</v>
      </c>
      <c r="Y7" s="202" t="s">
        <v>44</v>
      </c>
      <c r="Z7" s="202" t="s">
        <v>45</v>
      </c>
      <c r="AA7" s="202" t="s">
        <v>46</v>
      </c>
    </row>
    <row r="8" spans="1:27" ht="267.55" customHeight="1" x14ac:dyDescent="0.35">
      <c r="A8" s="529" t="s">
        <v>2330</v>
      </c>
      <c r="B8" s="529" t="s">
        <v>2415</v>
      </c>
      <c r="C8" s="529" t="s">
        <v>2344</v>
      </c>
      <c r="D8" s="529" t="s">
        <v>2416</v>
      </c>
      <c r="E8" s="529" t="s">
        <v>2417</v>
      </c>
      <c r="F8" s="529" t="s">
        <v>2300</v>
      </c>
      <c r="G8" s="529" t="s">
        <v>2418</v>
      </c>
      <c r="H8" s="529" t="s">
        <v>2419</v>
      </c>
      <c r="I8" s="529" t="s">
        <v>2420</v>
      </c>
      <c r="J8" s="529" t="s">
        <v>29</v>
      </c>
      <c r="K8" s="529" t="s">
        <v>2421</v>
      </c>
      <c r="L8" s="529" t="s">
        <v>2422</v>
      </c>
      <c r="M8" s="529" t="s">
        <v>2423</v>
      </c>
      <c r="N8" s="529" t="s">
        <v>2424</v>
      </c>
      <c r="O8" s="529" t="s">
        <v>2425</v>
      </c>
      <c r="P8" s="529" t="s">
        <v>29</v>
      </c>
      <c r="Q8" s="529" t="s">
        <v>29</v>
      </c>
      <c r="R8" s="529" t="s">
        <v>29</v>
      </c>
      <c r="S8" s="529" t="s">
        <v>29</v>
      </c>
      <c r="T8" s="210" t="s">
        <v>2426</v>
      </c>
      <c r="U8" s="228" t="s">
        <v>2427</v>
      </c>
      <c r="V8" s="228" t="s">
        <v>2427</v>
      </c>
      <c r="W8" s="215" t="s">
        <v>115</v>
      </c>
      <c r="X8" s="253" t="s">
        <v>29</v>
      </c>
      <c r="Y8" s="253" t="s">
        <v>29</v>
      </c>
      <c r="Z8" s="253" t="s">
        <v>29</v>
      </c>
      <c r="AA8" s="220" t="s">
        <v>3295</v>
      </c>
    </row>
    <row r="9" spans="1:27" ht="24" customHeight="1" x14ac:dyDescent="0.35">
      <c r="A9" s="530"/>
      <c r="B9" s="530"/>
      <c r="C9" s="530"/>
      <c r="D9" s="530"/>
      <c r="E9" s="530"/>
      <c r="F9" s="530"/>
      <c r="G9" s="530"/>
      <c r="H9" s="530"/>
      <c r="I9" s="530"/>
      <c r="J9" s="530"/>
      <c r="K9" s="530"/>
      <c r="L9" s="530"/>
      <c r="M9" s="530"/>
      <c r="N9" s="530"/>
      <c r="O9" s="530"/>
      <c r="P9" s="530" t="s">
        <v>29</v>
      </c>
      <c r="Q9" s="530" t="s">
        <v>29</v>
      </c>
      <c r="R9" s="530" t="s">
        <v>29</v>
      </c>
      <c r="S9" s="530" t="s">
        <v>29</v>
      </c>
      <c r="T9" s="201" t="s">
        <v>29</v>
      </c>
      <c r="U9" s="215" t="s">
        <v>29</v>
      </c>
      <c r="V9" s="215" t="s">
        <v>29</v>
      </c>
      <c r="W9" s="215" t="s">
        <v>29</v>
      </c>
      <c r="X9" s="253" t="s">
        <v>29</v>
      </c>
      <c r="Y9" s="253" t="s">
        <v>29</v>
      </c>
      <c r="Z9" s="253" t="s">
        <v>29</v>
      </c>
      <c r="AA9" s="215" t="s">
        <v>29</v>
      </c>
    </row>
    <row r="10" spans="1:27" ht="262" customHeight="1" x14ac:dyDescent="0.35">
      <c r="A10" s="529" t="s">
        <v>2330</v>
      </c>
      <c r="B10" s="529" t="s">
        <v>2428</v>
      </c>
      <c r="C10" s="529" t="s">
        <v>2344</v>
      </c>
      <c r="D10" s="529" t="s">
        <v>2429</v>
      </c>
      <c r="E10" s="529" t="s">
        <v>2417</v>
      </c>
      <c r="F10" s="529" t="s">
        <v>2300</v>
      </c>
      <c r="G10" s="529" t="s">
        <v>2418</v>
      </c>
      <c r="H10" s="529" t="s">
        <v>2419</v>
      </c>
      <c r="I10" s="529" t="s">
        <v>2430</v>
      </c>
      <c r="J10" s="529" t="s">
        <v>29</v>
      </c>
      <c r="K10" s="529" t="s">
        <v>2431</v>
      </c>
      <c r="L10" s="529" t="s">
        <v>2432</v>
      </c>
      <c r="M10" s="529" t="s">
        <v>2433</v>
      </c>
      <c r="N10" s="529" t="s">
        <v>2434</v>
      </c>
      <c r="O10" s="529" t="s">
        <v>2425</v>
      </c>
      <c r="P10" s="529" t="s">
        <v>29</v>
      </c>
      <c r="Q10" s="529" t="s">
        <v>29</v>
      </c>
      <c r="R10" s="529" t="s">
        <v>29</v>
      </c>
      <c r="S10" s="529" t="s">
        <v>29</v>
      </c>
      <c r="T10" s="210" t="s">
        <v>2435</v>
      </c>
      <c r="U10" s="228" t="s">
        <v>2436</v>
      </c>
      <c r="V10" s="228" t="s">
        <v>2436</v>
      </c>
      <c r="W10" s="215" t="s">
        <v>115</v>
      </c>
      <c r="X10" s="253" t="s">
        <v>29</v>
      </c>
      <c r="Y10" s="253" t="s">
        <v>29</v>
      </c>
      <c r="Z10" s="253" t="s">
        <v>29</v>
      </c>
      <c r="AA10" s="220" t="s">
        <v>3296</v>
      </c>
    </row>
    <row r="11" spans="1:27" ht="32" customHeight="1" x14ac:dyDescent="0.35">
      <c r="A11" s="530"/>
      <c r="B11" s="530"/>
      <c r="C11" s="530"/>
      <c r="D11" s="530"/>
      <c r="E11" s="530"/>
      <c r="F11" s="530"/>
      <c r="G11" s="530"/>
      <c r="H11" s="530"/>
      <c r="I11" s="530"/>
      <c r="J11" s="530"/>
      <c r="K11" s="530"/>
      <c r="L11" s="530"/>
      <c r="M11" s="530"/>
      <c r="N11" s="530"/>
      <c r="O11" s="530"/>
      <c r="P11" s="530" t="s">
        <v>29</v>
      </c>
      <c r="Q11" s="530" t="s">
        <v>29</v>
      </c>
      <c r="R11" s="530" t="s">
        <v>29</v>
      </c>
      <c r="S11" s="530" t="s">
        <v>29</v>
      </c>
      <c r="T11" s="201" t="s">
        <v>29</v>
      </c>
      <c r="U11" s="215" t="s">
        <v>29</v>
      </c>
      <c r="V11" s="215" t="s">
        <v>29</v>
      </c>
      <c r="W11" s="215" t="s">
        <v>29</v>
      </c>
      <c r="X11" s="250" t="s">
        <v>29</v>
      </c>
      <c r="Y11" s="250" t="s">
        <v>29</v>
      </c>
      <c r="Z11" s="250" t="s">
        <v>29</v>
      </c>
      <c r="AA11" s="215" t="s">
        <v>29</v>
      </c>
    </row>
    <row r="12" spans="1:27" ht="321.10000000000002" customHeight="1" x14ac:dyDescent="0.35">
      <c r="A12" s="529" t="s">
        <v>2330</v>
      </c>
      <c r="B12" s="529" t="s">
        <v>2415</v>
      </c>
      <c r="C12" s="529" t="s">
        <v>2344</v>
      </c>
      <c r="D12" s="529" t="s">
        <v>2437</v>
      </c>
      <c r="E12" s="529" t="s">
        <v>2417</v>
      </c>
      <c r="F12" s="529" t="s">
        <v>2300</v>
      </c>
      <c r="G12" s="529" t="s">
        <v>2418</v>
      </c>
      <c r="H12" s="529" t="s">
        <v>2438</v>
      </c>
      <c r="I12" s="529" t="s">
        <v>2439</v>
      </c>
      <c r="J12" s="529" t="s">
        <v>29</v>
      </c>
      <c r="K12" s="529" t="s">
        <v>2440</v>
      </c>
      <c r="L12" s="529" t="s">
        <v>2441</v>
      </c>
      <c r="M12" s="529" t="s">
        <v>2442</v>
      </c>
      <c r="N12" s="529" t="s">
        <v>2443</v>
      </c>
      <c r="O12" s="529" t="s">
        <v>2444</v>
      </c>
      <c r="P12" s="529" t="s">
        <v>29</v>
      </c>
      <c r="Q12" s="529" t="s">
        <v>29</v>
      </c>
      <c r="R12" s="529" t="s">
        <v>29</v>
      </c>
      <c r="S12" s="529" t="s">
        <v>29</v>
      </c>
      <c r="T12" s="210" t="s">
        <v>2445</v>
      </c>
      <c r="U12" s="228" t="s">
        <v>2446</v>
      </c>
      <c r="V12" s="228" t="s">
        <v>3297</v>
      </c>
      <c r="W12" s="215" t="s">
        <v>113</v>
      </c>
      <c r="X12" s="255" t="s">
        <v>3298</v>
      </c>
      <c r="Y12" s="255" t="s">
        <v>3299</v>
      </c>
      <c r="Z12" s="251">
        <v>45322</v>
      </c>
      <c r="AA12" s="220" t="s">
        <v>3300</v>
      </c>
    </row>
    <row r="13" spans="1:27" ht="28.5" customHeight="1" x14ac:dyDescent="0.35">
      <c r="A13" s="530"/>
      <c r="B13" s="530"/>
      <c r="C13" s="530"/>
      <c r="D13" s="530"/>
      <c r="E13" s="530"/>
      <c r="F13" s="530"/>
      <c r="G13" s="530"/>
      <c r="H13" s="530"/>
      <c r="I13" s="530"/>
      <c r="J13" s="530"/>
      <c r="K13" s="530"/>
      <c r="L13" s="530"/>
      <c r="M13" s="530"/>
      <c r="N13" s="530"/>
      <c r="O13" s="530"/>
      <c r="P13" s="530" t="s">
        <v>29</v>
      </c>
      <c r="Q13" s="530" t="s">
        <v>29</v>
      </c>
      <c r="R13" s="530" t="s">
        <v>29</v>
      </c>
      <c r="S13" s="530" t="s">
        <v>29</v>
      </c>
      <c r="T13" s="201" t="s">
        <v>29</v>
      </c>
      <c r="U13" s="215" t="s">
        <v>29</v>
      </c>
      <c r="V13" s="215" t="s">
        <v>29</v>
      </c>
      <c r="W13" s="215" t="s">
        <v>29</v>
      </c>
      <c r="X13" s="253" t="s">
        <v>29</v>
      </c>
      <c r="Y13" s="253" t="s">
        <v>29</v>
      </c>
      <c r="Z13" s="253" t="s">
        <v>29</v>
      </c>
      <c r="AA13" s="215" t="s">
        <v>29</v>
      </c>
    </row>
    <row r="14" spans="1:27" ht="304" customHeight="1" x14ac:dyDescent="0.35">
      <c r="A14" s="529" t="s">
        <v>2330</v>
      </c>
      <c r="B14" s="529" t="s">
        <v>1147</v>
      </c>
      <c r="C14" s="529" t="s">
        <v>2344</v>
      </c>
      <c r="D14" s="529" t="s">
        <v>2447</v>
      </c>
      <c r="E14" s="529" t="s">
        <v>1137</v>
      </c>
      <c r="F14" s="529" t="s">
        <v>2300</v>
      </c>
      <c r="G14" s="529" t="s">
        <v>2418</v>
      </c>
      <c r="H14" s="529" t="s">
        <v>2438</v>
      </c>
      <c r="I14" s="529" t="s">
        <v>2448</v>
      </c>
      <c r="J14" s="529" t="s">
        <v>29</v>
      </c>
      <c r="K14" s="529" t="s">
        <v>2449</v>
      </c>
      <c r="L14" s="529" t="s">
        <v>2450</v>
      </c>
      <c r="M14" s="529" t="s">
        <v>2451</v>
      </c>
      <c r="N14" s="529" t="s">
        <v>2452</v>
      </c>
      <c r="O14" s="529" t="s">
        <v>1548</v>
      </c>
      <c r="P14" s="529" t="s">
        <v>29</v>
      </c>
      <c r="Q14" s="529" t="s">
        <v>29</v>
      </c>
      <c r="R14" s="529" t="s">
        <v>29</v>
      </c>
      <c r="S14" s="529" t="s">
        <v>29</v>
      </c>
      <c r="T14" s="210" t="s">
        <v>29</v>
      </c>
      <c r="U14" s="228" t="s">
        <v>29</v>
      </c>
      <c r="V14" s="228" t="s">
        <v>29</v>
      </c>
      <c r="W14" s="215" t="s">
        <v>118</v>
      </c>
      <c r="X14" s="256" t="s">
        <v>29</v>
      </c>
      <c r="Y14" s="256" t="s">
        <v>29</v>
      </c>
      <c r="Z14" s="256" t="s">
        <v>29</v>
      </c>
      <c r="AA14" s="228" t="s">
        <v>29</v>
      </c>
    </row>
    <row r="15" spans="1:27" ht="22.5" customHeight="1" x14ac:dyDescent="0.35">
      <c r="A15" s="530"/>
      <c r="B15" s="530"/>
      <c r="C15" s="530"/>
      <c r="D15" s="530"/>
      <c r="E15" s="530"/>
      <c r="F15" s="530"/>
      <c r="G15" s="530"/>
      <c r="H15" s="530"/>
      <c r="I15" s="530"/>
      <c r="J15" s="530"/>
      <c r="K15" s="530"/>
      <c r="L15" s="530"/>
      <c r="M15" s="530"/>
      <c r="N15" s="530"/>
      <c r="O15" s="530"/>
      <c r="P15" s="530" t="s">
        <v>29</v>
      </c>
      <c r="Q15" s="530"/>
      <c r="R15" s="530"/>
      <c r="S15" s="530"/>
      <c r="T15" s="204" t="s">
        <v>29</v>
      </c>
      <c r="U15" s="218" t="s">
        <v>29</v>
      </c>
      <c r="V15" s="218" t="s">
        <v>29</v>
      </c>
      <c r="W15" s="215" t="s">
        <v>29</v>
      </c>
      <c r="X15" s="228" t="s">
        <v>29</v>
      </c>
      <c r="Y15" s="228" t="s">
        <v>29</v>
      </c>
      <c r="Z15" s="228" t="s">
        <v>29</v>
      </c>
      <c r="AA15" s="228" t="s">
        <v>29</v>
      </c>
    </row>
  </sheetData>
  <mergeCells count="102">
    <mergeCell ref="F14:F15"/>
    <mergeCell ref="G14:G15"/>
    <mergeCell ref="H14:H15"/>
    <mergeCell ref="I14:I15"/>
    <mergeCell ref="J14:J15"/>
    <mergeCell ref="O14:O15"/>
    <mergeCell ref="P14:P15"/>
    <mergeCell ref="Q14:Q15"/>
    <mergeCell ref="R14:R15"/>
    <mergeCell ref="S14:S15"/>
    <mergeCell ref="R12:R13"/>
    <mergeCell ref="S12:S13"/>
    <mergeCell ref="K14:K15"/>
    <mergeCell ref="L14:L15"/>
    <mergeCell ref="M14:M15"/>
    <mergeCell ref="N14:N15"/>
    <mergeCell ref="M12:M13"/>
    <mergeCell ref="N12:N13"/>
    <mergeCell ref="O12:O13"/>
    <mergeCell ref="P12:P13"/>
    <mergeCell ref="Q12:Q13"/>
    <mergeCell ref="J12:J13"/>
    <mergeCell ref="K12:K13"/>
    <mergeCell ref="L12:L13"/>
    <mergeCell ref="M10:M11"/>
    <mergeCell ref="N10:N11"/>
    <mergeCell ref="O10:O11"/>
    <mergeCell ref="P10:P11"/>
    <mergeCell ref="G10:G11"/>
    <mergeCell ref="H10:H11"/>
    <mergeCell ref="I10:I11"/>
    <mergeCell ref="J10:J11"/>
    <mergeCell ref="A12:A13"/>
    <mergeCell ref="B12:B13"/>
    <mergeCell ref="C12:C13"/>
    <mergeCell ref="D12:D13"/>
    <mergeCell ref="E12:E13"/>
    <mergeCell ref="F12:F13"/>
    <mergeCell ref="G12:G13"/>
    <mergeCell ref="H12:H13"/>
    <mergeCell ref="I12:I13"/>
    <mergeCell ref="R8:R9"/>
    <mergeCell ref="S8:S9"/>
    <mergeCell ref="K10:K11"/>
    <mergeCell ref="L10:L11"/>
    <mergeCell ref="L8:L9"/>
    <mergeCell ref="M8:M9"/>
    <mergeCell ref="N8:N9"/>
    <mergeCell ref="O8:O9"/>
    <mergeCell ref="J8:J9"/>
    <mergeCell ref="K8:K9"/>
    <mergeCell ref="Q10:Q11"/>
    <mergeCell ref="R10:R11"/>
    <mergeCell ref="S10:S11"/>
    <mergeCell ref="A14:A15"/>
    <mergeCell ref="A4:B4"/>
    <mergeCell ref="A5:A7"/>
    <mergeCell ref="B5:B7"/>
    <mergeCell ref="C5:C7"/>
    <mergeCell ref="D5:D7"/>
    <mergeCell ref="E5:E7"/>
    <mergeCell ref="F5:F7"/>
    <mergeCell ref="A8:A9"/>
    <mergeCell ref="B8:B9"/>
    <mergeCell ref="C8:C9"/>
    <mergeCell ref="D8:D9"/>
    <mergeCell ref="E8:E9"/>
    <mergeCell ref="F8:F9"/>
    <mergeCell ref="A10:A11"/>
    <mergeCell ref="B10:B11"/>
    <mergeCell ref="C10:C11"/>
    <mergeCell ref="D10:D11"/>
    <mergeCell ref="E10:E11"/>
    <mergeCell ref="F10:F11"/>
    <mergeCell ref="B14:B15"/>
    <mergeCell ref="C14:C15"/>
    <mergeCell ref="D14:D15"/>
    <mergeCell ref="E14:E15"/>
    <mergeCell ref="G8:G9"/>
    <mergeCell ref="H8:H9"/>
    <mergeCell ref="I8:I9"/>
    <mergeCell ref="A1:U1"/>
    <mergeCell ref="G5:G7"/>
    <mergeCell ref="H5:H7"/>
    <mergeCell ref="I5:I7"/>
    <mergeCell ref="A2:I2"/>
    <mergeCell ref="A3:I3"/>
    <mergeCell ref="J5:J7"/>
    <mergeCell ref="K5:K7"/>
    <mergeCell ref="L5:L7"/>
    <mergeCell ref="M5:M7"/>
    <mergeCell ref="N5:N7"/>
    <mergeCell ref="O5:O7"/>
    <mergeCell ref="P5:S5"/>
    <mergeCell ref="T5:AA5"/>
    <mergeCell ref="P6:P7"/>
    <mergeCell ref="Q6:Q7"/>
    <mergeCell ref="R6:R7"/>
    <mergeCell ref="S6:S7"/>
    <mergeCell ref="T6:AA6"/>
    <mergeCell ref="P8:P9"/>
    <mergeCell ref="Q8:Q9"/>
  </mergeCells>
  <conditionalFormatting sqref="W8 W14 W12 W10">
    <cfRule type="cellIs" dxfId="2324" priority="13" operator="equal">
      <formula>"NOT APPLICABLE"</formula>
    </cfRule>
    <cfRule type="cellIs" dxfId="2323" priority="14" operator="equal">
      <formula>"5 (150% - 167%) "</formula>
    </cfRule>
    <cfRule type="cellIs" dxfId="2322" priority="15" operator="equal">
      <formula>"4 (130% -149%)"</formula>
    </cfRule>
    <cfRule type="cellIs" dxfId="2321" priority="16" operator="equal">
      <formula>"3 (100% - 129%)"</formula>
    </cfRule>
    <cfRule type="cellIs" dxfId="2320" priority="17" operator="equal">
      <formula>"2 (70% - 99%)"</formula>
    </cfRule>
    <cfRule type="cellIs" dxfId="2319" priority="18" operator="equal">
      <formula>"1 (69% &amp; below)"</formula>
    </cfRule>
  </conditionalFormatting>
  <conditionalFormatting sqref="W8 W14 W12 W10">
    <cfRule type="cellIs" dxfId="2318" priority="1" operator="equal">
      <formula>"NOT APPLICABLE"</formula>
    </cfRule>
    <cfRule type="cellIs" dxfId="2317" priority="2" operator="equal">
      <formula>"5 (150% - 167%) "</formula>
    </cfRule>
    <cfRule type="cellIs" dxfId="2316" priority="3" operator="equal">
      <formula>"4 (130% -149%)"</formula>
    </cfRule>
    <cfRule type="cellIs" dxfId="2315" priority="4" operator="equal">
      <formula>"3 (100% - 129%)"</formula>
    </cfRule>
    <cfRule type="cellIs" dxfId="2314" priority="5" operator="equal">
      <formula>"2 (70% - 99%)"</formula>
    </cfRule>
    <cfRule type="cellIs" dxfId="2313" priority="6" operator="equal">
      <formula>"1 (69% &amp; below)"</formula>
    </cfRule>
  </conditionalFormatting>
  <conditionalFormatting sqref="W8 W14 W12 W10">
    <cfRule type="cellIs" dxfId="2312" priority="7" operator="equal">
      <formula>"NOT APPLICABLE"</formula>
    </cfRule>
    <cfRule type="cellIs" dxfId="2311" priority="8" operator="equal">
      <formula>"5 (150% - 167%) "</formula>
    </cfRule>
    <cfRule type="cellIs" dxfId="2310" priority="9" operator="equal">
      <formula>"4 (130% -149%)"</formula>
    </cfRule>
    <cfRule type="cellIs" dxfId="2309" priority="10" operator="equal">
      <formula>"3 (100% - 129%)"</formula>
    </cfRule>
    <cfRule type="cellIs" dxfId="2308" priority="11" operator="equal">
      <formula>"2 (70% - 99%)"</formula>
    </cfRule>
    <cfRule type="cellIs" dxfId="2307" priority="12" operator="equal">
      <formula>"1 (69% &amp; below)"</formula>
    </cfRule>
  </conditionalFormatting>
  <pageMargins left="0.70866141732283472" right="0.70866141732283472" top="0.74803149606299213" bottom="0.74803149606299213" header="0.31496062992125984" footer="0.31496062992125984"/>
  <pageSetup paperSize="9" scale="35" fitToHeight="0" orientation="landscape" r:id="rId1"/>
  <headerFooter>
    <oddFooter>&amp;R&amp;"-,Bold"&amp;20Page &amp;P of &amp;N</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'C:\Users\LacilP\AppData\Local\Microsoft\Windows\INetCache\Content.Outlook\ISMDARA0\[JULY SDBIP OP 23 24 FY- COMMUNITY SERVICES  BTO 23 08 25.xlsx]DROP DOWN KEY'!#REF!</xm:f>
          </x14:formula1>
          <xm:sqref>W14 W12 W8 W10</xm:sqref>
        </x14:dataValidation>
      </x14:dataValidations>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pageSetUpPr fitToPage="1"/>
  </sheetPr>
  <dimension ref="A1:G46"/>
  <sheetViews>
    <sheetView view="pageBreakPreview" zoomScale="85" zoomScaleNormal="100" zoomScaleSheetLayoutView="85" workbookViewId="0">
      <selection activeCell="O12" sqref="O12"/>
    </sheetView>
  </sheetViews>
  <sheetFormatPr defaultColWidth="9.1640625" defaultRowHeight="14.15" x14ac:dyDescent="0.35"/>
  <cols>
    <col min="2" max="2" width="22.83203125" customWidth="1"/>
    <col min="3" max="3" width="17.83203125" bestFit="1" customWidth="1"/>
    <col min="4" max="4" width="34.83203125" bestFit="1" customWidth="1"/>
    <col min="5" max="5" width="16.83203125" customWidth="1"/>
    <col min="6" max="6" width="12.83203125" customWidth="1"/>
  </cols>
  <sheetData>
    <row r="1" spans="1:7" ht="20.7" x14ac:dyDescent="0.5">
      <c r="A1" s="389" t="s">
        <v>57</v>
      </c>
      <c r="B1" s="389"/>
      <c r="C1" s="389"/>
      <c r="D1" s="389"/>
      <c r="E1" s="389"/>
      <c r="F1" s="389"/>
      <c r="G1" s="389"/>
    </row>
    <row r="2" spans="1:7" ht="21.3" customHeight="1" x14ac:dyDescent="0.35">
      <c r="A2" s="390" t="s">
        <v>270</v>
      </c>
      <c r="B2" s="390"/>
      <c r="C2" s="390"/>
      <c r="D2" s="390"/>
      <c r="E2" s="390"/>
      <c r="F2" s="390"/>
      <c r="G2" s="390"/>
    </row>
    <row r="3" spans="1:7" x14ac:dyDescent="0.35">
      <c r="A3" s="391"/>
      <c r="B3" s="391"/>
      <c r="C3" s="391"/>
      <c r="D3" s="391"/>
      <c r="E3" s="391"/>
      <c r="F3" s="391"/>
      <c r="G3" s="391"/>
    </row>
    <row r="4" spans="1:7" ht="16" x14ac:dyDescent="0.35">
      <c r="B4" s="34" t="s">
        <v>119</v>
      </c>
      <c r="C4" s="34" t="s">
        <v>127</v>
      </c>
      <c r="D4" s="34" t="s">
        <v>17</v>
      </c>
      <c r="E4" s="34" t="s">
        <v>121</v>
      </c>
      <c r="F4" s="34" t="s">
        <v>128</v>
      </c>
    </row>
    <row r="5" spans="1:7" ht="16" x14ac:dyDescent="0.35">
      <c r="B5" s="35"/>
      <c r="C5" s="4" t="s">
        <v>29</v>
      </c>
      <c r="D5" s="4" t="s">
        <v>112</v>
      </c>
      <c r="E5" s="4" t="s">
        <v>29</v>
      </c>
      <c r="F5" s="392" t="s">
        <v>128</v>
      </c>
    </row>
    <row r="6" spans="1:7" ht="16" x14ac:dyDescent="0.35">
      <c r="B6" s="36"/>
      <c r="C6" s="4">
        <v>1</v>
      </c>
      <c r="D6" s="4" t="s">
        <v>129</v>
      </c>
      <c r="E6" s="4" t="s">
        <v>130</v>
      </c>
      <c r="F6" s="392"/>
    </row>
    <row r="7" spans="1:7" ht="16" x14ac:dyDescent="0.35">
      <c r="B7" s="37"/>
      <c r="C7" s="4">
        <v>2</v>
      </c>
      <c r="D7" s="4" t="s">
        <v>131</v>
      </c>
      <c r="E7" s="4" t="s">
        <v>132</v>
      </c>
      <c r="F7" s="392"/>
    </row>
    <row r="8" spans="1:7" ht="16" x14ac:dyDescent="0.35">
      <c r="B8" s="38"/>
      <c r="C8" s="4">
        <v>3</v>
      </c>
      <c r="D8" s="4" t="s">
        <v>133</v>
      </c>
      <c r="E8" s="4" t="s">
        <v>134</v>
      </c>
      <c r="F8" s="392"/>
    </row>
    <row r="9" spans="1:7" ht="16" x14ac:dyDescent="0.35">
      <c r="B9" s="39"/>
      <c r="C9" s="4">
        <v>4</v>
      </c>
      <c r="D9" s="4" t="s">
        <v>135</v>
      </c>
      <c r="E9" s="4" t="s">
        <v>136</v>
      </c>
      <c r="F9" s="392"/>
    </row>
    <row r="10" spans="1:7" ht="16" x14ac:dyDescent="0.35">
      <c r="B10" s="40"/>
      <c r="C10" s="4">
        <v>5</v>
      </c>
      <c r="D10" s="4" t="s">
        <v>137</v>
      </c>
      <c r="E10" s="4" t="s">
        <v>138</v>
      </c>
      <c r="F10" s="392"/>
    </row>
    <row r="11" spans="1:7" ht="16" x14ac:dyDescent="0.35">
      <c r="B11" s="41"/>
      <c r="C11" s="4" t="s">
        <v>118</v>
      </c>
      <c r="D11" s="4" t="s">
        <v>29</v>
      </c>
      <c r="E11" s="4" t="s">
        <v>29</v>
      </c>
      <c r="F11" s="392"/>
    </row>
    <row r="14" spans="1:7" ht="16" x14ac:dyDescent="0.4">
      <c r="A14" s="42">
        <v>1</v>
      </c>
      <c r="B14" s="393" t="s">
        <v>57</v>
      </c>
      <c r="C14" s="393"/>
      <c r="D14" s="393"/>
      <c r="E14" s="393"/>
    </row>
    <row r="15" spans="1:7" ht="16" x14ac:dyDescent="0.4">
      <c r="A15" s="43"/>
      <c r="B15" s="1"/>
      <c r="C15" s="1"/>
      <c r="D15" s="1"/>
      <c r="E15" s="1"/>
    </row>
    <row r="16" spans="1:7" ht="16" x14ac:dyDescent="0.4">
      <c r="A16" s="20">
        <v>1.1000000000000001</v>
      </c>
      <c r="B16" s="33" t="s">
        <v>139</v>
      </c>
      <c r="C16" s="1">
        <v>8</v>
      </c>
      <c r="D16" s="1"/>
      <c r="E16" s="1"/>
    </row>
    <row r="17" spans="1:6" ht="16" x14ac:dyDescent="0.4">
      <c r="A17" s="43" t="s">
        <v>3327</v>
      </c>
      <c r="B17" s="33" t="s">
        <v>3328</v>
      </c>
      <c r="C17" s="1">
        <v>8</v>
      </c>
      <c r="D17" s="1"/>
      <c r="E17" s="1"/>
    </row>
    <row r="18" spans="1:6" ht="16" x14ac:dyDescent="0.4">
      <c r="A18" s="43" t="s">
        <v>3329</v>
      </c>
      <c r="B18" s="33" t="s">
        <v>3330</v>
      </c>
      <c r="C18" s="1">
        <v>0</v>
      </c>
      <c r="D18" s="1"/>
      <c r="E18" s="1"/>
    </row>
    <row r="19" spans="1:6" ht="16" x14ac:dyDescent="0.4">
      <c r="A19" s="43"/>
      <c r="B19" s="1"/>
      <c r="C19" s="1"/>
      <c r="D19" s="1"/>
      <c r="E19" s="1"/>
    </row>
    <row r="20" spans="1:6" ht="16" x14ac:dyDescent="0.4">
      <c r="A20" s="20">
        <v>2.1</v>
      </c>
      <c r="B20" s="388" t="s">
        <v>140</v>
      </c>
      <c r="C20" s="388"/>
      <c r="D20" s="388"/>
      <c r="E20" s="388"/>
      <c r="F20" s="388"/>
    </row>
    <row r="21" spans="1:6" ht="16" x14ac:dyDescent="0.4">
      <c r="A21" s="1"/>
      <c r="B21" s="1"/>
      <c r="C21" s="1"/>
      <c r="D21" s="1"/>
      <c r="E21" s="1"/>
    </row>
    <row r="46" spans="7:7" ht="16" x14ac:dyDescent="0.4">
      <c r="G46" s="1"/>
    </row>
  </sheetData>
  <mergeCells count="6">
    <mergeCell ref="B20:F20"/>
    <mergeCell ref="A1:G1"/>
    <mergeCell ref="A2:G2"/>
    <mergeCell ref="A3:G3"/>
    <mergeCell ref="F5:F11"/>
    <mergeCell ref="B14:E14"/>
  </mergeCells>
  <conditionalFormatting sqref="V17:V18">
    <cfRule type="cellIs" dxfId="2306" priority="1" operator="equal">
      <formula>"NOT APPLICABLE"</formula>
    </cfRule>
    <cfRule type="cellIs" dxfId="2305" priority="2" operator="equal">
      <formula>"5 (150% - 167%) "</formula>
    </cfRule>
    <cfRule type="cellIs" dxfId="2304" priority="3" operator="equal">
      <formula>"4 (130% -149%)"</formula>
    </cfRule>
    <cfRule type="cellIs" dxfId="2303" priority="4" operator="equal">
      <formula>"3 (100% - 129%)"</formula>
    </cfRule>
    <cfRule type="cellIs" dxfId="2302" priority="5" operator="equal">
      <formula>"2 (70% - 99%)"</formula>
    </cfRule>
    <cfRule type="cellIs" dxfId="2301" priority="6" operator="equal">
      <formula>"1 (69% &amp; below)"</formula>
    </cfRule>
  </conditionalFormatting>
  <pageMargins left="0.7" right="0.7" top="0.75" bottom="0.75" header="0.3" footer="0.3"/>
  <pageSetup paperSize="9" scale="70" fitToHeight="0" orientation="portrait" r:id="rId1"/>
  <headerFooter>
    <oddFooter>&amp;RPage &amp;P of &amp;N</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'C:\Users\nokwandam1\AppData\Local\Microsoft\Windows\INetCache\Content.Outlook\BCVH7LDJ\[ANNUAL OPERATIONAL PLAN 22 23 FY - FINAL.xlsx]DROP DOWN KEY'!#REF!</xm:f>
          </x14:formula1>
          <xm:sqref>V17:V18</xm:sqref>
        </x14:dataValidation>
        <x14:dataValidation type="list" allowBlank="1" showInputMessage="1" showErrorMessage="1">
          <x14:formula1>
            <xm:f>'C:\Users\DebbieP\AppData\Local\Microsoft\Windows\Temporary Internet Files\Content.Outlook\VXEKDMC5\[Copy of OP 2016 2017 MASTER 21 4 2016_CORPORATE SERVICES xlsx 23 MAY.xlsx]kpa''s'!#REF!</xm:f>
          </x14:formula1>
          <xm:sqref>D17:D18</xm:sqref>
        </x14:dataValidation>
      </x14:dataValidations>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AA33"/>
  <sheetViews>
    <sheetView view="pageBreakPreview" zoomScale="40" zoomScaleNormal="90" zoomScaleSheetLayoutView="40" workbookViewId="0">
      <selection activeCell="O12" sqref="O12"/>
    </sheetView>
  </sheetViews>
  <sheetFormatPr defaultColWidth="9.1640625" defaultRowHeight="20.7" x14ac:dyDescent="0.5"/>
  <cols>
    <col min="1" max="2" width="6.1640625" customWidth="1"/>
    <col min="3" max="3" width="9.33203125" customWidth="1"/>
    <col min="4" max="4" width="8.25" customWidth="1"/>
    <col min="5" max="5" width="11.1640625" customWidth="1"/>
    <col min="6" max="6" width="10.08203125" customWidth="1"/>
    <col min="7" max="7" width="11.08203125" customWidth="1"/>
    <col min="8" max="8" width="11.25" customWidth="1"/>
    <col min="9" max="9" width="10.25" customWidth="1"/>
    <col min="10" max="10" width="7.1640625" customWidth="1"/>
    <col min="11" max="11" width="24.75" customWidth="1"/>
    <col min="12" max="12" width="24.08203125" customWidth="1"/>
    <col min="13" max="13" width="15.9140625" customWidth="1"/>
    <col min="14" max="14" width="24" style="56" customWidth="1"/>
    <col min="15" max="15" width="13.25" style="56" customWidth="1"/>
    <col min="16" max="16" width="10.83203125" style="56" customWidth="1"/>
    <col min="17" max="17" width="9.83203125" style="56" customWidth="1"/>
    <col min="18" max="18" width="9.4140625" style="56" customWidth="1"/>
    <col min="19" max="19" width="11.08203125" style="56" customWidth="1"/>
    <col min="20" max="20" width="19.9140625" customWidth="1"/>
    <col min="21" max="21" width="21.75" customWidth="1"/>
    <col min="22" max="22" width="22.08203125" customWidth="1"/>
    <col min="23" max="23" width="23" customWidth="1"/>
    <col min="24" max="24" width="20.83203125" customWidth="1"/>
    <col min="25" max="25" width="20.33203125" customWidth="1"/>
    <col min="26" max="26" width="17.25" customWidth="1"/>
    <col min="27" max="27" width="17.4140625" customWidth="1"/>
  </cols>
  <sheetData>
    <row r="1" spans="1:27" x14ac:dyDescent="0.35">
      <c r="A1" s="401" t="s">
        <v>290</v>
      </c>
      <c r="B1" s="401"/>
      <c r="C1" s="401"/>
      <c r="D1" s="401"/>
      <c r="E1" s="401"/>
      <c r="F1" s="401"/>
      <c r="G1" s="401"/>
      <c r="H1" s="401"/>
      <c r="I1" s="401"/>
      <c r="J1" s="401"/>
      <c r="K1" s="401"/>
      <c r="L1" s="401"/>
      <c r="M1" s="401"/>
      <c r="N1" s="401"/>
      <c r="O1" s="401"/>
      <c r="P1" s="401"/>
      <c r="Q1" s="401"/>
      <c r="R1" s="401"/>
      <c r="S1" s="401"/>
      <c r="T1" s="401"/>
      <c r="U1" s="401"/>
      <c r="V1" s="401"/>
      <c r="W1" s="401"/>
      <c r="X1" s="401"/>
      <c r="Y1" s="401"/>
      <c r="Z1" s="401"/>
    </row>
    <row r="2" spans="1:27" x14ac:dyDescent="0.5">
      <c r="A2" s="401" t="s">
        <v>34</v>
      </c>
      <c r="B2" s="401"/>
      <c r="C2" s="401"/>
      <c r="D2" s="401"/>
      <c r="E2" s="401"/>
      <c r="F2" s="401"/>
      <c r="G2" s="401"/>
      <c r="H2" s="401"/>
      <c r="I2" s="401"/>
      <c r="J2" s="401"/>
      <c r="K2" s="401"/>
      <c r="L2" s="401"/>
      <c r="M2" s="401"/>
      <c r="N2" s="55"/>
      <c r="O2" s="55"/>
      <c r="P2" s="55"/>
      <c r="Q2" s="55"/>
      <c r="R2" s="55"/>
      <c r="S2" s="55"/>
      <c r="T2" s="55"/>
      <c r="U2" s="55"/>
      <c r="V2" s="56"/>
      <c r="W2" s="56"/>
      <c r="X2" s="56"/>
      <c r="Y2" s="56"/>
      <c r="Z2" s="56"/>
    </row>
    <row r="3" spans="1:27" x14ac:dyDescent="0.5">
      <c r="A3" s="401" t="s">
        <v>36</v>
      </c>
      <c r="B3" s="401"/>
      <c r="C3" s="401"/>
      <c r="D3" s="401"/>
      <c r="E3" s="401"/>
      <c r="F3" s="401"/>
      <c r="G3" s="401"/>
      <c r="H3" s="401"/>
      <c r="I3" s="401"/>
      <c r="J3" s="401"/>
      <c r="K3" s="401"/>
      <c r="L3" s="401"/>
      <c r="M3" s="401"/>
      <c r="N3" s="55"/>
      <c r="O3" s="55"/>
      <c r="P3" s="55"/>
      <c r="Q3" s="55"/>
      <c r="R3" s="55"/>
      <c r="S3" s="55"/>
      <c r="T3" s="55"/>
      <c r="U3" s="55"/>
      <c r="V3" s="56"/>
      <c r="W3" s="56"/>
      <c r="X3" s="56"/>
      <c r="Y3" s="56"/>
      <c r="Z3" s="56"/>
    </row>
    <row r="4" spans="1:27" x14ac:dyDescent="0.5">
      <c r="A4" s="421"/>
      <c r="B4" s="421"/>
      <c r="C4" s="57"/>
      <c r="D4" s="56"/>
      <c r="E4" s="56"/>
      <c r="F4" s="56"/>
      <c r="G4" s="56"/>
      <c r="H4" s="56"/>
      <c r="I4" s="56"/>
      <c r="J4" s="56"/>
      <c r="K4" s="56"/>
      <c r="L4" s="56"/>
      <c r="M4" s="56"/>
      <c r="T4" s="56"/>
      <c r="U4" s="56"/>
      <c r="V4" s="56"/>
      <c r="W4" s="56"/>
      <c r="X4" s="56"/>
      <c r="Y4" s="56"/>
      <c r="Z4" s="56"/>
    </row>
    <row r="5" spans="1:27" ht="57.8" customHeight="1" x14ac:dyDescent="0.35">
      <c r="A5" s="398" t="s">
        <v>0</v>
      </c>
      <c r="B5" s="398" t="s">
        <v>1</v>
      </c>
      <c r="C5" s="398" t="s">
        <v>28</v>
      </c>
      <c r="D5" s="398" t="s">
        <v>2</v>
      </c>
      <c r="E5" s="398" t="s">
        <v>25</v>
      </c>
      <c r="F5" s="398" t="s">
        <v>200</v>
      </c>
      <c r="G5" s="398" t="s">
        <v>201</v>
      </c>
      <c r="H5" s="398" t="s">
        <v>3</v>
      </c>
      <c r="I5" s="398" t="s">
        <v>4</v>
      </c>
      <c r="J5" s="398" t="s">
        <v>5</v>
      </c>
      <c r="K5" s="398" t="s">
        <v>6</v>
      </c>
      <c r="L5" s="398" t="s">
        <v>208</v>
      </c>
      <c r="M5" s="398" t="s">
        <v>188</v>
      </c>
      <c r="N5" s="398" t="s">
        <v>196</v>
      </c>
      <c r="O5" s="398" t="s">
        <v>189</v>
      </c>
      <c r="P5" s="405" t="s">
        <v>185</v>
      </c>
      <c r="Q5" s="406"/>
      <c r="R5" s="406"/>
      <c r="S5" s="450"/>
      <c r="T5" s="405" t="s">
        <v>2031</v>
      </c>
      <c r="U5" s="406"/>
      <c r="V5" s="406"/>
      <c r="W5" s="406"/>
      <c r="X5" s="406"/>
      <c r="Y5" s="406"/>
      <c r="Z5" s="406"/>
      <c r="AA5" s="406"/>
    </row>
    <row r="6" spans="1:27" ht="47.3" customHeight="1" x14ac:dyDescent="0.35">
      <c r="A6" s="398"/>
      <c r="B6" s="398"/>
      <c r="C6" s="398"/>
      <c r="D6" s="398"/>
      <c r="E6" s="398"/>
      <c r="F6" s="398"/>
      <c r="G6" s="398"/>
      <c r="H6" s="398"/>
      <c r="I6" s="398"/>
      <c r="J6" s="398"/>
      <c r="K6" s="398"/>
      <c r="L6" s="398"/>
      <c r="M6" s="398"/>
      <c r="N6" s="398"/>
      <c r="O6" s="398"/>
      <c r="P6" s="407" t="s">
        <v>194</v>
      </c>
      <c r="Q6" s="407" t="s">
        <v>186</v>
      </c>
      <c r="R6" s="407" t="s">
        <v>226</v>
      </c>
      <c r="S6" s="407" t="s">
        <v>2032</v>
      </c>
      <c r="T6" s="405" t="s">
        <v>348</v>
      </c>
      <c r="U6" s="406"/>
      <c r="V6" s="406"/>
      <c r="W6" s="406"/>
      <c r="X6" s="406"/>
      <c r="Y6" s="406"/>
      <c r="Z6" s="406"/>
      <c r="AA6" s="406"/>
    </row>
    <row r="7" spans="1:27" ht="130" customHeight="1" x14ac:dyDescent="0.35">
      <c r="A7" s="399"/>
      <c r="B7" s="399"/>
      <c r="C7" s="399"/>
      <c r="D7" s="399"/>
      <c r="E7" s="399"/>
      <c r="F7" s="399"/>
      <c r="G7" s="399"/>
      <c r="H7" s="399"/>
      <c r="I7" s="399"/>
      <c r="J7" s="399"/>
      <c r="K7" s="399"/>
      <c r="L7" s="399"/>
      <c r="M7" s="399"/>
      <c r="N7" s="399"/>
      <c r="O7" s="399"/>
      <c r="P7" s="408"/>
      <c r="Q7" s="408"/>
      <c r="R7" s="408"/>
      <c r="S7" s="412"/>
      <c r="T7" s="202" t="s">
        <v>349</v>
      </c>
      <c r="U7" s="202" t="s">
        <v>2033</v>
      </c>
      <c r="V7" s="202" t="s">
        <v>1133</v>
      </c>
      <c r="W7" s="202" t="s">
        <v>159</v>
      </c>
      <c r="X7" s="202" t="s">
        <v>111</v>
      </c>
      <c r="Y7" s="202" t="s">
        <v>44</v>
      </c>
      <c r="Z7" s="202" t="s">
        <v>45</v>
      </c>
      <c r="AA7" s="202" t="s">
        <v>46</v>
      </c>
    </row>
    <row r="8" spans="1:27" ht="203.1" customHeight="1" x14ac:dyDescent="0.35">
      <c r="A8" s="529" t="s">
        <v>2330</v>
      </c>
      <c r="B8" s="529" t="s">
        <v>2453</v>
      </c>
      <c r="C8" s="529" t="s">
        <v>2344</v>
      </c>
      <c r="D8" s="529" t="s">
        <v>2454</v>
      </c>
      <c r="E8" s="529" t="s">
        <v>476</v>
      </c>
      <c r="F8" s="529" t="s">
        <v>2300</v>
      </c>
      <c r="G8" s="529" t="s">
        <v>2455</v>
      </c>
      <c r="H8" s="529" t="s">
        <v>2456</v>
      </c>
      <c r="I8" s="529" t="s">
        <v>2457</v>
      </c>
      <c r="J8" s="529" t="s">
        <v>29</v>
      </c>
      <c r="K8" s="529" t="s">
        <v>2458</v>
      </c>
      <c r="L8" s="529" t="s">
        <v>2459</v>
      </c>
      <c r="M8" s="529" t="s">
        <v>2460</v>
      </c>
      <c r="N8" s="529" t="s">
        <v>2461</v>
      </c>
      <c r="O8" s="529" t="s">
        <v>364</v>
      </c>
      <c r="P8" s="529" t="s">
        <v>29</v>
      </c>
      <c r="Q8" s="529" t="s">
        <v>29</v>
      </c>
      <c r="R8" s="529" t="s">
        <v>29</v>
      </c>
      <c r="S8" s="529" t="s">
        <v>29</v>
      </c>
      <c r="T8" s="210" t="s">
        <v>2462</v>
      </c>
      <c r="U8" s="210" t="s">
        <v>2463</v>
      </c>
      <c r="V8" s="210" t="s">
        <v>2464</v>
      </c>
      <c r="W8" s="201" t="s">
        <v>116</v>
      </c>
      <c r="X8" s="193" t="s">
        <v>29</v>
      </c>
      <c r="Y8" s="210" t="s">
        <v>29</v>
      </c>
      <c r="Z8" s="210" t="s">
        <v>29</v>
      </c>
      <c r="AA8" s="206" t="s">
        <v>2465</v>
      </c>
    </row>
    <row r="9" spans="1:27" ht="28" customHeight="1" x14ac:dyDescent="0.35">
      <c r="A9" s="530"/>
      <c r="B9" s="530"/>
      <c r="C9" s="530"/>
      <c r="D9" s="530"/>
      <c r="E9" s="530"/>
      <c r="F9" s="530"/>
      <c r="G9" s="530"/>
      <c r="H9" s="530"/>
      <c r="I9" s="530"/>
      <c r="J9" s="530"/>
      <c r="K9" s="530"/>
      <c r="L9" s="530"/>
      <c r="M9" s="530"/>
      <c r="N9" s="530"/>
      <c r="O9" s="530"/>
      <c r="P9" s="530"/>
      <c r="Q9" s="530"/>
      <c r="R9" s="530"/>
      <c r="S9" s="530"/>
      <c r="T9" s="210" t="s">
        <v>29</v>
      </c>
      <c r="U9" s="210" t="s">
        <v>29</v>
      </c>
      <c r="V9" s="210" t="s">
        <v>29</v>
      </c>
      <c r="W9" s="210" t="s">
        <v>29</v>
      </c>
      <c r="X9" s="210" t="s">
        <v>29</v>
      </c>
      <c r="Y9" s="210" t="s">
        <v>29</v>
      </c>
      <c r="Z9" s="210" t="s">
        <v>29</v>
      </c>
      <c r="AA9" s="210" t="s">
        <v>29</v>
      </c>
    </row>
    <row r="10" spans="1:27" ht="409.6" customHeight="1" x14ac:dyDescent="0.35">
      <c r="A10" s="529" t="s">
        <v>2330</v>
      </c>
      <c r="B10" s="529" t="s">
        <v>2453</v>
      </c>
      <c r="C10" s="529" t="s">
        <v>2344</v>
      </c>
      <c r="D10" s="529" t="s">
        <v>2466</v>
      </c>
      <c r="E10" s="529" t="s">
        <v>1041</v>
      </c>
      <c r="F10" s="529" t="s">
        <v>2300</v>
      </c>
      <c r="G10" s="529" t="s">
        <v>2455</v>
      </c>
      <c r="H10" s="529" t="s">
        <v>2467</v>
      </c>
      <c r="I10" s="529" t="s">
        <v>2468</v>
      </c>
      <c r="J10" s="529" t="s">
        <v>29</v>
      </c>
      <c r="K10" s="529" t="s">
        <v>2469</v>
      </c>
      <c r="L10" s="529" t="s">
        <v>2470</v>
      </c>
      <c r="M10" s="529" t="s">
        <v>2471</v>
      </c>
      <c r="N10" s="529" t="s">
        <v>2472</v>
      </c>
      <c r="O10" s="529" t="s">
        <v>364</v>
      </c>
      <c r="P10" s="529" t="s">
        <v>29</v>
      </c>
      <c r="Q10" s="529" t="s">
        <v>29</v>
      </c>
      <c r="R10" s="529" t="s">
        <v>29</v>
      </c>
      <c r="S10" s="529" t="s">
        <v>29</v>
      </c>
      <c r="T10" s="210" t="s">
        <v>29</v>
      </c>
      <c r="U10" s="210" t="s">
        <v>29</v>
      </c>
      <c r="V10" s="210" t="s">
        <v>29</v>
      </c>
      <c r="W10" s="201" t="s">
        <v>118</v>
      </c>
      <c r="X10" s="210" t="s">
        <v>29</v>
      </c>
      <c r="Y10" s="210" t="s">
        <v>29</v>
      </c>
      <c r="Z10" s="210" t="s">
        <v>29</v>
      </c>
      <c r="AA10" s="210" t="s">
        <v>29</v>
      </c>
    </row>
    <row r="11" spans="1:27" ht="33.1" customHeight="1" x14ac:dyDescent="0.35">
      <c r="A11" s="530"/>
      <c r="B11" s="530"/>
      <c r="C11" s="530"/>
      <c r="D11" s="530"/>
      <c r="E11" s="530"/>
      <c r="F11" s="530"/>
      <c r="G11" s="530"/>
      <c r="H11" s="530"/>
      <c r="I11" s="530"/>
      <c r="J11" s="530"/>
      <c r="K11" s="530"/>
      <c r="L11" s="530"/>
      <c r="M11" s="530"/>
      <c r="N11" s="530"/>
      <c r="O11" s="530"/>
      <c r="P11" s="530" t="s">
        <v>29</v>
      </c>
      <c r="Q11" s="530" t="s">
        <v>29</v>
      </c>
      <c r="R11" s="530" t="s">
        <v>29</v>
      </c>
      <c r="S11" s="530" t="s">
        <v>29</v>
      </c>
      <c r="T11" s="210" t="s">
        <v>29</v>
      </c>
      <c r="U11" s="210" t="s">
        <v>29</v>
      </c>
      <c r="V11" s="210" t="s">
        <v>29</v>
      </c>
      <c r="W11" s="210" t="s">
        <v>29</v>
      </c>
      <c r="X11" s="210" t="s">
        <v>29</v>
      </c>
      <c r="Y11" s="210" t="s">
        <v>29</v>
      </c>
      <c r="Z11" s="210" t="s">
        <v>29</v>
      </c>
      <c r="AA11" s="210" t="s">
        <v>29</v>
      </c>
    </row>
    <row r="12" spans="1:27" ht="252.5" customHeight="1" x14ac:dyDescent="0.35">
      <c r="A12" s="529" t="s">
        <v>2330</v>
      </c>
      <c r="B12" s="529" t="s">
        <v>2453</v>
      </c>
      <c r="C12" s="529" t="s">
        <v>2344</v>
      </c>
      <c r="D12" s="529" t="s">
        <v>2473</v>
      </c>
      <c r="E12" s="529" t="s">
        <v>1041</v>
      </c>
      <c r="F12" s="529" t="s">
        <v>2300</v>
      </c>
      <c r="G12" s="529" t="s">
        <v>2455</v>
      </c>
      <c r="H12" s="529" t="s">
        <v>2467</v>
      </c>
      <c r="I12" s="529" t="s">
        <v>2468</v>
      </c>
      <c r="J12" s="529" t="s">
        <v>29</v>
      </c>
      <c r="K12" s="529" t="s">
        <v>2474</v>
      </c>
      <c r="L12" s="529" t="s">
        <v>2475</v>
      </c>
      <c r="M12" s="529" t="s">
        <v>2476</v>
      </c>
      <c r="N12" s="529" t="s">
        <v>2477</v>
      </c>
      <c r="O12" s="529" t="s">
        <v>364</v>
      </c>
      <c r="P12" s="529" t="s">
        <v>29</v>
      </c>
      <c r="Q12" s="529" t="s">
        <v>29</v>
      </c>
      <c r="R12" s="529" t="s">
        <v>29</v>
      </c>
      <c r="S12" s="529" t="s">
        <v>29</v>
      </c>
      <c r="T12" s="210" t="s">
        <v>29</v>
      </c>
      <c r="U12" s="210" t="s">
        <v>29</v>
      </c>
      <c r="V12" s="210" t="s">
        <v>29</v>
      </c>
      <c r="W12" s="201" t="s">
        <v>118</v>
      </c>
      <c r="X12" s="210" t="s">
        <v>29</v>
      </c>
      <c r="Y12" s="210" t="s">
        <v>29</v>
      </c>
      <c r="Z12" s="210" t="s">
        <v>29</v>
      </c>
      <c r="AA12" s="210" t="s">
        <v>2478</v>
      </c>
    </row>
    <row r="13" spans="1:27" ht="33.1" customHeight="1" x14ac:dyDescent="0.35">
      <c r="A13" s="530"/>
      <c r="B13" s="530"/>
      <c r="C13" s="530"/>
      <c r="D13" s="530"/>
      <c r="E13" s="530"/>
      <c r="F13" s="530"/>
      <c r="G13" s="530"/>
      <c r="H13" s="530"/>
      <c r="I13" s="530"/>
      <c r="J13" s="530"/>
      <c r="K13" s="530"/>
      <c r="L13" s="530"/>
      <c r="M13" s="530"/>
      <c r="N13" s="530"/>
      <c r="O13" s="530"/>
      <c r="P13" s="530" t="s">
        <v>29</v>
      </c>
      <c r="Q13" s="530" t="s">
        <v>29</v>
      </c>
      <c r="R13" s="530" t="s">
        <v>29</v>
      </c>
      <c r="S13" s="530" t="s">
        <v>29</v>
      </c>
      <c r="T13" s="210" t="s">
        <v>29</v>
      </c>
      <c r="U13" s="210" t="s">
        <v>29</v>
      </c>
      <c r="V13" s="210" t="s">
        <v>29</v>
      </c>
      <c r="W13" s="210" t="s">
        <v>29</v>
      </c>
      <c r="X13" s="210" t="s">
        <v>29</v>
      </c>
      <c r="Y13" s="210" t="s">
        <v>29</v>
      </c>
      <c r="Z13" s="210" t="s">
        <v>29</v>
      </c>
      <c r="AA13" s="210" t="s">
        <v>29</v>
      </c>
    </row>
    <row r="14" spans="1:27" ht="247.55" customHeight="1" x14ac:dyDescent="0.35">
      <c r="A14" s="529" t="s">
        <v>2330</v>
      </c>
      <c r="B14" s="529" t="s">
        <v>2453</v>
      </c>
      <c r="C14" s="529" t="s">
        <v>2344</v>
      </c>
      <c r="D14" s="529" t="s">
        <v>2479</v>
      </c>
      <c r="E14" s="529" t="s">
        <v>1041</v>
      </c>
      <c r="F14" s="529" t="s">
        <v>2300</v>
      </c>
      <c r="G14" s="529" t="s">
        <v>2455</v>
      </c>
      <c r="H14" s="529" t="s">
        <v>2467</v>
      </c>
      <c r="I14" s="529" t="s">
        <v>2480</v>
      </c>
      <c r="J14" s="529" t="s">
        <v>29</v>
      </c>
      <c r="K14" s="529" t="s">
        <v>2481</v>
      </c>
      <c r="L14" s="529" t="s">
        <v>2482</v>
      </c>
      <c r="M14" s="529" t="s">
        <v>2483</v>
      </c>
      <c r="N14" s="529" t="s">
        <v>2484</v>
      </c>
      <c r="O14" s="529" t="s">
        <v>364</v>
      </c>
      <c r="P14" s="529" t="s">
        <v>29</v>
      </c>
      <c r="Q14" s="529" t="s">
        <v>29</v>
      </c>
      <c r="R14" s="529" t="s">
        <v>29</v>
      </c>
      <c r="S14" s="529" t="s">
        <v>29</v>
      </c>
      <c r="T14" s="210" t="s">
        <v>2485</v>
      </c>
      <c r="U14" s="210" t="s">
        <v>2486</v>
      </c>
      <c r="V14" s="210" t="s">
        <v>2486</v>
      </c>
      <c r="W14" s="201" t="s">
        <v>115</v>
      </c>
      <c r="X14" s="210" t="s">
        <v>29</v>
      </c>
      <c r="Y14" s="210" t="s">
        <v>29</v>
      </c>
      <c r="Z14" s="210" t="s">
        <v>29</v>
      </c>
      <c r="AA14" s="210" t="s">
        <v>2478</v>
      </c>
    </row>
    <row r="15" spans="1:27" ht="70.5" customHeight="1" x14ac:dyDescent="0.35">
      <c r="A15" s="530"/>
      <c r="B15" s="530"/>
      <c r="C15" s="530"/>
      <c r="D15" s="530"/>
      <c r="E15" s="530"/>
      <c r="F15" s="530"/>
      <c r="G15" s="530"/>
      <c r="H15" s="530"/>
      <c r="I15" s="530"/>
      <c r="J15" s="530" t="s">
        <v>29</v>
      </c>
      <c r="K15" s="530"/>
      <c r="L15" s="530"/>
      <c r="M15" s="530"/>
      <c r="N15" s="530" t="s">
        <v>29</v>
      </c>
      <c r="O15" s="530"/>
      <c r="P15" s="530" t="s">
        <v>29</v>
      </c>
      <c r="Q15" s="530" t="s">
        <v>29</v>
      </c>
      <c r="R15" s="530" t="s">
        <v>29</v>
      </c>
      <c r="S15" s="530" t="s">
        <v>29</v>
      </c>
      <c r="T15" s="210" t="s">
        <v>2487</v>
      </c>
      <c r="U15" s="210" t="s">
        <v>2488</v>
      </c>
      <c r="V15" s="210" t="s">
        <v>29</v>
      </c>
      <c r="W15" s="210" t="s">
        <v>29</v>
      </c>
      <c r="X15" s="210" t="s">
        <v>29</v>
      </c>
      <c r="Y15" s="210" t="s">
        <v>29</v>
      </c>
      <c r="Z15" s="210" t="s">
        <v>29</v>
      </c>
      <c r="AA15" s="210" t="s">
        <v>29</v>
      </c>
    </row>
    <row r="16" spans="1:27" ht="240.5" customHeight="1" x14ac:dyDescent="0.35">
      <c r="A16" s="529" t="s">
        <v>2330</v>
      </c>
      <c r="B16" s="529" t="s">
        <v>2453</v>
      </c>
      <c r="C16" s="529" t="s">
        <v>2344</v>
      </c>
      <c r="D16" s="529" t="s">
        <v>2489</v>
      </c>
      <c r="E16" s="529" t="s">
        <v>1041</v>
      </c>
      <c r="F16" s="529" t="s">
        <v>2300</v>
      </c>
      <c r="G16" s="529" t="s">
        <v>2455</v>
      </c>
      <c r="H16" s="529" t="s">
        <v>2467</v>
      </c>
      <c r="I16" s="529" t="s">
        <v>2480</v>
      </c>
      <c r="J16" s="529" t="s">
        <v>29</v>
      </c>
      <c r="K16" s="529" t="s">
        <v>2490</v>
      </c>
      <c r="L16" s="529" t="s">
        <v>2491</v>
      </c>
      <c r="M16" s="529" t="s">
        <v>2492</v>
      </c>
      <c r="N16" s="529" t="s">
        <v>2493</v>
      </c>
      <c r="O16" s="529" t="s">
        <v>517</v>
      </c>
      <c r="P16" s="529" t="s">
        <v>29</v>
      </c>
      <c r="Q16" s="529" t="s">
        <v>29</v>
      </c>
      <c r="R16" s="529" t="s">
        <v>29</v>
      </c>
      <c r="S16" s="529" t="s">
        <v>29</v>
      </c>
      <c r="T16" s="210" t="s">
        <v>2494</v>
      </c>
      <c r="U16" s="210" t="s">
        <v>2495</v>
      </c>
      <c r="V16" s="210" t="s">
        <v>2496</v>
      </c>
      <c r="W16" s="201" t="s">
        <v>115</v>
      </c>
      <c r="X16" s="210" t="s">
        <v>29</v>
      </c>
      <c r="Y16" s="210" t="s">
        <v>29</v>
      </c>
      <c r="Z16" s="210" t="s">
        <v>29</v>
      </c>
      <c r="AA16" s="210" t="s">
        <v>2478</v>
      </c>
    </row>
    <row r="17" spans="1:27" ht="73.099999999999994" customHeight="1" x14ac:dyDescent="0.35">
      <c r="A17" s="530"/>
      <c r="B17" s="530"/>
      <c r="C17" s="530"/>
      <c r="D17" s="530"/>
      <c r="E17" s="530"/>
      <c r="F17" s="530"/>
      <c r="G17" s="530"/>
      <c r="H17" s="530"/>
      <c r="I17" s="530"/>
      <c r="J17" s="530" t="s">
        <v>29</v>
      </c>
      <c r="K17" s="530"/>
      <c r="L17" s="530"/>
      <c r="M17" s="530"/>
      <c r="N17" s="530" t="s">
        <v>29</v>
      </c>
      <c r="O17" s="530"/>
      <c r="P17" s="530" t="s">
        <v>29</v>
      </c>
      <c r="Q17" s="530" t="s">
        <v>29</v>
      </c>
      <c r="R17" s="530" t="s">
        <v>29</v>
      </c>
      <c r="S17" s="530" t="s">
        <v>29</v>
      </c>
      <c r="T17" s="210" t="s">
        <v>2487</v>
      </c>
      <c r="U17" s="210" t="s">
        <v>2488</v>
      </c>
      <c r="V17" s="210" t="s">
        <v>29</v>
      </c>
      <c r="W17" s="210" t="s">
        <v>29</v>
      </c>
      <c r="X17" s="210" t="s">
        <v>29</v>
      </c>
      <c r="Y17" s="210" t="s">
        <v>29</v>
      </c>
      <c r="Z17" s="210" t="s">
        <v>29</v>
      </c>
      <c r="AA17" s="210" t="s">
        <v>29</v>
      </c>
    </row>
    <row r="18" spans="1:27" ht="338.5" customHeight="1" x14ac:dyDescent="0.35">
      <c r="A18" s="529" t="s">
        <v>2330</v>
      </c>
      <c r="B18" s="529" t="s">
        <v>2453</v>
      </c>
      <c r="C18" s="529" t="s">
        <v>2344</v>
      </c>
      <c r="D18" s="529" t="s">
        <v>2497</v>
      </c>
      <c r="E18" s="529" t="s">
        <v>1041</v>
      </c>
      <c r="F18" s="529" t="s">
        <v>2498</v>
      </c>
      <c r="G18" s="529" t="s">
        <v>2455</v>
      </c>
      <c r="H18" s="529" t="s">
        <v>2467</v>
      </c>
      <c r="I18" s="529" t="s">
        <v>2480</v>
      </c>
      <c r="J18" s="529" t="s">
        <v>29</v>
      </c>
      <c r="K18" s="529" t="s">
        <v>2499</v>
      </c>
      <c r="L18" s="529" t="s">
        <v>2500</v>
      </c>
      <c r="M18" s="529" t="s">
        <v>2501</v>
      </c>
      <c r="N18" s="529" t="s">
        <v>2502</v>
      </c>
      <c r="O18" s="529" t="s">
        <v>517</v>
      </c>
      <c r="P18" s="529" t="s">
        <v>29</v>
      </c>
      <c r="Q18" s="529" t="s">
        <v>29</v>
      </c>
      <c r="R18" s="529" t="s">
        <v>29</v>
      </c>
      <c r="S18" s="529" t="s">
        <v>29</v>
      </c>
      <c r="T18" s="210" t="s">
        <v>2503</v>
      </c>
      <c r="U18" s="210" t="s">
        <v>2504</v>
      </c>
      <c r="V18" s="204" t="s">
        <v>2505</v>
      </c>
      <c r="W18" s="201" t="s">
        <v>113</v>
      </c>
      <c r="X18" s="210" t="s">
        <v>2506</v>
      </c>
      <c r="Y18" s="210" t="s">
        <v>2507</v>
      </c>
      <c r="Z18" s="194" t="s">
        <v>2508</v>
      </c>
      <c r="AA18" s="210" t="s">
        <v>2478</v>
      </c>
    </row>
    <row r="19" spans="1:27" ht="67.55" customHeight="1" x14ac:dyDescent="0.35">
      <c r="A19" s="530"/>
      <c r="B19" s="530"/>
      <c r="C19" s="530"/>
      <c r="D19" s="530"/>
      <c r="E19" s="530"/>
      <c r="F19" s="530"/>
      <c r="G19" s="530"/>
      <c r="H19" s="530"/>
      <c r="I19" s="530"/>
      <c r="J19" s="530"/>
      <c r="K19" s="530"/>
      <c r="L19" s="530"/>
      <c r="M19" s="530"/>
      <c r="N19" s="530" t="s">
        <v>29</v>
      </c>
      <c r="O19" s="530"/>
      <c r="P19" s="530" t="s">
        <v>29</v>
      </c>
      <c r="Q19" s="530" t="s">
        <v>29</v>
      </c>
      <c r="R19" s="530" t="s">
        <v>29</v>
      </c>
      <c r="S19" s="530" t="s">
        <v>29</v>
      </c>
      <c r="T19" s="210" t="s">
        <v>2487</v>
      </c>
      <c r="U19" s="210" t="s">
        <v>2488</v>
      </c>
      <c r="V19" s="210" t="s">
        <v>29</v>
      </c>
      <c r="W19" s="210" t="s">
        <v>29</v>
      </c>
      <c r="X19" s="210" t="s">
        <v>29</v>
      </c>
      <c r="Y19" s="210" t="s">
        <v>29</v>
      </c>
      <c r="Z19" s="210" t="s">
        <v>29</v>
      </c>
      <c r="AA19" s="210" t="s">
        <v>2509</v>
      </c>
    </row>
    <row r="20" spans="1:27" ht="254" customHeight="1" x14ac:dyDescent="0.35">
      <c r="A20" s="529" t="s">
        <v>2330</v>
      </c>
      <c r="B20" s="529" t="s">
        <v>2453</v>
      </c>
      <c r="C20" s="529" t="s">
        <v>2344</v>
      </c>
      <c r="D20" s="529" t="s">
        <v>2510</v>
      </c>
      <c r="E20" s="529" t="s">
        <v>1041</v>
      </c>
      <c r="F20" s="529" t="s">
        <v>2300</v>
      </c>
      <c r="G20" s="529" t="s">
        <v>2455</v>
      </c>
      <c r="H20" s="529" t="s">
        <v>2467</v>
      </c>
      <c r="I20" s="529" t="s">
        <v>2480</v>
      </c>
      <c r="J20" s="529" t="s">
        <v>29</v>
      </c>
      <c r="K20" s="529" t="s">
        <v>2511</v>
      </c>
      <c r="L20" s="529" t="s">
        <v>2512</v>
      </c>
      <c r="M20" s="529" t="s">
        <v>2513</v>
      </c>
      <c r="N20" s="529" t="s">
        <v>2514</v>
      </c>
      <c r="O20" s="529" t="s">
        <v>517</v>
      </c>
      <c r="P20" s="529" t="s">
        <v>29</v>
      </c>
      <c r="Q20" s="529" t="s">
        <v>29</v>
      </c>
      <c r="R20" s="529" t="s">
        <v>29</v>
      </c>
      <c r="S20" s="529" t="s">
        <v>29</v>
      </c>
      <c r="T20" s="210" t="s">
        <v>2515</v>
      </c>
      <c r="U20" s="210" t="s">
        <v>2516</v>
      </c>
      <c r="V20" s="210" t="s">
        <v>2517</v>
      </c>
      <c r="W20" s="201" t="s">
        <v>115</v>
      </c>
      <c r="X20" s="210" t="s">
        <v>29</v>
      </c>
      <c r="Y20" s="210" t="s">
        <v>29</v>
      </c>
      <c r="Z20" s="210" t="s">
        <v>29</v>
      </c>
      <c r="AA20" s="210" t="s">
        <v>2518</v>
      </c>
    </row>
    <row r="21" spans="1:27" ht="64.5" customHeight="1" x14ac:dyDescent="0.35">
      <c r="A21" s="530"/>
      <c r="B21" s="530"/>
      <c r="C21" s="530"/>
      <c r="D21" s="530"/>
      <c r="E21" s="530"/>
      <c r="F21" s="530"/>
      <c r="G21" s="530"/>
      <c r="H21" s="530"/>
      <c r="I21" s="530"/>
      <c r="J21" s="530"/>
      <c r="K21" s="530"/>
      <c r="L21" s="530"/>
      <c r="M21" s="530"/>
      <c r="N21" s="530"/>
      <c r="O21" s="530"/>
      <c r="P21" s="530" t="s">
        <v>29</v>
      </c>
      <c r="Q21" s="530" t="s">
        <v>29</v>
      </c>
      <c r="R21" s="530" t="s">
        <v>29</v>
      </c>
      <c r="S21" s="530" t="s">
        <v>29</v>
      </c>
      <c r="T21" s="210" t="s">
        <v>2487</v>
      </c>
      <c r="U21" s="210" t="s">
        <v>2488</v>
      </c>
      <c r="V21" s="210" t="s">
        <v>29</v>
      </c>
      <c r="W21" s="210" t="s">
        <v>29</v>
      </c>
      <c r="X21" s="210" t="s">
        <v>29</v>
      </c>
      <c r="Y21" s="210" t="s">
        <v>29</v>
      </c>
      <c r="Z21" s="210" t="s">
        <v>29</v>
      </c>
      <c r="AA21" s="210" t="s">
        <v>29</v>
      </c>
    </row>
    <row r="22" spans="1:27" ht="294" customHeight="1" x14ac:dyDescent="0.35">
      <c r="A22" s="529" t="s">
        <v>2330</v>
      </c>
      <c r="B22" s="529" t="s">
        <v>2453</v>
      </c>
      <c r="C22" s="529" t="s">
        <v>2344</v>
      </c>
      <c r="D22" s="529" t="s">
        <v>2519</v>
      </c>
      <c r="E22" s="529" t="s">
        <v>1041</v>
      </c>
      <c r="F22" s="529" t="s">
        <v>2300</v>
      </c>
      <c r="G22" s="529" t="s">
        <v>2520</v>
      </c>
      <c r="H22" s="529" t="s">
        <v>2467</v>
      </c>
      <c r="I22" s="529" t="s">
        <v>2480</v>
      </c>
      <c r="J22" s="529" t="s">
        <v>29</v>
      </c>
      <c r="K22" s="529" t="s">
        <v>2521</v>
      </c>
      <c r="L22" s="529" t="s">
        <v>2522</v>
      </c>
      <c r="M22" s="529" t="s">
        <v>2523</v>
      </c>
      <c r="N22" s="529" t="s">
        <v>2524</v>
      </c>
      <c r="O22" s="529" t="s">
        <v>364</v>
      </c>
      <c r="P22" s="529" t="s">
        <v>29</v>
      </c>
      <c r="Q22" s="529" t="s">
        <v>29</v>
      </c>
      <c r="R22" s="529" t="s">
        <v>29</v>
      </c>
      <c r="S22" s="529" t="s">
        <v>29</v>
      </c>
      <c r="T22" s="210" t="s">
        <v>2525</v>
      </c>
      <c r="U22" s="210" t="s">
        <v>29</v>
      </c>
      <c r="V22" s="210" t="s">
        <v>29</v>
      </c>
      <c r="W22" s="201" t="s">
        <v>118</v>
      </c>
      <c r="X22" s="210" t="s">
        <v>29</v>
      </c>
      <c r="Y22" s="210" t="s">
        <v>29</v>
      </c>
      <c r="Z22" s="210" t="s">
        <v>29</v>
      </c>
      <c r="AA22" s="210" t="s">
        <v>29</v>
      </c>
    </row>
    <row r="23" spans="1:27" ht="72" customHeight="1" x14ac:dyDescent="0.35">
      <c r="A23" s="530"/>
      <c r="B23" s="530"/>
      <c r="C23" s="530"/>
      <c r="D23" s="530"/>
      <c r="E23" s="530"/>
      <c r="F23" s="530"/>
      <c r="G23" s="530"/>
      <c r="H23" s="530"/>
      <c r="I23" s="530"/>
      <c r="J23" s="530" t="s">
        <v>29</v>
      </c>
      <c r="K23" s="530"/>
      <c r="L23" s="530"/>
      <c r="M23" s="530"/>
      <c r="N23" s="530"/>
      <c r="O23" s="530"/>
      <c r="P23" s="530" t="s">
        <v>29</v>
      </c>
      <c r="Q23" s="530" t="s">
        <v>29</v>
      </c>
      <c r="R23" s="530" t="s">
        <v>29</v>
      </c>
      <c r="S23" s="530" t="s">
        <v>29</v>
      </c>
      <c r="T23" s="210" t="s">
        <v>2487</v>
      </c>
      <c r="U23" s="210" t="s">
        <v>29</v>
      </c>
      <c r="V23" s="210" t="s">
        <v>29</v>
      </c>
      <c r="W23" s="210" t="s">
        <v>29</v>
      </c>
      <c r="X23" s="210" t="s">
        <v>29</v>
      </c>
      <c r="Y23" s="210" t="s">
        <v>29</v>
      </c>
      <c r="Z23" s="210" t="s">
        <v>29</v>
      </c>
      <c r="AA23" s="210" t="s">
        <v>29</v>
      </c>
    </row>
    <row r="24" spans="1:27" ht="290.5" customHeight="1" x14ac:dyDescent="0.35">
      <c r="A24" s="529" t="s">
        <v>2330</v>
      </c>
      <c r="B24" s="529" t="s">
        <v>2453</v>
      </c>
      <c r="C24" s="529" t="s">
        <v>2344</v>
      </c>
      <c r="D24" s="529" t="s">
        <v>2526</v>
      </c>
      <c r="E24" s="529" t="s">
        <v>1041</v>
      </c>
      <c r="F24" s="529" t="s">
        <v>2300</v>
      </c>
      <c r="G24" s="529" t="s">
        <v>2520</v>
      </c>
      <c r="H24" s="529" t="s">
        <v>2467</v>
      </c>
      <c r="I24" s="529" t="s">
        <v>2480</v>
      </c>
      <c r="J24" s="529" t="s">
        <v>29</v>
      </c>
      <c r="K24" s="529" t="s">
        <v>2527</v>
      </c>
      <c r="L24" s="529" t="s">
        <v>2527</v>
      </c>
      <c r="M24" s="529" t="s">
        <v>2528</v>
      </c>
      <c r="N24" s="529" t="s">
        <v>2529</v>
      </c>
      <c r="O24" s="529" t="s">
        <v>364</v>
      </c>
      <c r="P24" s="529" t="s">
        <v>29</v>
      </c>
      <c r="Q24" s="529" t="s">
        <v>29</v>
      </c>
      <c r="R24" s="529" t="s">
        <v>29</v>
      </c>
      <c r="S24" s="529" t="s">
        <v>29</v>
      </c>
      <c r="T24" s="210" t="s">
        <v>2530</v>
      </c>
      <c r="U24" s="210" t="s">
        <v>29</v>
      </c>
      <c r="V24" s="210" t="s">
        <v>29</v>
      </c>
      <c r="W24" s="201" t="s">
        <v>118</v>
      </c>
      <c r="X24" s="210" t="s">
        <v>29</v>
      </c>
      <c r="Y24" s="210" t="s">
        <v>29</v>
      </c>
      <c r="Z24" s="210" t="s">
        <v>29</v>
      </c>
      <c r="AA24" s="210" t="s">
        <v>29</v>
      </c>
    </row>
    <row r="25" spans="1:27" ht="71.099999999999994" customHeight="1" x14ac:dyDescent="0.35">
      <c r="A25" s="530"/>
      <c r="B25" s="530"/>
      <c r="C25" s="530"/>
      <c r="D25" s="530"/>
      <c r="E25" s="530"/>
      <c r="F25" s="530"/>
      <c r="G25" s="530"/>
      <c r="H25" s="530"/>
      <c r="I25" s="530"/>
      <c r="J25" s="530" t="s">
        <v>29</v>
      </c>
      <c r="K25" s="530" t="s">
        <v>29</v>
      </c>
      <c r="L25" s="530" t="s">
        <v>29</v>
      </c>
      <c r="M25" s="530"/>
      <c r="N25" s="530"/>
      <c r="O25" s="530"/>
      <c r="P25" s="530" t="s">
        <v>29</v>
      </c>
      <c r="Q25" s="530" t="s">
        <v>29</v>
      </c>
      <c r="R25" s="530" t="s">
        <v>29</v>
      </c>
      <c r="S25" s="530" t="s">
        <v>29</v>
      </c>
      <c r="T25" s="210" t="s">
        <v>2487</v>
      </c>
      <c r="U25" s="210" t="s">
        <v>29</v>
      </c>
      <c r="V25" s="210" t="s">
        <v>29</v>
      </c>
      <c r="W25" s="210" t="s">
        <v>29</v>
      </c>
      <c r="X25" s="210" t="s">
        <v>29</v>
      </c>
      <c r="Y25" s="210" t="s">
        <v>29</v>
      </c>
      <c r="Z25" s="210" t="s">
        <v>29</v>
      </c>
      <c r="AA25" s="210" t="s">
        <v>29</v>
      </c>
    </row>
    <row r="26" spans="1:27" ht="335.55" customHeight="1" x14ac:dyDescent="0.35">
      <c r="A26" s="529" t="s">
        <v>2330</v>
      </c>
      <c r="B26" s="529" t="s">
        <v>2453</v>
      </c>
      <c r="C26" s="529" t="s">
        <v>2531</v>
      </c>
      <c r="D26" s="529" t="s">
        <v>2532</v>
      </c>
      <c r="E26" s="529" t="s">
        <v>1041</v>
      </c>
      <c r="F26" s="529" t="s">
        <v>2300</v>
      </c>
      <c r="G26" s="529" t="s">
        <v>2520</v>
      </c>
      <c r="H26" s="529" t="s">
        <v>2467</v>
      </c>
      <c r="I26" s="529" t="s">
        <v>2480</v>
      </c>
      <c r="J26" s="529" t="s">
        <v>29</v>
      </c>
      <c r="K26" s="529" t="s">
        <v>2533</v>
      </c>
      <c r="L26" s="529" t="s">
        <v>2534</v>
      </c>
      <c r="M26" s="529" t="s">
        <v>2535</v>
      </c>
      <c r="N26" s="529" t="s">
        <v>2536</v>
      </c>
      <c r="O26" s="529" t="s">
        <v>364</v>
      </c>
      <c r="P26" s="529" t="s">
        <v>29</v>
      </c>
      <c r="Q26" s="529" t="s">
        <v>29</v>
      </c>
      <c r="R26" s="529" t="s">
        <v>29</v>
      </c>
      <c r="S26" s="529" t="s">
        <v>29</v>
      </c>
      <c r="T26" s="210" t="s">
        <v>2537</v>
      </c>
      <c r="U26" s="210" t="s">
        <v>2538</v>
      </c>
      <c r="V26" s="210" t="s">
        <v>2538</v>
      </c>
      <c r="W26" s="201" t="s">
        <v>115</v>
      </c>
      <c r="X26" s="210" t="s">
        <v>29</v>
      </c>
      <c r="Y26" s="210" t="s">
        <v>29</v>
      </c>
      <c r="Z26" s="210" t="s">
        <v>29</v>
      </c>
      <c r="AA26" s="210" t="s">
        <v>2509</v>
      </c>
    </row>
    <row r="27" spans="1:27" ht="72.5" customHeight="1" x14ac:dyDescent="0.35">
      <c r="A27" s="530"/>
      <c r="B27" s="530"/>
      <c r="C27" s="530"/>
      <c r="D27" s="530"/>
      <c r="E27" s="530"/>
      <c r="F27" s="530"/>
      <c r="G27" s="530"/>
      <c r="H27" s="530"/>
      <c r="I27" s="530"/>
      <c r="J27" s="530" t="s">
        <v>29</v>
      </c>
      <c r="K27" s="530"/>
      <c r="L27" s="530"/>
      <c r="M27" s="530"/>
      <c r="N27" s="530"/>
      <c r="O27" s="530"/>
      <c r="P27" s="530" t="s">
        <v>29</v>
      </c>
      <c r="Q27" s="530" t="s">
        <v>29</v>
      </c>
      <c r="R27" s="530" t="s">
        <v>29</v>
      </c>
      <c r="S27" s="530" t="s">
        <v>29</v>
      </c>
      <c r="T27" s="210" t="s">
        <v>2487</v>
      </c>
      <c r="U27" s="210" t="s">
        <v>2488</v>
      </c>
      <c r="V27" s="210" t="s">
        <v>29</v>
      </c>
      <c r="W27" s="210" t="s">
        <v>29</v>
      </c>
      <c r="X27" s="210" t="s">
        <v>29</v>
      </c>
      <c r="Y27" s="210" t="s">
        <v>29</v>
      </c>
      <c r="Z27" s="210" t="s">
        <v>29</v>
      </c>
      <c r="AA27" s="210" t="s">
        <v>29</v>
      </c>
    </row>
    <row r="28" spans="1:27" ht="270.5" customHeight="1" x14ac:dyDescent="0.35">
      <c r="A28" s="529" t="s">
        <v>2330</v>
      </c>
      <c r="B28" s="529" t="s">
        <v>2453</v>
      </c>
      <c r="C28" s="529" t="s">
        <v>2344</v>
      </c>
      <c r="D28" s="529" t="s">
        <v>2539</v>
      </c>
      <c r="E28" s="529" t="s">
        <v>2540</v>
      </c>
      <c r="F28" s="529" t="s">
        <v>2300</v>
      </c>
      <c r="G28" s="529" t="s">
        <v>2455</v>
      </c>
      <c r="H28" s="529" t="s">
        <v>2467</v>
      </c>
      <c r="I28" s="529" t="s">
        <v>2480</v>
      </c>
      <c r="J28" s="529" t="s">
        <v>29</v>
      </c>
      <c r="K28" s="529" t="s">
        <v>2541</v>
      </c>
      <c r="L28" s="529" t="s">
        <v>2542</v>
      </c>
      <c r="M28" s="529" t="s">
        <v>2542</v>
      </c>
      <c r="N28" s="529" t="s">
        <v>2543</v>
      </c>
      <c r="O28" s="529" t="s">
        <v>517</v>
      </c>
      <c r="P28" s="529" t="s">
        <v>29</v>
      </c>
      <c r="Q28" s="529" t="s">
        <v>29</v>
      </c>
      <c r="R28" s="529" t="s">
        <v>29</v>
      </c>
      <c r="S28" s="529" t="s">
        <v>29</v>
      </c>
      <c r="T28" s="210" t="s">
        <v>2544</v>
      </c>
      <c r="U28" s="210" t="s">
        <v>2545</v>
      </c>
      <c r="V28" s="210" t="s">
        <v>2546</v>
      </c>
      <c r="W28" s="201" t="s">
        <v>115</v>
      </c>
      <c r="X28" s="210" t="s">
        <v>29</v>
      </c>
      <c r="Y28" s="210" t="s">
        <v>29</v>
      </c>
      <c r="Z28" s="210" t="s">
        <v>29</v>
      </c>
      <c r="AA28" s="210" t="s">
        <v>2547</v>
      </c>
    </row>
    <row r="29" spans="1:27" ht="29.1" customHeight="1" x14ac:dyDescent="0.35">
      <c r="A29" s="530"/>
      <c r="B29" s="530"/>
      <c r="C29" s="530"/>
      <c r="D29" s="530"/>
      <c r="E29" s="530"/>
      <c r="F29" s="530"/>
      <c r="G29" s="530"/>
      <c r="H29" s="530"/>
      <c r="I29" s="530"/>
      <c r="J29" s="530" t="s">
        <v>29</v>
      </c>
      <c r="K29" s="530"/>
      <c r="L29" s="530"/>
      <c r="M29" s="530"/>
      <c r="N29" s="530"/>
      <c r="O29" s="530"/>
      <c r="P29" s="530" t="s">
        <v>29</v>
      </c>
      <c r="Q29" s="530" t="s">
        <v>29</v>
      </c>
      <c r="R29" s="530" t="s">
        <v>29</v>
      </c>
      <c r="S29" s="530" t="s">
        <v>29</v>
      </c>
      <c r="T29" s="210" t="s">
        <v>29</v>
      </c>
      <c r="U29" s="210" t="s">
        <v>29</v>
      </c>
      <c r="V29" s="210" t="s">
        <v>29</v>
      </c>
      <c r="W29" s="210" t="s">
        <v>29</v>
      </c>
      <c r="X29" s="210" t="s">
        <v>29</v>
      </c>
      <c r="Y29" s="210" t="s">
        <v>29</v>
      </c>
      <c r="Z29" s="210" t="s">
        <v>29</v>
      </c>
      <c r="AA29" s="210" t="s">
        <v>29</v>
      </c>
    </row>
    <row r="30" spans="1:27" ht="286.5" customHeight="1" x14ac:dyDescent="0.35">
      <c r="A30" s="529" t="s">
        <v>2330</v>
      </c>
      <c r="B30" s="529" t="s">
        <v>2453</v>
      </c>
      <c r="C30" s="529" t="s">
        <v>2344</v>
      </c>
      <c r="D30" s="529" t="s">
        <v>2548</v>
      </c>
      <c r="E30" s="529" t="s">
        <v>2540</v>
      </c>
      <c r="F30" s="529" t="s">
        <v>2300</v>
      </c>
      <c r="G30" s="529" t="s">
        <v>2455</v>
      </c>
      <c r="H30" s="529" t="s">
        <v>2467</v>
      </c>
      <c r="I30" s="529" t="s">
        <v>2456</v>
      </c>
      <c r="J30" s="529" t="s">
        <v>29</v>
      </c>
      <c r="K30" s="529" t="s">
        <v>2549</v>
      </c>
      <c r="L30" s="529" t="s">
        <v>2550</v>
      </c>
      <c r="M30" s="529" t="s">
        <v>2551</v>
      </c>
      <c r="N30" s="529" t="s">
        <v>2552</v>
      </c>
      <c r="O30" s="529" t="s">
        <v>517</v>
      </c>
      <c r="P30" s="529" t="s">
        <v>29</v>
      </c>
      <c r="Q30" s="529" t="s">
        <v>29</v>
      </c>
      <c r="R30" s="529" t="s">
        <v>29</v>
      </c>
      <c r="S30" s="529" t="s">
        <v>29</v>
      </c>
      <c r="T30" s="210" t="s">
        <v>2553</v>
      </c>
      <c r="U30" s="210" t="s">
        <v>2554</v>
      </c>
      <c r="V30" s="210" t="s">
        <v>2555</v>
      </c>
      <c r="W30" s="201" t="s">
        <v>115</v>
      </c>
      <c r="X30" s="210" t="s">
        <v>29</v>
      </c>
      <c r="Y30" s="210" t="s">
        <v>29</v>
      </c>
      <c r="Z30" s="210" t="s">
        <v>29</v>
      </c>
      <c r="AA30" s="210" t="s">
        <v>2556</v>
      </c>
    </row>
    <row r="31" spans="1:27" ht="31.55" customHeight="1" x14ac:dyDescent="0.35">
      <c r="A31" s="530"/>
      <c r="B31" s="530"/>
      <c r="C31" s="530"/>
      <c r="D31" s="530"/>
      <c r="E31" s="530"/>
      <c r="F31" s="530"/>
      <c r="G31" s="530"/>
      <c r="H31" s="530"/>
      <c r="I31" s="530"/>
      <c r="J31" s="530" t="s">
        <v>29</v>
      </c>
      <c r="K31" s="530"/>
      <c r="L31" s="530"/>
      <c r="M31" s="530"/>
      <c r="N31" s="530"/>
      <c r="O31" s="530"/>
      <c r="P31" s="530" t="s">
        <v>29</v>
      </c>
      <c r="Q31" s="530" t="s">
        <v>29</v>
      </c>
      <c r="R31" s="530" t="s">
        <v>29</v>
      </c>
      <c r="S31" s="530" t="s">
        <v>29</v>
      </c>
      <c r="T31" s="210" t="s">
        <v>29</v>
      </c>
      <c r="U31" s="210" t="s">
        <v>29</v>
      </c>
      <c r="V31" s="210" t="s">
        <v>29</v>
      </c>
      <c r="W31" s="210" t="s">
        <v>29</v>
      </c>
      <c r="X31" s="210" t="s">
        <v>29</v>
      </c>
      <c r="Y31" s="210" t="s">
        <v>29</v>
      </c>
      <c r="Z31" s="210" t="s">
        <v>29</v>
      </c>
      <c r="AA31" s="210" t="s">
        <v>29</v>
      </c>
    </row>
    <row r="32" spans="1:27" ht="186.35" x14ac:dyDescent="0.35">
      <c r="A32" s="529" t="s">
        <v>2330</v>
      </c>
      <c r="B32" s="529" t="s">
        <v>2453</v>
      </c>
      <c r="C32" s="529" t="s">
        <v>2344</v>
      </c>
      <c r="D32" s="529" t="s">
        <v>2557</v>
      </c>
      <c r="E32" s="529" t="s">
        <v>2540</v>
      </c>
      <c r="F32" s="529" t="s">
        <v>2300</v>
      </c>
      <c r="G32" s="529" t="s">
        <v>2455</v>
      </c>
      <c r="H32" s="529" t="s">
        <v>2467</v>
      </c>
      <c r="I32" s="529" t="s">
        <v>2456</v>
      </c>
      <c r="J32" s="529" t="s">
        <v>29</v>
      </c>
      <c r="K32" s="529" t="s">
        <v>2558</v>
      </c>
      <c r="L32" s="529" t="s">
        <v>2559</v>
      </c>
      <c r="M32" s="529" t="s">
        <v>2560</v>
      </c>
      <c r="N32" s="529" t="s">
        <v>2561</v>
      </c>
      <c r="O32" s="529" t="s">
        <v>517</v>
      </c>
      <c r="P32" s="529" t="s">
        <v>29</v>
      </c>
      <c r="Q32" s="529" t="s">
        <v>29</v>
      </c>
      <c r="R32" s="529" t="s">
        <v>29</v>
      </c>
      <c r="S32" s="529" t="s">
        <v>29</v>
      </c>
      <c r="T32" s="210" t="s">
        <v>2562</v>
      </c>
      <c r="U32" s="210" t="s">
        <v>29</v>
      </c>
      <c r="V32" s="210" t="s">
        <v>29</v>
      </c>
      <c r="W32" s="201" t="s">
        <v>118</v>
      </c>
      <c r="X32" s="210" t="s">
        <v>29</v>
      </c>
      <c r="Y32" s="210" t="s">
        <v>29</v>
      </c>
      <c r="Z32" s="210" t="s">
        <v>29</v>
      </c>
      <c r="AA32" s="210" t="s">
        <v>29</v>
      </c>
    </row>
    <row r="33" spans="1:27" x14ac:dyDescent="0.35">
      <c r="A33" s="530"/>
      <c r="B33" s="530"/>
      <c r="C33" s="530"/>
      <c r="D33" s="530"/>
      <c r="E33" s="530"/>
      <c r="F33" s="530"/>
      <c r="G33" s="530"/>
      <c r="H33" s="530"/>
      <c r="I33" s="530"/>
      <c r="J33" s="530"/>
      <c r="K33" s="530"/>
      <c r="L33" s="530"/>
      <c r="M33" s="530"/>
      <c r="N33" s="530"/>
      <c r="O33" s="530"/>
      <c r="P33" s="530"/>
      <c r="Q33" s="530"/>
      <c r="R33" s="530"/>
      <c r="S33" s="530"/>
      <c r="T33" s="210" t="s">
        <v>29</v>
      </c>
      <c r="U33" s="210" t="s">
        <v>29</v>
      </c>
      <c r="V33" s="210" t="s">
        <v>29</v>
      </c>
      <c r="W33" s="210" t="s">
        <v>29</v>
      </c>
      <c r="X33" s="210" t="s">
        <v>29</v>
      </c>
      <c r="Y33" s="210" t="s">
        <v>29</v>
      </c>
      <c r="Z33" s="210" t="s">
        <v>29</v>
      </c>
      <c r="AA33" s="210" t="s">
        <v>29</v>
      </c>
    </row>
  </sheetData>
  <mergeCells count="273">
    <mergeCell ref="O32:O33"/>
    <mergeCell ref="P32:P33"/>
    <mergeCell ref="Q32:Q33"/>
    <mergeCell ref="R32:R33"/>
    <mergeCell ref="S32:S33"/>
    <mergeCell ref="R30:R31"/>
    <mergeCell ref="S30:S31"/>
    <mergeCell ref="A32:A33"/>
    <mergeCell ref="B32:B33"/>
    <mergeCell ref="C32:C33"/>
    <mergeCell ref="D32:D33"/>
    <mergeCell ref="E32:E33"/>
    <mergeCell ref="F32:F33"/>
    <mergeCell ref="G32:G33"/>
    <mergeCell ref="H32:H33"/>
    <mergeCell ref="I32:I33"/>
    <mergeCell ref="J32:J33"/>
    <mergeCell ref="K32:K33"/>
    <mergeCell ref="L32:L33"/>
    <mergeCell ref="M32:M33"/>
    <mergeCell ref="N32:N33"/>
    <mergeCell ref="M30:M31"/>
    <mergeCell ref="N30:N31"/>
    <mergeCell ref="O30:O31"/>
    <mergeCell ref="P30:P31"/>
    <mergeCell ref="Q30:Q31"/>
    <mergeCell ref="P28:P29"/>
    <mergeCell ref="Q28:Q29"/>
    <mergeCell ref="R28:R29"/>
    <mergeCell ref="S28:S29"/>
    <mergeCell ref="A30:A31"/>
    <mergeCell ref="B30:B31"/>
    <mergeCell ref="C30:C31"/>
    <mergeCell ref="D30:D31"/>
    <mergeCell ref="E30:E31"/>
    <mergeCell ref="F30:F31"/>
    <mergeCell ref="G30:G31"/>
    <mergeCell ref="H30:H31"/>
    <mergeCell ref="I30:I31"/>
    <mergeCell ref="J30:J31"/>
    <mergeCell ref="K30:K31"/>
    <mergeCell ref="L30:L31"/>
    <mergeCell ref="K28:K29"/>
    <mergeCell ref="L28:L29"/>
    <mergeCell ref="M28:M29"/>
    <mergeCell ref="N28:N29"/>
    <mergeCell ref="O28:O29"/>
    <mergeCell ref="F28:F29"/>
    <mergeCell ref="G28:G29"/>
    <mergeCell ref="H28:H29"/>
    <mergeCell ref="I28:I29"/>
    <mergeCell ref="J28:J29"/>
    <mergeCell ref="A28:A29"/>
    <mergeCell ref="B28:B29"/>
    <mergeCell ref="C28:C29"/>
    <mergeCell ref="D28:D29"/>
    <mergeCell ref="E28:E29"/>
    <mergeCell ref="O26:O27"/>
    <mergeCell ref="P26:P27"/>
    <mergeCell ref="Q26:Q27"/>
    <mergeCell ref="R26:R27"/>
    <mergeCell ref="S26:S27"/>
    <mergeCell ref="R24:R25"/>
    <mergeCell ref="S24:S25"/>
    <mergeCell ref="A26:A27"/>
    <mergeCell ref="B26:B27"/>
    <mergeCell ref="C26:C27"/>
    <mergeCell ref="D26:D27"/>
    <mergeCell ref="E26:E27"/>
    <mergeCell ref="F26:F27"/>
    <mergeCell ref="G26:G27"/>
    <mergeCell ref="H26:H27"/>
    <mergeCell ref="I26:I27"/>
    <mergeCell ref="J26:J27"/>
    <mergeCell ref="K26:K27"/>
    <mergeCell ref="L26:L27"/>
    <mergeCell ref="M26:M27"/>
    <mergeCell ref="N26:N27"/>
    <mergeCell ref="M24:M25"/>
    <mergeCell ref="N24:N25"/>
    <mergeCell ref="O24:O25"/>
    <mergeCell ref="P24:P25"/>
    <mergeCell ref="Q24:Q25"/>
    <mergeCell ref="P22:P23"/>
    <mergeCell ref="Q22:Q23"/>
    <mergeCell ref="R22:R23"/>
    <mergeCell ref="S22:S23"/>
    <mergeCell ref="A24:A25"/>
    <mergeCell ref="B24:B25"/>
    <mergeCell ref="C24:C25"/>
    <mergeCell ref="D24:D25"/>
    <mergeCell ref="E24:E25"/>
    <mergeCell ref="F24:F25"/>
    <mergeCell ref="G24:G25"/>
    <mergeCell ref="H24:H25"/>
    <mergeCell ref="I24:I25"/>
    <mergeCell ref="J24:J25"/>
    <mergeCell ref="K24:K25"/>
    <mergeCell ref="L24:L25"/>
    <mergeCell ref="K22:K23"/>
    <mergeCell ref="L22:L23"/>
    <mergeCell ref="M22:M23"/>
    <mergeCell ref="N22:N23"/>
    <mergeCell ref="O22:O23"/>
    <mergeCell ref="F22:F23"/>
    <mergeCell ref="G22:G23"/>
    <mergeCell ref="H22:H23"/>
    <mergeCell ref="I22:I23"/>
    <mergeCell ref="J22:J23"/>
    <mergeCell ref="A22:A23"/>
    <mergeCell ref="B22:B23"/>
    <mergeCell ref="C22:C23"/>
    <mergeCell ref="D22:D23"/>
    <mergeCell ref="E22:E23"/>
    <mergeCell ref="O20:O21"/>
    <mergeCell ref="P20:P21"/>
    <mergeCell ref="Q20:Q21"/>
    <mergeCell ref="R20:R21"/>
    <mergeCell ref="S20:S21"/>
    <mergeCell ref="R18:R19"/>
    <mergeCell ref="S18:S19"/>
    <mergeCell ref="A20:A21"/>
    <mergeCell ref="B20:B21"/>
    <mergeCell ref="C20:C21"/>
    <mergeCell ref="D20:D21"/>
    <mergeCell ref="E20:E21"/>
    <mergeCell ref="F20:F21"/>
    <mergeCell ref="G20:G21"/>
    <mergeCell ref="H20:H21"/>
    <mergeCell ref="I20:I21"/>
    <mergeCell ref="J20:J21"/>
    <mergeCell ref="K20:K21"/>
    <mergeCell ref="L20:L21"/>
    <mergeCell ref="M20:M21"/>
    <mergeCell ref="N20:N21"/>
    <mergeCell ref="M18:M19"/>
    <mergeCell ref="N18:N19"/>
    <mergeCell ref="O18:O19"/>
    <mergeCell ref="P18:P19"/>
    <mergeCell ref="Q18:Q19"/>
    <mergeCell ref="P16:P17"/>
    <mergeCell ref="Q16:Q17"/>
    <mergeCell ref="R16:R17"/>
    <mergeCell ref="S16:S17"/>
    <mergeCell ref="A18:A19"/>
    <mergeCell ref="B18:B19"/>
    <mergeCell ref="C18:C19"/>
    <mergeCell ref="D18:D19"/>
    <mergeCell ref="E18:E19"/>
    <mergeCell ref="F18:F19"/>
    <mergeCell ref="G18:G19"/>
    <mergeCell ref="H18:H19"/>
    <mergeCell ref="I18:I19"/>
    <mergeCell ref="J18:J19"/>
    <mergeCell ref="K18:K19"/>
    <mergeCell ref="L18:L19"/>
    <mergeCell ref="K16:K17"/>
    <mergeCell ref="L16:L17"/>
    <mergeCell ref="M16:M17"/>
    <mergeCell ref="N16:N17"/>
    <mergeCell ref="O16:O17"/>
    <mergeCell ref="F16:F17"/>
    <mergeCell ref="G16:G17"/>
    <mergeCell ref="H16:H17"/>
    <mergeCell ref="I16:I17"/>
    <mergeCell ref="J16:J17"/>
    <mergeCell ref="A16:A17"/>
    <mergeCell ref="B16:B17"/>
    <mergeCell ref="C16:C17"/>
    <mergeCell ref="D16:D17"/>
    <mergeCell ref="E16:E17"/>
    <mergeCell ref="O14:O15"/>
    <mergeCell ref="P14:P15"/>
    <mergeCell ref="Q14:Q15"/>
    <mergeCell ref="R14:R15"/>
    <mergeCell ref="S14:S15"/>
    <mergeCell ref="R12:R13"/>
    <mergeCell ref="S12:S13"/>
    <mergeCell ref="A14:A15"/>
    <mergeCell ref="B14:B15"/>
    <mergeCell ref="C14:C15"/>
    <mergeCell ref="D14:D15"/>
    <mergeCell ref="E14:E15"/>
    <mergeCell ref="F14:F15"/>
    <mergeCell ref="G14:G15"/>
    <mergeCell ref="H14:H15"/>
    <mergeCell ref="I14:I15"/>
    <mergeCell ref="J14:J15"/>
    <mergeCell ref="K14:K15"/>
    <mergeCell ref="L14:L15"/>
    <mergeCell ref="M14:M15"/>
    <mergeCell ref="N14:N15"/>
    <mergeCell ref="M12:M13"/>
    <mergeCell ref="N12:N13"/>
    <mergeCell ref="O12:O13"/>
    <mergeCell ref="P12:P13"/>
    <mergeCell ref="Q12:Q13"/>
    <mergeCell ref="P8:P9"/>
    <mergeCell ref="Q8:Q9"/>
    <mergeCell ref="R8:R9"/>
    <mergeCell ref="S8:S9"/>
    <mergeCell ref="A12:A13"/>
    <mergeCell ref="B12:B13"/>
    <mergeCell ref="C12:C13"/>
    <mergeCell ref="D12:D13"/>
    <mergeCell ref="E12:E13"/>
    <mergeCell ref="F12:F13"/>
    <mergeCell ref="G12:G13"/>
    <mergeCell ref="H12:H13"/>
    <mergeCell ref="I12:I13"/>
    <mergeCell ref="J12:J13"/>
    <mergeCell ref="K12:K13"/>
    <mergeCell ref="L12:L13"/>
    <mergeCell ref="S10:S11"/>
    <mergeCell ref="A8:A9"/>
    <mergeCell ref="B8:B9"/>
    <mergeCell ref="C8:C9"/>
    <mergeCell ref="D8:D9"/>
    <mergeCell ref="E8:E9"/>
    <mergeCell ref="O8:O9"/>
    <mergeCell ref="N10:N11"/>
    <mergeCell ref="O10:O11"/>
    <mergeCell ref="P10:P11"/>
    <mergeCell ref="Q10:Q11"/>
    <mergeCell ref="R10:R11"/>
    <mergeCell ref="I10:I11"/>
    <mergeCell ref="J10:J11"/>
    <mergeCell ref="K10:K11"/>
    <mergeCell ref="L10:L11"/>
    <mergeCell ref="M10:M11"/>
    <mergeCell ref="I8:I9"/>
    <mergeCell ref="J8:J9"/>
    <mergeCell ref="K8:K9"/>
    <mergeCell ref="L8:L9"/>
    <mergeCell ref="M8:M9"/>
    <mergeCell ref="N8:N9"/>
    <mergeCell ref="D10:D11"/>
    <mergeCell ref="E10:E11"/>
    <mergeCell ref="F10:F11"/>
    <mergeCell ref="G10:G11"/>
    <mergeCell ref="H10:H11"/>
    <mergeCell ref="A4:B4"/>
    <mergeCell ref="A5:A7"/>
    <mergeCell ref="B5:B7"/>
    <mergeCell ref="C5:C7"/>
    <mergeCell ref="A10:A11"/>
    <mergeCell ref="B10:B11"/>
    <mergeCell ref="C10:C11"/>
    <mergeCell ref="F8:F9"/>
    <mergeCell ref="G8:G9"/>
    <mergeCell ref="H8:H9"/>
    <mergeCell ref="N5:N7"/>
    <mergeCell ref="O5:O7"/>
    <mergeCell ref="P5:S5"/>
    <mergeCell ref="S6:S7"/>
    <mergeCell ref="K5:K7"/>
    <mergeCell ref="L5:L7"/>
    <mergeCell ref="A1:Z1"/>
    <mergeCell ref="D5:D7"/>
    <mergeCell ref="E5:E7"/>
    <mergeCell ref="F5:F7"/>
    <mergeCell ref="M5:M7"/>
    <mergeCell ref="R6:R7"/>
    <mergeCell ref="P6:P7"/>
    <mergeCell ref="Q6:Q7"/>
    <mergeCell ref="G5:G7"/>
    <mergeCell ref="H5:H7"/>
    <mergeCell ref="T5:AA5"/>
    <mergeCell ref="T6:AA6"/>
    <mergeCell ref="I5:I7"/>
    <mergeCell ref="J5:J7"/>
    <mergeCell ref="A2:M2"/>
    <mergeCell ref="A3:M3"/>
  </mergeCells>
  <conditionalFormatting sqref="W8 W10">
    <cfRule type="cellIs" dxfId="2300" priority="121" operator="equal">
      <formula>"NOT APPLICABLE"</formula>
    </cfRule>
    <cfRule type="cellIs" dxfId="2299" priority="122" operator="equal">
      <formula>"5 (150% - 167%) "</formula>
    </cfRule>
    <cfRule type="cellIs" dxfId="2298" priority="123" operator="equal">
      <formula>"4 (130% -149%)"</formula>
    </cfRule>
    <cfRule type="cellIs" dxfId="2297" priority="124" operator="equal">
      <formula>"3 (100% - 129%)"</formula>
    </cfRule>
    <cfRule type="cellIs" dxfId="2296" priority="125" operator="equal">
      <formula>"2 (70% - 99%)"</formula>
    </cfRule>
    <cfRule type="cellIs" dxfId="2295" priority="126" operator="equal">
      <formula>"1 (69% &amp; below)"</formula>
    </cfRule>
  </conditionalFormatting>
  <conditionalFormatting sqref="W8 W10">
    <cfRule type="cellIs" dxfId="2294" priority="109" operator="equal">
      <formula>"NOT APPLICABLE"</formula>
    </cfRule>
    <cfRule type="cellIs" dxfId="2293" priority="110" operator="equal">
      <formula>"5 (150% - 167%) "</formula>
    </cfRule>
    <cfRule type="cellIs" dxfId="2292" priority="111" operator="equal">
      <formula>"4 (130% -149%)"</formula>
    </cfRule>
    <cfRule type="cellIs" dxfId="2291" priority="112" operator="equal">
      <formula>"3 (100% - 129%)"</formula>
    </cfRule>
    <cfRule type="cellIs" dxfId="2290" priority="113" operator="equal">
      <formula>"2 (70% - 99%)"</formula>
    </cfRule>
    <cfRule type="cellIs" dxfId="2289" priority="114" operator="equal">
      <formula>"1 (69% &amp; below)"</formula>
    </cfRule>
  </conditionalFormatting>
  <conditionalFormatting sqref="W8 W10">
    <cfRule type="cellIs" dxfId="2288" priority="115" operator="equal">
      <formula>"NOT APPLICABLE"</formula>
    </cfRule>
    <cfRule type="cellIs" dxfId="2287" priority="116" operator="equal">
      <formula>"5 (150% - 167%) "</formula>
    </cfRule>
    <cfRule type="cellIs" dxfId="2286" priority="117" operator="equal">
      <formula>"4 (130% -149%)"</formula>
    </cfRule>
    <cfRule type="cellIs" dxfId="2285" priority="118" operator="equal">
      <formula>"3 (100% - 129%)"</formula>
    </cfRule>
    <cfRule type="cellIs" dxfId="2284" priority="119" operator="equal">
      <formula>"2 (70% - 99%)"</formula>
    </cfRule>
    <cfRule type="cellIs" dxfId="2283" priority="120" operator="equal">
      <formula>"1 (69% &amp; below)"</formula>
    </cfRule>
  </conditionalFormatting>
  <conditionalFormatting sqref="W12 W14">
    <cfRule type="cellIs" dxfId="2282" priority="103" operator="equal">
      <formula>"NOT APPLICABLE"</formula>
    </cfRule>
    <cfRule type="cellIs" dxfId="2281" priority="104" operator="equal">
      <formula>"5 (150% - 167%) "</formula>
    </cfRule>
    <cfRule type="cellIs" dxfId="2280" priority="105" operator="equal">
      <formula>"4 (130% -149%)"</formula>
    </cfRule>
    <cfRule type="cellIs" dxfId="2279" priority="106" operator="equal">
      <formula>"3 (100% - 129%)"</formula>
    </cfRule>
    <cfRule type="cellIs" dxfId="2278" priority="107" operator="equal">
      <formula>"2 (70% - 99%)"</formula>
    </cfRule>
    <cfRule type="cellIs" dxfId="2277" priority="108" operator="equal">
      <formula>"1 (69% &amp; below)"</formula>
    </cfRule>
  </conditionalFormatting>
  <conditionalFormatting sqref="W12 W14">
    <cfRule type="cellIs" dxfId="2276" priority="91" operator="equal">
      <formula>"NOT APPLICABLE"</formula>
    </cfRule>
    <cfRule type="cellIs" dxfId="2275" priority="92" operator="equal">
      <formula>"5 (150% - 167%) "</formula>
    </cfRule>
    <cfRule type="cellIs" dxfId="2274" priority="93" operator="equal">
      <formula>"4 (130% -149%)"</formula>
    </cfRule>
    <cfRule type="cellIs" dxfId="2273" priority="94" operator="equal">
      <formula>"3 (100% - 129%)"</formula>
    </cfRule>
    <cfRule type="cellIs" dxfId="2272" priority="95" operator="equal">
      <formula>"2 (70% - 99%)"</formula>
    </cfRule>
    <cfRule type="cellIs" dxfId="2271" priority="96" operator="equal">
      <formula>"1 (69% &amp; below)"</formula>
    </cfRule>
  </conditionalFormatting>
  <conditionalFormatting sqref="W12 W14">
    <cfRule type="cellIs" dxfId="2270" priority="97" operator="equal">
      <formula>"NOT APPLICABLE"</formula>
    </cfRule>
    <cfRule type="cellIs" dxfId="2269" priority="98" operator="equal">
      <formula>"5 (150% - 167%) "</formula>
    </cfRule>
    <cfRule type="cellIs" dxfId="2268" priority="99" operator="equal">
      <formula>"4 (130% -149%)"</formula>
    </cfRule>
    <cfRule type="cellIs" dxfId="2267" priority="100" operator="equal">
      <formula>"3 (100% - 129%)"</formula>
    </cfRule>
    <cfRule type="cellIs" dxfId="2266" priority="101" operator="equal">
      <formula>"2 (70% - 99%)"</formula>
    </cfRule>
    <cfRule type="cellIs" dxfId="2265" priority="102" operator="equal">
      <formula>"1 (69% &amp; below)"</formula>
    </cfRule>
  </conditionalFormatting>
  <conditionalFormatting sqref="W16">
    <cfRule type="cellIs" dxfId="2264" priority="85" operator="equal">
      <formula>"NOT APPLICABLE"</formula>
    </cfRule>
    <cfRule type="cellIs" dxfId="2263" priority="86" operator="equal">
      <formula>"5 (150% - 167%) "</formula>
    </cfRule>
    <cfRule type="cellIs" dxfId="2262" priority="87" operator="equal">
      <formula>"4 (130% -149%)"</formula>
    </cfRule>
    <cfRule type="cellIs" dxfId="2261" priority="88" operator="equal">
      <formula>"3 (100% - 129%)"</formula>
    </cfRule>
    <cfRule type="cellIs" dxfId="2260" priority="89" operator="equal">
      <formula>"2 (70% - 99%)"</formula>
    </cfRule>
    <cfRule type="cellIs" dxfId="2259" priority="90" operator="equal">
      <formula>"1 (69% &amp; below)"</formula>
    </cfRule>
  </conditionalFormatting>
  <conditionalFormatting sqref="W16">
    <cfRule type="cellIs" dxfId="2258" priority="73" operator="equal">
      <formula>"NOT APPLICABLE"</formula>
    </cfRule>
    <cfRule type="cellIs" dxfId="2257" priority="74" operator="equal">
      <formula>"5 (150% - 167%) "</formula>
    </cfRule>
    <cfRule type="cellIs" dxfId="2256" priority="75" operator="equal">
      <formula>"4 (130% -149%)"</formula>
    </cfRule>
    <cfRule type="cellIs" dxfId="2255" priority="76" operator="equal">
      <formula>"3 (100% - 129%)"</formula>
    </cfRule>
    <cfRule type="cellIs" dxfId="2254" priority="77" operator="equal">
      <formula>"2 (70% - 99%)"</formula>
    </cfRule>
    <cfRule type="cellIs" dxfId="2253" priority="78" operator="equal">
      <formula>"1 (69% &amp; below)"</formula>
    </cfRule>
  </conditionalFormatting>
  <conditionalFormatting sqref="W16">
    <cfRule type="cellIs" dxfId="2252" priority="79" operator="equal">
      <formula>"NOT APPLICABLE"</formula>
    </cfRule>
    <cfRule type="cellIs" dxfId="2251" priority="80" operator="equal">
      <formula>"5 (150% - 167%) "</formula>
    </cfRule>
    <cfRule type="cellIs" dxfId="2250" priority="81" operator="equal">
      <formula>"4 (130% -149%)"</formula>
    </cfRule>
    <cfRule type="cellIs" dxfId="2249" priority="82" operator="equal">
      <formula>"3 (100% - 129%)"</formula>
    </cfRule>
    <cfRule type="cellIs" dxfId="2248" priority="83" operator="equal">
      <formula>"2 (70% - 99%)"</formula>
    </cfRule>
    <cfRule type="cellIs" dxfId="2247" priority="84" operator="equal">
      <formula>"1 (69% &amp; below)"</formula>
    </cfRule>
  </conditionalFormatting>
  <conditionalFormatting sqref="W18">
    <cfRule type="cellIs" dxfId="2246" priority="67" operator="equal">
      <formula>"NOT APPLICABLE"</formula>
    </cfRule>
    <cfRule type="cellIs" dxfId="2245" priority="68" operator="equal">
      <formula>"5 (150% - 167%) "</formula>
    </cfRule>
    <cfRule type="cellIs" dxfId="2244" priority="69" operator="equal">
      <formula>"4 (130% -149%)"</formula>
    </cfRule>
    <cfRule type="cellIs" dxfId="2243" priority="70" operator="equal">
      <formula>"3 (100% - 129%)"</formula>
    </cfRule>
    <cfRule type="cellIs" dxfId="2242" priority="71" operator="equal">
      <formula>"2 (70% - 99%)"</formula>
    </cfRule>
    <cfRule type="cellIs" dxfId="2241" priority="72" operator="equal">
      <formula>"1 (69% &amp; below)"</formula>
    </cfRule>
  </conditionalFormatting>
  <conditionalFormatting sqref="W18">
    <cfRule type="cellIs" dxfId="2240" priority="55" operator="equal">
      <formula>"NOT APPLICABLE"</formula>
    </cfRule>
    <cfRule type="cellIs" dxfId="2239" priority="56" operator="equal">
      <formula>"5 (150% - 167%) "</formula>
    </cfRule>
    <cfRule type="cellIs" dxfId="2238" priority="57" operator="equal">
      <formula>"4 (130% -149%)"</formula>
    </cfRule>
    <cfRule type="cellIs" dxfId="2237" priority="58" operator="equal">
      <formula>"3 (100% - 129%)"</formula>
    </cfRule>
    <cfRule type="cellIs" dxfId="2236" priority="59" operator="equal">
      <formula>"2 (70% - 99%)"</formula>
    </cfRule>
    <cfRule type="cellIs" dxfId="2235" priority="60" operator="equal">
      <formula>"1 (69% &amp; below)"</formula>
    </cfRule>
  </conditionalFormatting>
  <conditionalFormatting sqref="W18">
    <cfRule type="cellIs" dxfId="2234" priority="61" operator="equal">
      <formula>"NOT APPLICABLE"</formula>
    </cfRule>
    <cfRule type="cellIs" dxfId="2233" priority="62" operator="equal">
      <formula>"5 (150% - 167%) "</formula>
    </cfRule>
    <cfRule type="cellIs" dxfId="2232" priority="63" operator="equal">
      <formula>"4 (130% -149%)"</formula>
    </cfRule>
    <cfRule type="cellIs" dxfId="2231" priority="64" operator="equal">
      <formula>"3 (100% - 129%)"</formula>
    </cfRule>
    <cfRule type="cellIs" dxfId="2230" priority="65" operator="equal">
      <formula>"2 (70% - 99%)"</formula>
    </cfRule>
    <cfRule type="cellIs" dxfId="2229" priority="66" operator="equal">
      <formula>"1 (69% &amp; below)"</formula>
    </cfRule>
  </conditionalFormatting>
  <conditionalFormatting sqref="W20">
    <cfRule type="cellIs" dxfId="2228" priority="49" operator="equal">
      <formula>"NOT APPLICABLE"</formula>
    </cfRule>
    <cfRule type="cellIs" dxfId="2227" priority="50" operator="equal">
      <formula>"5 (150% - 167%) "</formula>
    </cfRule>
    <cfRule type="cellIs" dxfId="2226" priority="51" operator="equal">
      <formula>"4 (130% -149%)"</formula>
    </cfRule>
    <cfRule type="cellIs" dxfId="2225" priority="52" operator="equal">
      <formula>"3 (100% - 129%)"</formula>
    </cfRule>
    <cfRule type="cellIs" dxfId="2224" priority="53" operator="equal">
      <formula>"2 (70% - 99%)"</formula>
    </cfRule>
    <cfRule type="cellIs" dxfId="2223" priority="54" operator="equal">
      <formula>"1 (69% &amp; below)"</formula>
    </cfRule>
  </conditionalFormatting>
  <conditionalFormatting sqref="W20">
    <cfRule type="cellIs" dxfId="2222" priority="37" operator="equal">
      <formula>"NOT APPLICABLE"</formula>
    </cfRule>
    <cfRule type="cellIs" dxfId="2221" priority="38" operator="equal">
      <formula>"5 (150% - 167%) "</formula>
    </cfRule>
    <cfRule type="cellIs" dxfId="2220" priority="39" operator="equal">
      <formula>"4 (130% -149%)"</formula>
    </cfRule>
    <cfRule type="cellIs" dxfId="2219" priority="40" operator="equal">
      <formula>"3 (100% - 129%)"</formula>
    </cfRule>
    <cfRule type="cellIs" dxfId="2218" priority="41" operator="equal">
      <formula>"2 (70% - 99%)"</formula>
    </cfRule>
    <cfRule type="cellIs" dxfId="2217" priority="42" operator="equal">
      <formula>"1 (69% &amp; below)"</formula>
    </cfRule>
  </conditionalFormatting>
  <conditionalFormatting sqref="W20">
    <cfRule type="cellIs" dxfId="2216" priority="43" operator="equal">
      <formula>"NOT APPLICABLE"</formula>
    </cfRule>
    <cfRule type="cellIs" dxfId="2215" priority="44" operator="equal">
      <formula>"5 (150% - 167%) "</formula>
    </cfRule>
    <cfRule type="cellIs" dxfId="2214" priority="45" operator="equal">
      <formula>"4 (130% -149%)"</formula>
    </cfRule>
    <cfRule type="cellIs" dxfId="2213" priority="46" operator="equal">
      <formula>"3 (100% - 129%)"</formula>
    </cfRule>
    <cfRule type="cellIs" dxfId="2212" priority="47" operator="equal">
      <formula>"2 (70% - 99%)"</formula>
    </cfRule>
    <cfRule type="cellIs" dxfId="2211" priority="48" operator="equal">
      <formula>"1 (69% &amp; below)"</formula>
    </cfRule>
  </conditionalFormatting>
  <conditionalFormatting sqref="W22 W26 W24 W30 W28">
    <cfRule type="cellIs" dxfId="2210" priority="31" operator="equal">
      <formula>"NOT APPLICABLE"</formula>
    </cfRule>
    <cfRule type="cellIs" dxfId="2209" priority="32" operator="equal">
      <formula>"5 (150% - 167%) "</formula>
    </cfRule>
    <cfRule type="cellIs" dxfId="2208" priority="33" operator="equal">
      <formula>"4 (130% -149%)"</formula>
    </cfRule>
    <cfRule type="cellIs" dxfId="2207" priority="34" operator="equal">
      <formula>"3 (100% - 129%)"</formula>
    </cfRule>
    <cfRule type="cellIs" dxfId="2206" priority="35" operator="equal">
      <formula>"2 (70% - 99%)"</formula>
    </cfRule>
    <cfRule type="cellIs" dxfId="2205" priority="36" operator="equal">
      <formula>"1 (69% &amp; below)"</formula>
    </cfRule>
  </conditionalFormatting>
  <conditionalFormatting sqref="W22 W26 W24 W30 W28">
    <cfRule type="cellIs" dxfId="2204" priority="19" operator="equal">
      <formula>"NOT APPLICABLE"</formula>
    </cfRule>
    <cfRule type="cellIs" dxfId="2203" priority="20" operator="equal">
      <formula>"5 (150% - 167%) "</formula>
    </cfRule>
    <cfRule type="cellIs" dxfId="2202" priority="21" operator="equal">
      <formula>"4 (130% -149%)"</formula>
    </cfRule>
    <cfRule type="cellIs" dxfId="2201" priority="22" operator="equal">
      <formula>"3 (100% - 129%)"</formula>
    </cfRule>
    <cfRule type="cellIs" dxfId="2200" priority="23" operator="equal">
      <formula>"2 (70% - 99%)"</formula>
    </cfRule>
    <cfRule type="cellIs" dxfId="2199" priority="24" operator="equal">
      <formula>"1 (69% &amp; below)"</formula>
    </cfRule>
  </conditionalFormatting>
  <conditionalFormatting sqref="W22 W26 W24 W30 W28">
    <cfRule type="cellIs" dxfId="2198" priority="25" operator="equal">
      <formula>"NOT APPLICABLE"</formula>
    </cfRule>
    <cfRule type="cellIs" dxfId="2197" priority="26" operator="equal">
      <formula>"5 (150% - 167%) "</formula>
    </cfRule>
    <cfRule type="cellIs" dxfId="2196" priority="27" operator="equal">
      <formula>"4 (130% -149%)"</formula>
    </cfRule>
    <cfRule type="cellIs" dxfId="2195" priority="28" operator="equal">
      <formula>"3 (100% - 129%)"</formula>
    </cfRule>
    <cfRule type="cellIs" dxfId="2194" priority="29" operator="equal">
      <formula>"2 (70% - 99%)"</formula>
    </cfRule>
    <cfRule type="cellIs" dxfId="2193" priority="30" operator="equal">
      <formula>"1 (69% &amp; below)"</formula>
    </cfRule>
  </conditionalFormatting>
  <conditionalFormatting sqref="W32">
    <cfRule type="cellIs" dxfId="2192" priority="13" operator="equal">
      <formula>"NOT APPLICABLE"</formula>
    </cfRule>
    <cfRule type="cellIs" dxfId="2191" priority="14" operator="equal">
      <formula>"5 (150% - 167%) "</formula>
    </cfRule>
    <cfRule type="cellIs" dxfId="2190" priority="15" operator="equal">
      <formula>"4 (130% -149%)"</formula>
    </cfRule>
    <cfRule type="cellIs" dxfId="2189" priority="16" operator="equal">
      <formula>"3 (100% - 129%)"</formula>
    </cfRule>
    <cfRule type="cellIs" dxfId="2188" priority="17" operator="equal">
      <formula>"2 (70% - 99%)"</formula>
    </cfRule>
    <cfRule type="cellIs" dxfId="2187" priority="18" operator="equal">
      <formula>"1 (69% &amp; below)"</formula>
    </cfRule>
  </conditionalFormatting>
  <conditionalFormatting sqref="W32">
    <cfRule type="cellIs" dxfId="2186" priority="1" operator="equal">
      <formula>"NOT APPLICABLE"</formula>
    </cfRule>
    <cfRule type="cellIs" dxfId="2185" priority="2" operator="equal">
      <formula>"5 (150% - 167%) "</formula>
    </cfRule>
    <cfRule type="cellIs" dxfId="2184" priority="3" operator="equal">
      <formula>"4 (130% -149%)"</formula>
    </cfRule>
    <cfRule type="cellIs" dxfId="2183" priority="4" operator="equal">
      <formula>"3 (100% - 129%)"</formula>
    </cfRule>
    <cfRule type="cellIs" dxfId="2182" priority="5" operator="equal">
      <formula>"2 (70% - 99%)"</formula>
    </cfRule>
    <cfRule type="cellIs" dxfId="2181" priority="6" operator="equal">
      <formula>"1 (69% &amp; below)"</formula>
    </cfRule>
  </conditionalFormatting>
  <conditionalFormatting sqref="W32">
    <cfRule type="cellIs" dxfId="2180" priority="7" operator="equal">
      <formula>"NOT APPLICABLE"</formula>
    </cfRule>
    <cfRule type="cellIs" dxfId="2179" priority="8" operator="equal">
      <formula>"5 (150% - 167%) "</formula>
    </cfRule>
    <cfRule type="cellIs" dxfId="2178" priority="9" operator="equal">
      <formula>"4 (130% -149%)"</formula>
    </cfRule>
    <cfRule type="cellIs" dxfId="2177" priority="10" operator="equal">
      <formula>"3 (100% - 129%)"</formula>
    </cfRule>
    <cfRule type="cellIs" dxfId="2176" priority="11" operator="equal">
      <formula>"2 (70% - 99%)"</formula>
    </cfRule>
    <cfRule type="cellIs" dxfId="2175" priority="12" operator="equal">
      <formula>"1 (69% &amp; below)"</formula>
    </cfRule>
  </conditionalFormatting>
  <pageMargins left="0.70866141732283472" right="0.70866141732283472" top="0.74803149606299213" bottom="0.74803149606299213" header="0.31496062992125984" footer="0.31496062992125984"/>
  <pageSetup paperSize="9" scale="33" fitToHeight="0" orientation="landscape" r:id="rId1"/>
  <headerFooter>
    <oddFooter>&amp;R&amp;"-,Bold"&amp;20Page &amp;P of &amp;N</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'C:\Users\LacilP\AppData\Local\Microsoft\Windows\INetCache\Content.Outlook\ISMDARA0\[JULY SDBIP OP 23 24 FY- COMMUNITY SERVICES  BTO 23 08 25.xlsx]DROP DOWN KEY'!#REF!</xm:f>
          </x14:formula1>
          <xm:sqref>W32 W30 W24 W28 W16 W18 W22 W20 W26 W8 W10 W12 W14</xm:sqref>
        </x14:dataValidation>
      </x14:dataValidations>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pageSetUpPr fitToPage="1"/>
  </sheetPr>
  <dimension ref="A1:G21"/>
  <sheetViews>
    <sheetView view="pageBreakPreview" topLeftCell="A16" zoomScaleNormal="100" zoomScaleSheetLayoutView="100" workbookViewId="0">
      <selection activeCell="O12" sqref="O12"/>
    </sheetView>
  </sheetViews>
  <sheetFormatPr defaultColWidth="9.1640625" defaultRowHeight="14.15" x14ac:dyDescent="0.35"/>
  <cols>
    <col min="2" max="2" width="22.83203125" customWidth="1"/>
    <col min="3" max="3" width="17.83203125" bestFit="1" customWidth="1"/>
    <col min="4" max="4" width="34.83203125" bestFit="1" customWidth="1"/>
    <col min="5" max="5" width="16.83203125" customWidth="1"/>
    <col min="6" max="6" width="12.83203125" customWidth="1"/>
  </cols>
  <sheetData>
    <row r="1" spans="1:7" ht="20.7" x14ac:dyDescent="0.5">
      <c r="A1" s="389" t="s">
        <v>95</v>
      </c>
      <c r="B1" s="389"/>
      <c r="C1" s="389"/>
      <c r="D1" s="389"/>
      <c r="E1" s="389"/>
      <c r="F1" s="389"/>
      <c r="G1" s="389"/>
    </row>
    <row r="2" spans="1:7" ht="21.3" customHeight="1" x14ac:dyDescent="0.35">
      <c r="A2" s="390" t="s">
        <v>270</v>
      </c>
      <c r="B2" s="390"/>
      <c r="C2" s="390"/>
      <c r="D2" s="390"/>
      <c r="E2" s="390"/>
      <c r="F2" s="390"/>
      <c r="G2" s="390"/>
    </row>
    <row r="3" spans="1:7" x14ac:dyDescent="0.35">
      <c r="A3" s="391"/>
      <c r="B3" s="391"/>
      <c r="C3" s="391"/>
      <c r="D3" s="391"/>
      <c r="E3" s="391"/>
      <c r="F3" s="391"/>
      <c r="G3" s="391"/>
    </row>
    <row r="4" spans="1:7" ht="16" x14ac:dyDescent="0.35">
      <c r="B4" s="34" t="s">
        <v>119</v>
      </c>
      <c r="C4" s="34" t="s">
        <v>127</v>
      </c>
      <c r="D4" s="34" t="s">
        <v>17</v>
      </c>
      <c r="E4" s="34" t="s">
        <v>121</v>
      </c>
      <c r="F4" s="34" t="s">
        <v>128</v>
      </c>
    </row>
    <row r="5" spans="1:7" ht="16" x14ac:dyDescent="0.35">
      <c r="B5" s="35"/>
      <c r="C5" s="4" t="s">
        <v>29</v>
      </c>
      <c r="D5" s="4" t="s">
        <v>112</v>
      </c>
      <c r="E5" s="4" t="s">
        <v>29</v>
      </c>
      <c r="F5" s="392" t="s">
        <v>128</v>
      </c>
    </row>
    <row r="6" spans="1:7" ht="16" x14ac:dyDescent="0.35">
      <c r="B6" s="36"/>
      <c r="C6" s="4">
        <v>1</v>
      </c>
      <c r="D6" s="4" t="s">
        <v>129</v>
      </c>
      <c r="E6" s="4" t="s">
        <v>130</v>
      </c>
      <c r="F6" s="392"/>
    </row>
    <row r="7" spans="1:7" ht="16" x14ac:dyDescent="0.35">
      <c r="B7" s="37"/>
      <c r="C7" s="4">
        <v>2</v>
      </c>
      <c r="D7" s="4" t="s">
        <v>131</v>
      </c>
      <c r="E7" s="4" t="s">
        <v>132</v>
      </c>
      <c r="F7" s="392"/>
    </row>
    <row r="8" spans="1:7" ht="16" x14ac:dyDescent="0.35">
      <c r="B8" s="38"/>
      <c r="C8" s="4">
        <v>3</v>
      </c>
      <c r="D8" s="4" t="s">
        <v>133</v>
      </c>
      <c r="E8" s="4" t="s">
        <v>134</v>
      </c>
      <c r="F8" s="392"/>
    </row>
    <row r="9" spans="1:7" ht="16" x14ac:dyDescent="0.35">
      <c r="B9" s="39"/>
      <c r="C9" s="4">
        <v>4</v>
      </c>
      <c r="D9" s="4" t="s">
        <v>135</v>
      </c>
      <c r="E9" s="4" t="s">
        <v>136</v>
      </c>
      <c r="F9" s="392"/>
    </row>
    <row r="10" spans="1:7" ht="16" x14ac:dyDescent="0.35">
      <c r="B10" s="40"/>
      <c r="C10" s="4">
        <v>5</v>
      </c>
      <c r="D10" s="4" t="s">
        <v>137</v>
      </c>
      <c r="E10" s="4" t="s">
        <v>138</v>
      </c>
      <c r="F10" s="392"/>
    </row>
    <row r="11" spans="1:7" ht="16" x14ac:dyDescent="0.35">
      <c r="B11" s="41"/>
      <c r="C11" s="4" t="s">
        <v>118</v>
      </c>
      <c r="D11" s="4" t="s">
        <v>29</v>
      </c>
      <c r="E11" s="4" t="s">
        <v>29</v>
      </c>
      <c r="F11" s="392"/>
    </row>
    <row r="14" spans="1:7" ht="16" x14ac:dyDescent="0.4">
      <c r="A14" s="42">
        <v>1</v>
      </c>
      <c r="B14" s="393" t="s">
        <v>3282</v>
      </c>
      <c r="C14" s="393"/>
      <c r="D14" s="393"/>
      <c r="E14" s="393"/>
    </row>
    <row r="15" spans="1:7" ht="16" x14ac:dyDescent="0.4">
      <c r="A15" s="43"/>
      <c r="B15" s="1"/>
      <c r="C15" s="1"/>
      <c r="D15" s="1"/>
      <c r="E15" s="1"/>
    </row>
    <row r="16" spans="1:7" ht="16" x14ac:dyDescent="0.4">
      <c r="A16" s="20">
        <v>1.1000000000000001</v>
      </c>
      <c r="B16" s="33" t="s">
        <v>139</v>
      </c>
      <c r="C16" s="1">
        <v>3</v>
      </c>
      <c r="D16" s="1"/>
      <c r="E16" s="1"/>
    </row>
    <row r="17" spans="1:6" ht="16" x14ac:dyDescent="0.4">
      <c r="A17" s="43" t="s">
        <v>3327</v>
      </c>
      <c r="B17" s="33" t="s">
        <v>3328</v>
      </c>
      <c r="C17" s="1">
        <v>3</v>
      </c>
      <c r="D17" s="1"/>
      <c r="E17" s="1"/>
    </row>
    <row r="18" spans="1:6" ht="16" x14ac:dyDescent="0.4">
      <c r="A18" s="43" t="s">
        <v>3329</v>
      </c>
      <c r="B18" s="33" t="s">
        <v>3330</v>
      </c>
      <c r="C18" s="1">
        <v>0</v>
      </c>
      <c r="D18" s="1"/>
      <c r="E18" s="1"/>
    </row>
    <row r="19" spans="1:6" ht="16" x14ac:dyDescent="0.4">
      <c r="A19" s="43"/>
      <c r="B19" s="1"/>
      <c r="C19" s="1"/>
      <c r="D19" s="1"/>
      <c r="E19" s="1"/>
    </row>
    <row r="20" spans="1:6" ht="16" x14ac:dyDescent="0.4">
      <c r="A20" s="20">
        <v>2.1</v>
      </c>
      <c r="B20" s="388" t="s">
        <v>140</v>
      </c>
      <c r="C20" s="388"/>
      <c r="D20" s="388"/>
      <c r="E20" s="388"/>
      <c r="F20" s="388"/>
    </row>
    <row r="21" spans="1:6" ht="16" x14ac:dyDescent="0.4">
      <c r="A21" s="1"/>
      <c r="B21" s="1"/>
      <c r="C21" s="1"/>
      <c r="D21" s="1"/>
      <c r="E21" s="1"/>
    </row>
  </sheetData>
  <mergeCells count="6">
    <mergeCell ref="B20:F20"/>
    <mergeCell ref="A1:G1"/>
    <mergeCell ref="A2:G2"/>
    <mergeCell ref="A3:G3"/>
    <mergeCell ref="F5:F11"/>
    <mergeCell ref="B14:E14"/>
  </mergeCells>
  <conditionalFormatting sqref="V17:V18">
    <cfRule type="cellIs" dxfId="2174" priority="1" operator="equal">
      <formula>"NOT APPLICABLE"</formula>
    </cfRule>
    <cfRule type="cellIs" dxfId="2173" priority="2" operator="equal">
      <formula>"5 (150% - 167%) "</formula>
    </cfRule>
    <cfRule type="cellIs" dxfId="2172" priority="3" operator="equal">
      <formula>"4 (130% -149%)"</formula>
    </cfRule>
    <cfRule type="cellIs" dxfId="2171" priority="4" operator="equal">
      <formula>"3 (100% - 129%)"</formula>
    </cfRule>
    <cfRule type="cellIs" dxfId="2170" priority="5" operator="equal">
      <formula>"2 (70% - 99%)"</formula>
    </cfRule>
    <cfRule type="cellIs" dxfId="2169" priority="6" operator="equal">
      <formula>"1 (69% &amp; below)"</formula>
    </cfRule>
  </conditionalFormatting>
  <pageMargins left="0.7" right="0.7" top="0.75" bottom="0.75" header="0.3" footer="0.3"/>
  <pageSetup paperSize="9" scale="70" fitToHeight="0" orientation="portrait" r:id="rId1"/>
  <headerFooter>
    <oddFooter>&amp;RPage &amp;P of &amp;N</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'C:\Users\DebbieP\AppData\Local\Microsoft\Windows\Temporary Internet Files\Content.Outlook\VXEKDMC5\[Copy of OP 2016 2017 MASTER 21 4 2016_CORPORATE SERVICES xlsx 23 MAY.xlsx]kpa''s'!#REF!</xm:f>
          </x14:formula1>
          <xm:sqref>D17:D18</xm:sqref>
        </x14:dataValidation>
        <x14:dataValidation type="list" allowBlank="1" showInputMessage="1" showErrorMessage="1">
          <x14:formula1>
            <xm:f>'C:\Users\nokwandam1\AppData\Local\Microsoft\Windows\INetCache\Content.Outlook\BCVH7LDJ\[ANNUAL OPERATIONAL PLAN 22 23 FY - FINAL.xlsx]DROP DOWN KEY'!#REF!</xm:f>
          </x14:formula1>
          <xm:sqref>V17:V18</xm:sqref>
        </x14:dataValidation>
      </x14:dataValidations>
    </ext>
  </extLs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A1:AA21"/>
  <sheetViews>
    <sheetView view="pageBreakPreview" topLeftCell="A4" zoomScale="40" zoomScaleNormal="90" zoomScaleSheetLayoutView="40" workbookViewId="0">
      <selection activeCell="O12" sqref="O12"/>
    </sheetView>
  </sheetViews>
  <sheetFormatPr defaultColWidth="9.1640625" defaultRowHeight="20.7" x14ac:dyDescent="0.35"/>
  <cols>
    <col min="1" max="1" width="6.4140625" style="124" customWidth="1"/>
    <col min="2" max="2" width="7.4140625" style="124" customWidth="1"/>
    <col min="3" max="3" width="12.33203125" style="124" customWidth="1"/>
    <col min="4" max="4" width="10.83203125" style="124" customWidth="1"/>
    <col min="5" max="5" width="13.33203125" style="124" customWidth="1"/>
    <col min="6" max="6" width="14.1640625" style="124" customWidth="1"/>
    <col min="7" max="7" width="15.1640625" style="124" customWidth="1"/>
    <col min="8" max="8" width="11.1640625" style="124" customWidth="1"/>
    <col min="9" max="9" width="13.6640625" style="124" customWidth="1"/>
    <col min="10" max="10" width="9.08203125" style="229" customWidth="1"/>
    <col min="11" max="11" width="16.83203125" style="229" customWidth="1"/>
    <col min="12" max="12" width="16.75" style="229" customWidth="1"/>
    <col min="13" max="13" width="15.9140625" style="124" customWidth="1"/>
    <col min="14" max="14" width="18.25" style="124" customWidth="1"/>
    <col min="15" max="15" width="13.4140625" style="124" customWidth="1"/>
    <col min="16" max="16" width="12.75" style="112" customWidth="1"/>
    <col min="17" max="17" width="12.1640625" style="112" customWidth="1"/>
    <col min="18" max="18" width="11.83203125" style="112" customWidth="1"/>
    <col min="19" max="19" width="11.08203125" style="112" customWidth="1"/>
    <col min="20" max="20" width="24.6640625" style="112" customWidth="1"/>
    <col min="21" max="21" width="21.4140625" style="112" customWidth="1"/>
    <col min="22" max="22" width="20.4140625" style="124" customWidth="1"/>
    <col min="23" max="23" width="17.83203125" style="124" customWidth="1"/>
    <col min="24" max="24" width="16.1640625" style="124" customWidth="1"/>
    <col min="25" max="25" width="17.25" style="124" customWidth="1"/>
    <col min="26" max="26" width="18.75" style="124" customWidth="1"/>
    <col min="27" max="27" width="17.6640625" style="124" customWidth="1"/>
    <col min="28" max="16384" width="9.1640625" style="124"/>
  </cols>
  <sheetData>
    <row r="1" spans="1:27" x14ac:dyDescent="0.35">
      <c r="A1" s="401" t="s">
        <v>290</v>
      </c>
      <c r="B1" s="401"/>
      <c r="C1" s="401"/>
      <c r="D1" s="401"/>
      <c r="E1" s="401"/>
      <c r="F1" s="401"/>
      <c r="G1" s="401"/>
      <c r="H1" s="401"/>
      <c r="I1" s="401"/>
      <c r="J1" s="401"/>
      <c r="K1" s="401"/>
      <c r="L1" s="401"/>
      <c r="M1" s="401"/>
      <c r="N1" s="401"/>
      <c r="O1" s="401"/>
      <c r="P1" s="401"/>
      <c r="Q1" s="401"/>
      <c r="R1" s="401"/>
      <c r="S1" s="401"/>
      <c r="T1" s="401"/>
      <c r="U1" s="401"/>
      <c r="V1" s="401"/>
      <c r="W1" s="401"/>
      <c r="X1" s="401"/>
      <c r="Y1" s="401"/>
      <c r="Z1" s="401"/>
      <c r="AA1" s="401"/>
    </row>
    <row r="2" spans="1:27" x14ac:dyDescent="0.35">
      <c r="A2" s="401" t="s">
        <v>34</v>
      </c>
      <c r="B2" s="401"/>
      <c r="C2" s="401"/>
      <c r="D2" s="401"/>
      <c r="E2" s="401"/>
      <c r="F2" s="401"/>
      <c r="G2" s="401"/>
      <c r="H2" s="401"/>
      <c r="I2" s="401"/>
      <c r="J2" s="401"/>
      <c r="K2" s="401"/>
      <c r="L2" s="401"/>
      <c r="M2" s="401"/>
      <c r="N2" s="401"/>
      <c r="O2" s="401"/>
      <c r="V2" s="112"/>
      <c r="W2" s="112"/>
      <c r="X2" s="57"/>
      <c r="Y2" s="57"/>
      <c r="Z2" s="57"/>
      <c r="AA2" s="57"/>
    </row>
    <row r="3" spans="1:27" x14ac:dyDescent="0.35">
      <c r="A3" s="401" t="s">
        <v>37</v>
      </c>
      <c r="B3" s="401"/>
      <c r="C3" s="401"/>
      <c r="D3" s="401"/>
      <c r="E3" s="401"/>
      <c r="F3" s="401"/>
      <c r="G3" s="401"/>
      <c r="H3" s="401"/>
      <c r="I3" s="401"/>
      <c r="J3" s="401"/>
      <c r="K3" s="401"/>
      <c r="L3" s="401"/>
      <c r="M3" s="401"/>
      <c r="N3" s="401"/>
      <c r="O3" s="401"/>
      <c r="V3" s="112"/>
      <c r="W3" s="112"/>
      <c r="X3" s="57"/>
      <c r="Y3" s="57"/>
      <c r="Z3" s="57"/>
      <c r="AA3" s="57"/>
    </row>
    <row r="4" spans="1:27" x14ac:dyDescent="0.35">
      <c r="A4" s="421"/>
      <c r="B4" s="421"/>
      <c r="C4" s="57"/>
      <c r="D4" s="57"/>
      <c r="E4" s="57"/>
      <c r="F4" s="57"/>
      <c r="G4" s="57"/>
      <c r="H4" s="57"/>
      <c r="I4" s="57"/>
      <c r="J4" s="224"/>
      <c r="K4" s="224"/>
      <c r="L4" s="224"/>
      <c r="M4" s="57"/>
      <c r="N4" s="57"/>
      <c r="O4" s="57"/>
      <c r="P4" s="57"/>
      <c r="Q4" s="57"/>
      <c r="V4" s="112"/>
      <c r="W4" s="112"/>
      <c r="X4" s="57"/>
      <c r="Y4" s="57"/>
      <c r="Z4" s="57"/>
      <c r="AA4" s="57"/>
    </row>
    <row r="5" spans="1:27" ht="58.5" customHeight="1" x14ac:dyDescent="0.35">
      <c r="A5" s="398" t="s">
        <v>0</v>
      </c>
      <c r="B5" s="398" t="s">
        <v>1</v>
      </c>
      <c r="C5" s="398" t="s">
        <v>28</v>
      </c>
      <c r="D5" s="398" t="s">
        <v>2</v>
      </c>
      <c r="E5" s="398" t="s">
        <v>25</v>
      </c>
      <c r="F5" s="398" t="s">
        <v>200</v>
      </c>
      <c r="G5" s="398" t="s">
        <v>201</v>
      </c>
      <c r="H5" s="398" t="s">
        <v>3</v>
      </c>
      <c r="I5" s="398" t="s">
        <v>4</v>
      </c>
      <c r="J5" s="398" t="s">
        <v>5</v>
      </c>
      <c r="K5" s="398" t="s">
        <v>6</v>
      </c>
      <c r="L5" s="398" t="s">
        <v>3294</v>
      </c>
      <c r="M5" s="398" t="s">
        <v>188</v>
      </c>
      <c r="N5" s="398" t="s">
        <v>196</v>
      </c>
      <c r="O5" s="398" t="s">
        <v>189</v>
      </c>
      <c r="P5" s="397" t="s">
        <v>255</v>
      </c>
      <c r="Q5" s="397"/>
      <c r="R5" s="397"/>
      <c r="S5" s="397"/>
      <c r="T5" s="405" t="s">
        <v>2031</v>
      </c>
      <c r="U5" s="406"/>
      <c r="V5" s="406"/>
      <c r="W5" s="406"/>
      <c r="X5" s="406"/>
      <c r="Y5" s="406"/>
      <c r="Z5" s="406"/>
      <c r="AA5" s="406"/>
    </row>
    <row r="6" spans="1:27" ht="48.7" customHeight="1" x14ac:dyDescent="0.35">
      <c r="A6" s="398"/>
      <c r="B6" s="398"/>
      <c r="C6" s="398"/>
      <c r="D6" s="398"/>
      <c r="E6" s="398"/>
      <c r="F6" s="398"/>
      <c r="G6" s="398"/>
      <c r="H6" s="398"/>
      <c r="I6" s="398"/>
      <c r="J6" s="398"/>
      <c r="K6" s="398"/>
      <c r="L6" s="398"/>
      <c r="M6" s="398"/>
      <c r="N6" s="398"/>
      <c r="O6" s="398"/>
      <c r="P6" s="396" t="s">
        <v>194</v>
      </c>
      <c r="Q6" s="396" t="s">
        <v>186</v>
      </c>
      <c r="R6" s="396" t="s">
        <v>226</v>
      </c>
      <c r="S6" s="407" t="s">
        <v>2032</v>
      </c>
      <c r="T6" s="405" t="s">
        <v>348</v>
      </c>
      <c r="U6" s="406"/>
      <c r="V6" s="406"/>
      <c r="W6" s="406"/>
      <c r="X6" s="406"/>
      <c r="Y6" s="406"/>
      <c r="Z6" s="406"/>
      <c r="AA6" s="406"/>
    </row>
    <row r="7" spans="1:27" ht="128.5" customHeight="1" x14ac:dyDescent="0.35">
      <c r="A7" s="398"/>
      <c r="B7" s="398"/>
      <c r="C7" s="398"/>
      <c r="D7" s="398"/>
      <c r="E7" s="398"/>
      <c r="F7" s="398"/>
      <c r="G7" s="398"/>
      <c r="H7" s="398"/>
      <c r="I7" s="398"/>
      <c r="J7" s="398"/>
      <c r="K7" s="398"/>
      <c r="L7" s="398"/>
      <c r="M7" s="398"/>
      <c r="N7" s="398"/>
      <c r="O7" s="398"/>
      <c r="P7" s="396"/>
      <c r="Q7" s="396"/>
      <c r="R7" s="396"/>
      <c r="S7" s="412"/>
      <c r="T7" s="202" t="s">
        <v>349</v>
      </c>
      <c r="U7" s="202" t="s">
        <v>2033</v>
      </c>
      <c r="V7" s="202" t="s">
        <v>1133</v>
      </c>
      <c r="W7" s="202" t="s">
        <v>159</v>
      </c>
      <c r="X7" s="202" t="s">
        <v>111</v>
      </c>
      <c r="Y7" s="202" t="s">
        <v>44</v>
      </c>
      <c r="Z7" s="202" t="s">
        <v>45</v>
      </c>
      <c r="AA7" s="202" t="s">
        <v>46</v>
      </c>
    </row>
    <row r="8" spans="1:27" ht="229.1" customHeight="1" x14ac:dyDescent="0.35">
      <c r="A8" s="431" t="s">
        <v>2330</v>
      </c>
      <c r="B8" s="431" t="s">
        <v>2415</v>
      </c>
      <c r="C8" s="431" t="s">
        <v>2344</v>
      </c>
      <c r="D8" s="431" t="s">
        <v>2563</v>
      </c>
      <c r="E8" s="431" t="s">
        <v>1041</v>
      </c>
      <c r="F8" s="431" t="s">
        <v>1424</v>
      </c>
      <c r="G8" s="431" t="s">
        <v>902</v>
      </c>
      <c r="H8" s="431" t="s">
        <v>2564</v>
      </c>
      <c r="I8" s="431" t="s">
        <v>2565</v>
      </c>
      <c r="J8" s="431" t="s">
        <v>29</v>
      </c>
      <c r="K8" s="431" t="s">
        <v>3352</v>
      </c>
      <c r="L8" s="431" t="s">
        <v>3353</v>
      </c>
      <c r="M8" s="431" t="s">
        <v>2566</v>
      </c>
      <c r="N8" s="431" t="s">
        <v>2567</v>
      </c>
      <c r="O8" s="431" t="s">
        <v>683</v>
      </c>
      <c r="P8" s="431" t="s">
        <v>29</v>
      </c>
      <c r="Q8" s="431" t="s">
        <v>29</v>
      </c>
      <c r="R8" s="431" t="s">
        <v>29</v>
      </c>
      <c r="S8" s="431" t="s">
        <v>29</v>
      </c>
      <c r="T8" s="201" t="s">
        <v>29</v>
      </c>
      <c r="U8" s="201" t="s">
        <v>29</v>
      </c>
      <c r="V8" s="201" t="s">
        <v>29</v>
      </c>
      <c r="W8" s="201" t="s">
        <v>118</v>
      </c>
      <c r="X8" s="201" t="s">
        <v>29</v>
      </c>
      <c r="Y8" s="201" t="s">
        <v>29</v>
      </c>
      <c r="Z8" s="201" t="s">
        <v>29</v>
      </c>
      <c r="AA8" s="201" t="s">
        <v>29</v>
      </c>
    </row>
    <row r="9" spans="1:27" ht="27.65" customHeight="1" x14ac:dyDescent="0.35">
      <c r="A9" s="432"/>
      <c r="B9" s="432"/>
      <c r="C9" s="432"/>
      <c r="D9" s="432"/>
      <c r="E9" s="432"/>
      <c r="F9" s="432"/>
      <c r="G9" s="432"/>
      <c r="H9" s="432"/>
      <c r="I9" s="432"/>
      <c r="J9" s="432"/>
      <c r="K9" s="432"/>
      <c r="L9" s="432"/>
      <c r="M9" s="432"/>
      <c r="N9" s="432"/>
      <c r="O9" s="432"/>
      <c r="P9" s="432" t="s">
        <v>29</v>
      </c>
      <c r="Q9" s="432" t="s">
        <v>29</v>
      </c>
      <c r="R9" s="432" t="s">
        <v>29</v>
      </c>
      <c r="S9" s="432" t="s">
        <v>29</v>
      </c>
      <c r="T9" s="201" t="s">
        <v>29</v>
      </c>
      <c r="U9" s="201" t="s">
        <v>29</v>
      </c>
      <c r="V9" s="201" t="s">
        <v>29</v>
      </c>
      <c r="W9" s="201" t="s">
        <v>29</v>
      </c>
      <c r="X9" s="201" t="s">
        <v>29</v>
      </c>
      <c r="Y9" s="201" t="s">
        <v>29</v>
      </c>
      <c r="Z9" s="201" t="s">
        <v>29</v>
      </c>
      <c r="AA9" s="201" t="s">
        <v>29</v>
      </c>
    </row>
    <row r="10" spans="1:27" ht="241.1" customHeight="1" x14ac:dyDescent="0.35">
      <c r="A10" s="431" t="s">
        <v>2330</v>
      </c>
      <c r="B10" s="431" t="s">
        <v>2415</v>
      </c>
      <c r="C10" s="431" t="s">
        <v>2344</v>
      </c>
      <c r="D10" s="431" t="s">
        <v>2568</v>
      </c>
      <c r="E10" s="431" t="s">
        <v>1041</v>
      </c>
      <c r="F10" s="431" t="s">
        <v>2418</v>
      </c>
      <c r="G10" s="431" t="s">
        <v>2419</v>
      </c>
      <c r="H10" s="431" t="s">
        <v>2564</v>
      </c>
      <c r="I10" s="431" t="s">
        <v>2569</v>
      </c>
      <c r="J10" s="431" t="s">
        <v>29</v>
      </c>
      <c r="K10" s="431" t="s">
        <v>3354</v>
      </c>
      <c r="L10" s="431" t="s">
        <v>3355</v>
      </c>
      <c r="M10" s="431" t="s">
        <v>2570</v>
      </c>
      <c r="N10" s="431" t="s">
        <v>2571</v>
      </c>
      <c r="O10" s="431" t="s">
        <v>683</v>
      </c>
      <c r="P10" s="431" t="s">
        <v>29</v>
      </c>
      <c r="Q10" s="431" t="s">
        <v>29</v>
      </c>
      <c r="R10" s="431" t="s">
        <v>29</v>
      </c>
      <c r="S10" s="431" t="s">
        <v>29</v>
      </c>
      <c r="T10" s="201" t="s">
        <v>29</v>
      </c>
      <c r="U10" s="201" t="s">
        <v>29</v>
      </c>
      <c r="V10" s="201" t="s">
        <v>29</v>
      </c>
      <c r="W10" s="201" t="s">
        <v>118</v>
      </c>
      <c r="X10" s="201" t="s">
        <v>29</v>
      </c>
      <c r="Y10" s="201" t="s">
        <v>29</v>
      </c>
      <c r="Z10" s="201" t="s">
        <v>29</v>
      </c>
      <c r="AA10" s="201" t="s">
        <v>29</v>
      </c>
    </row>
    <row r="11" spans="1:27" ht="29.3" customHeight="1" x14ac:dyDescent="0.35">
      <c r="A11" s="432"/>
      <c r="B11" s="432"/>
      <c r="C11" s="432"/>
      <c r="D11" s="432"/>
      <c r="E11" s="432"/>
      <c r="F11" s="432"/>
      <c r="G11" s="432"/>
      <c r="H11" s="432"/>
      <c r="I11" s="432"/>
      <c r="J11" s="432"/>
      <c r="K11" s="432"/>
      <c r="L11" s="432"/>
      <c r="M11" s="432"/>
      <c r="N11" s="432"/>
      <c r="O11" s="432"/>
      <c r="P11" s="432" t="s">
        <v>29</v>
      </c>
      <c r="Q11" s="432" t="s">
        <v>29</v>
      </c>
      <c r="R11" s="432" t="s">
        <v>29</v>
      </c>
      <c r="S11" s="432" t="s">
        <v>29</v>
      </c>
      <c r="T11" s="201" t="s">
        <v>29</v>
      </c>
      <c r="U11" s="201" t="s">
        <v>29</v>
      </c>
      <c r="V11" s="201" t="s">
        <v>29</v>
      </c>
      <c r="W11" s="201" t="s">
        <v>29</v>
      </c>
      <c r="X11" s="201" t="s">
        <v>29</v>
      </c>
      <c r="Y11" s="201" t="s">
        <v>29</v>
      </c>
      <c r="Z11" s="201" t="s">
        <v>29</v>
      </c>
      <c r="AA11" s="201" t="s">
        <v>29</v>
      </c>
    </row>
    <row r="12" spans="1:27" ht="302.5" customHeight="1" x14ac:dyDescent="0.35">
      <c r="A12" s="431" t="s">
        <v>2330</v>
      </c>
      <c r="B12" s="431" t="s">
        <v>2415</v>
      </c>
      <c r="C12" s="431" t="s">
        <v>2344</v>
      </c>
      <c r="D12" s="431" t="s">
        <v>2572</v>
      </c>
      <c r="E12" s="431" t="s">
        <v>1041</v>
      </c>
      <c r="F12" s="431" t="s">
        <v>2301</v>
      </c>
      <c r="G12" s="431" t="s">
        <v>2573</v>
      </c>
      <c r="H12" s="431" t="s">
        <v>2564</v>
      </c>
      <c r="I12" s="431" t="s">
        <v>2574</v>
      </c>
      <c r="J12" s="431" t="s">
        <v>29</v>
      </c>
      <c r="K12" s="431" t="s">
        <v>3356</v>
      </c>
      <c r="L12" s="431" t="s">
        <v>3357</v>
      </c>
      <c r="M12" s="431" t="s">
        <v>2575</v>
      </c>
      <c r="N12" s="431" t="s">
        <v>2576</v>
      </c>
      <c r="O12" s="431" t="s">
        <v>364</v>
      </c>
      <c r="P12" s="431" t="s">
        <v>29</v>
      </c>
      <c r="Q12" s="431" t="s">
        <v>29</v>
      </c>
      <c r="R12" s="431" t="s">
        <v>29</v>
      </c>
      <c r="S12" s="431" t="s">
        <v>29</v>
      </c>
      <c r="T12" s="201" t="s">
        <v>2577</v>
      </c>
      <c r="U12" s="201" t="s">
        <v>29</v>
      </c>
      <c r="V12" s="201" t="s">
        <v>29</v>
      </c>
      <c r="W12" s="201" t="s">
        <v>118</v>
      </c>
      <c r="X12" s="201" t="s">
        <v>29</v>
      </c>
      <c r="Y12" s="201" t="s">
        <v>29</v>
      </c>
      <c r="Z12" s="201" t="s">
        <v>29</v>
      </c>
      <c r="AA12" s="201" t="s">
        <v>29</v>
      </c>
    </row>
    <row r="13" spans="1:27" ht="51.55" customHeight="1" x14ac:dyDescent="0.35">
      <c r="A13" s="432"/>
      <c r="B13" s="432"/>
      <c r="C13" s="432"/>
      <c r="D13" s="432"/>
      <c r="E13" s="432"/>
      <c r="F13" s="432"/>
      <c r="G13" s="432"/>
      <c r="H13" s="432"/>
      <c r="I13" s="432"/>
      <c r="J13" s="432"/>
      <c r="K13" s="432"/>
      <c r="L13" s="432"/>
      <c r="M13" s="432"/>
      <c r="N13" s="432"/>
      <c r="O13" s="432"/>
      <c r="P13" s="432" t="s">
        <v>29</v>
      </c>
      <c r="Q13" s="432" t="s">
        <v>29</v>
      </c>
      <c r="R13" s="432" t="s">
        <v>29</v>
      </c>
      <c r="S13" s="432" t="s">
        <v>29</v>
      </c>
      <c r="T13" s="201" t="s">
        <v>2578</v>
      </c>
      <c r="U13" s="201" t="s">
        <v>29</v>
      </c>
      <c r="V13" s="201" t="s">
        <v>29</v>
      </c>
      <c r="W13" s="201" t="s">
        <v>29</v>
      </c>
      <c r="X13" s="201" t="s">
        <v>29</v>
      </c>
      <c r="Y13" s="201" t="s">
        <v>29</v>
      </c>
      <c r="Z13" s="201" t="s">
        <v>29</v>
      </c>
      <c r="AA13" s="201" t="s">
        <v>29</v>
      </c>
    </row>
    <row r="14" spans="1:27" ht="409.6" customHeight="1" x14ac:dyDescent="0.35">
      <c r="A14" s="431" t="s">
        <v>2330</v>
      </c>
      <c r="B14" s="431" t="s">
        <v>2415</v>
      </c>
      <c r="C14" s="431" t="s">
        <v>2344</v>
      </c>
      <c r="D14" s="431" t="s">
        <v>2579</v>
      </c>
      <c r="E14" s="431" t="s">
        <v>1041</v>
      </c>
      <c r="F14" s="431" t="s">
        <v>2301</v>
      </c>
      <c r="G14" s="431" t="s">
        <v>2573</v>
      </c>
      <c r="H14" s="431" t="s">
        <v>2564</v>
      </c>
      <c r="I14" s="431" t="s">
        <v>2580</v>
      </c>
      <c r="J14" s="431" t="s">
        <v>29</v>
      </c>
      <c r="K14" s="431" t="s">
        <v>3358</v>
      </c>
      <c r="L14" s="431" t="s">
        <v>3359</v>
      </c>
      <c r="M14" s="431" t="s">
        <v>2581</v>
      </c>
      <c r="N14" s="431" t="s">
        <v>2582</v>
      </c>
      <c r="O14" s="431" t="s">
        <v>364</v>
      </c>
      <c r="P14" s="431" t="s">
        <v>29</v>
      </c>
      <c r="Q14" s="431" t="s">
        <v>29</v>
      </c>
      <c r="R14" s="431" t="s">
        <v>29</v>
      </c>
      <c r="S14" s="431" t="s">
        <v>29</v>
      </c>
      <c r="T14" s="201" t="s">
        <v>2583</v>
      </c>
      <c r="U14" s="201" t="s">
        <v>2584</v>
      </c>
      <c r="V14" s="201" t="s">
        <v>2584</v>
      </c>
      <c r="W14" s="201" t="s">
        <v>115</v>
      </c>
      <c r="X14" s="201" t="s">
        <v>29</v>
      </c>
      <c r="Y14" s="201" t="s">
        <v>29</v>
      </c>
      <c r="Z14" s="201" t="s">
        <v>29</v>
      </c>
      <c r="AA14" s="201" t="s">
        <v>29</v>
      </c>
    </row>
    <row r="15" spans="1:27" ht="105.55" customHeight="1" x14ac:dyDescent="0.35">
      <c r="A15" s="432"/>
      <c r="B15" s="432"/>
      <c r="C15" s="432"/>
      <c r="D15" s="432"/>
      <c r="E15" s="432"/>
      <c r="F15" s="432"/>
      <c r="G15" s="432"/>
      <c r="H15" s="432"/>
      <c r="I15" s="432"/>
      <c r="J15" s="432"/>
      <c r="K15" s="432"/>
      <c r="L15" s="432"/>
      <c r="M15" s="432"/>
      <c r="N15" s="432"/>
      <c r="O15" s="432"/>
      <c r="P15" s="432" t="s">
        <v>29</v>
      </c>
      <c r="Q15" s="432" t="s">
        <v>29</v>
      </c>
      <c r="R15" s="432" t="s">
        <v>29</v>
      </c>
      <c r="S15" s="432" t="s">
        <v>29</v>
      </c>
      <c r="T15" s="201" t="s">
        <v>2585</v>
      </c>
      <c r="U15" s="201" t="s">
        <v>2586</v>
      </c>
      <c r="V15" s="201" t="s">
        <v>29</v>
      </c>
      <c r="W15" s="201" t="s">
        <v>29</v>
      </c>
      <c r="X15" s="201" t="s">
        <v>29</v>
      </c>
      <c r="Y15" s="201" t="s">
        <v>29</v>
      </c>
      <c r="Z15" s="201" t="s">
        <v>29</v>
      </c>
      <c r="AA15" s="201" t="s">
        <v>29</v>
      </c>
    </row>
    <row r="16" spans="1:27" ht="244.5" customHeight="1" x14ac:dyDescent="0.35">
      <c r="A16" s="431" t="s">
        <v>2330</v>
      </c>
      <c r="B16" s="431" t="s">
        <v>2415</v>
      </c>
      <c r="C16" s="431" t="s">
        <v>2344</v>
      </c>
      <c r="D16" s="431" t="s">
        <v>2587</v>
      </c>
      <c r="E16" s="431" t="s">
        <v>1041</v>
      </c>
      <c r="F16" s="431" t="s">
        <v>2301</v>
      </c>
      <c r="G16" s="431" t="s">
        <v>2573</v>
      </c>
      <c r="H16" s="431" t="s">
        <v>2564</v>
      </c>
      <c r="I16" s="431" t="s">
        <v>2580</v>
      </c>
      <c r="J16" s="431" t="s">
        <v>29</v>
      </c>
      <c r="K16" s="431" t="s">
        <v>3360</v>
      </c>
      <c r="L16" s="431" t="s">
        <v>3361</v>
      </c>
      <c r="M16" s="431" t="s">
        <v>2588</v>
      </c>
      <c r="N16" s="431" t="s">
        <v>2589</v>
      </c>
      <c r="O16" s="431" t="s">
        <v>364</v>
      </c>
      <c r="P16" s="431" t="s">
        <v>29</v>
      </c>
      <c r="Q16" s="431" t="s">
        <v>29</v>
      </c>
      <c r="R16" s="431" t="s">
        <v>29</v>
      </c>
      <c r="S16" s="431" t="s">
        <v>29</v>
      </c>
      <c r="T16" s="201" t="s">
        <v>2590</v>
      </c>
      <c r="U16" s="201" t="s">
        <v>2591</v>
      </c>
      <c r="V16" s="201" t="s">
        <v>2591</v>
      </c>
      <c r="W16" s="201" t="s">
        <v>115</v>
      </c>
      <c r="X16" s="201" t="s">
        <v>29</v>
      </c>
      <c r="Y16" s="201" t="s">
        <v>29</v>
      </c>
      <c r="Z16" s="201" t="s">
        <v>29</v>
      </c>
      <c r="AA16" s="201" t="s">
        <v>29</v>
      </c>
    </row>
    <row r="17" spans="1:27" ht="81.099999999999994" customHeight="1" x14ac:dyDescent="0.35">
      <c r="A17" s="432"/>
      <c r="B17" s="432"/>
      <c r="C17" s="432"/>
      <c r="D17" s="432"/>
      <c r="E17" s="432"/>
      <c r="F17" s="432"/>
      <c r="G17" s="432"/>
      <c r="H17" s="432"/>
      <c r="I17" s="432"/>
      <c r="J17" s="432"/>
      <c r="K17" s="432"/>
      <c r="L17" s="432"/>
      <c r="M17" s="432"/>
      <c r="N17" s="432"/>
      <c r="O17" s="432"/>
      <c r="P17" s="432" t="s">
        <v>29</v>
      </c>
      <c r="Q17" s="432" t="s">
        <v>29</v>
      </c>
      <c r="R17" s="432" t="s">
        <v>29</v>
      </c>
      <c r="S17" s="432" t="s">
        <v>29</v>
      </c>
      <c r="T17" s="201" t="s">
        <v>2585</v>
      </c>
      <c r="U17" s="201" t="s">
        <v>2586</v>
      </c>
      <c r="V17" s="201" t="s">
        <v>29</v>
      </c>
      <c r="W17" s="201" t="s">
        <v>29</v>
      </c>
      <c r="X17" s="201" t="s">
        <v>29</v>
      </c>
      <c r="Y17" s="201" t="s">
        <v>29</v>
      </c>
      <c r="Z17" s="201" t="s">
        <v>29</v>
      </c>
      <c r="AA17" s="201" t="s">
        <v>29</v>
      </c>
    </row>
    <row r="18" spans="1:27" ht="264" customHeight="1" x14ac:dyDescent="0.35">
      <c r="A18" s="431" t="s">
        <v>2330</v>
      </c>
      <c r="B18" s="431" t="s">
        <v>2415</v>
      </c>
      <c r="C18" s="431" t="s">
        <v>2344</v>
      </c>
      <c r="D18" s="431" t="s">
        <v>2592</v>
      </c>
      <c r="E18" s="431" t="s">
        <v>1041</v>
      </c>
      <c r="F18" s="431" t="s">
        <v>2301</v>
      </c>
      <c r="G18" s="431" t="s">
        <v>2573</v>
      </c>
      <c r="H18" s="431" t="s">
        <v>2564</v>
      </c>
      <c r="I18" s="431" t="s">
        <v>2593</v>
      </c>
      <c r="J18" s="431" t="s">
        <v>29</v>
      </c>
      <c r="K18" s="431" t="s">
        <v>3362</v>
      </c>
      <c r="L18" s="431" t="s">
        <v>3363</v>
      </c>
      <c r="M18" s="431" t="s">
        <v>2594</v>
      </c>
      <c r="N18" s="431" t="s">
        <v>2595</v>
      </c>
      <c r="O18" s="431" t="s">
        <v>364</v>
      </c>
      <c r="P18" s="431" t="s">
        <v>29</v>
      </c>
      <c r="Q18" s="431" t="s">
        <v>29</v>
      </c>
      <c r="R18" s="431" t="s">
        <v>29</v>
      </c>
      <c r="S18" s="431" t="s">
        <v>29</v>
      </c>
      <c r="T18" s="201" t="s">
        <v>2596</v>
      </c>
      <c r="U18" s="201" t="s">
        <v>29</v>
      </c>
      <c r="V18" s="201" t="s">
        <v>29</v>
      </c>
      <c r="W18" s="201" t="s">
        <v>118</v>
      </c>
      <c r="X18" s="201" t="s">
        <v>29</v>
      </c>
      <c r="Y18" s="201" t="s">
        <v>29</v>
      </c>
      <c r="Z18" s="201" t="s">
        <v>29</v>
      </c>
      <c r="AA18" s="201" t="s">
        <v>29</v>
      </c>
    </row>
    <row r="19" spans="1:27" ht="53.55" customHeight="1" x14ac:dyDescent="0.35">
      <c r="A19" s="432"/>
      <c r="B19" s="432"/>
      <c r="C19" s="432"/>
      <c r="D19" s="432"/>
      <c r="E19" s="432"/>
      <c r="F19" s="432"/>
      <c r="G19" s="432"/>
      <c r="H19" s="432"/>
      <c r="I19" s="432"/>
      <c r="J19" s="432"/>
      <c r="K19" s="432"/>
      <c r="L19" s="432"/>
      <c r="M19" s="432"/>
      <c r="N19" s="432"/>
      <c r="O19" s="432"/>
      <c r="P19" s="432" t="s">
        <v>29</v>
      </c>
      <c r="Q19" s="432" t="s">
        <v>29</v>
      </c>
      <c r="R19" s="432" t="s">
        <v>29</v>
      </c>
      <c r="S19" s="432" t="s">
        <v>29</v>
      </c>
      <c r="T19" s="201" t="s">
        <v>2578</v>
      </c>
      <c r="U19" s="201" t="s">
        <v>29</v>
      </c>
      <c r="V19" s="201" t="s">
        <v>29</v>
      </c>
      <c r="W19" s="201" t="s">
        <v>29</v>
      </c>
      <c r="X19" s="201" t="s">
        <v>29</v>
      </c>
      <c r="Y19" s="201" t="s">
        <v>29</v>
      </c>
      <c r="Z19" s="201" t="s">
        <v>29</v>
      </c>
      <c r="AA19" s="201" t="s">
        <v>29</v>
      </c>
    </row>
    <row r="20" spans="1:27" ht="231.55" customHeight="1" x14ac:dyDescent="0.35">
      <c r="A20" s="431" t="s">
        <v>2330</v>
      </c>
      <c r="B20" s="431" t="s">
        <v>2428</v>
      </c>
      <c r="C20" s="431" t="s">
        <v>2344</v>
      </c>
      <c r="D20" s="431" t="s">
        <v>2597</v>
      </c>
      <c r="E20" s="431" t="s">
        <v>1041</v>
      </c>
      <c r="F20" s="431" t="s">
        <v>1424</v>
      </c>
      <c r="G20" s="431" t="s">
        <v>902</v>
      </c>
      <c r="H20" s="431" t="s">
        <v>2564</v>
      </c>
      <c r="I20" s="431" t="s">
        <v>2598</v>
      </c>
      <c r="J20" s="431" t="s">
        <v>29</v>
      </c>
      <c r="K20" s="431" t="s">
        <v>3364</v>
      </c>
      <c r="L20" s="431" t="s">
        <v>3364</v>
      </c>
      <c r="M20" s="431" t="s">
        <v>2599</v>
      </c>
      <c r="N20" s="431" t="s">
        <v>2600</v>
      </c>
      <c r="O20" s="431" t="s">
        <v>2601</v>
      </c>
      <c r="P20" s="431" t="s">
        <v>29</v>
      </c>
      <c r="Q20" s="431" t="s">
        <v>29</v>
      </c>
      <c r="R20" s="431" t="s">
        <v>29</v>
      </c>
      <c r="S20" s="431" t="s">
        <v>29</v>
      </c>
      <c r="T20" s="201" t="s">
        <v>2602</v>
      </c>
      <c r="U20" s="201" t="s">
        <v>2603</v>
      </c>
      <c r="V20" s="201" t="s">
        <v>2603</v>
      </c>
      <c r="W20" s="201" t="s">
        <v>113</v>
      </c>
      <c r="X20" s="201" t="s">
        <v>2604</v>
      </c>
      <c r="Y20" s="201" t="s">
        <v>29</v>
      </c>
      <c r="Z20" s="201" t="s">
        <v>29</v>
      </c>
      <c r="AA20" s="201" t="s">
        <v>2605</v>
      </c>
    </row>
    <row r="21" spans="1:27" ht="28" customHeight="1" x14ac:dyDescent="0.35">
      <c r="A21" s="432"/>
      <c r="B21" s="432"/>
      <c r="C21" s="432"/>
      <c r="D21" s="432"/>
      <c r="E21" s="432"/>
      <c r="F21" s="432"/>
      <c r="G21" s="432"/>
      <c r="H21" s="432"/>
      <c r="I21" s="432"/>
      <c r="J21" s="432"/>
      <c r="K21" s="432"/>
      <c r="L21" s="432"/>
      <c r="M21" s="432"/>
      <c r="N21" s="432"/>
      <c r="O21" s="432"/>
      <c r="P21" s="432" t="s">
        <v>29</v>
      </c>
      <c r="Q21" s="432" t="s">
        <v>29</v>
      </c>
      <c r="R21" s="432" t="s">
        <v>29</v>
      </c>
      <c r="S21" s="432" t="s">
        <v>29</v>
      </c>
      <c r="T21" s="201" t="s">
        <v>29</v>
      </c>
      <c r="U21" s="201" t="s">
        <v>29</v>
      </c>
      <c r="V21" s="201" t="s">
        <v>29</v>
      </c>
      <c r="W21" s="201" t="s">
        <v>29</v>
      </c>
      <c r="X21" s="201" t="s">
        <v>29</v>
      </c>
      <c r="Y21" s="201" t="s">
        <v>29</v>
      </c>
      <c r="Z21" s="201" t="s">
        <v>29</v>
      </c>
      <c r="AA21" s="201" t="s">
        <v>29</v>
      </c>
    </row>
  </sheetData>
  <mergeCells count="159">
    <mergeCell ref="S20:S21"/>
    <mergeCell ref="S18:S19"/>
    <mergeCell ref="A20:A21"/>
    <mergeCell ref="B20:B21"/>
    <mergeCell ref="C20:C21"/>
    <mergeCell ref="D20:D21"/>
    <mergeCell ref="E20:E21"/>
    <mergeCell ref="F20:F21"/>
    <mergeCell ref="G20:G21"/>
    <mergeCell ref="H20:H21"/>
    <mergeCell ref="I20:I21"/>
    <mergeCell ref="M20:M21"/>
    <mergeCell ref="N20:N21"/>
    <mergeCell ref="O20:O21"/>
    <mergeCell ref="P20:P21"/>
    <mergeCell ref="Q20:Q21"/>
    <mergeCell ref="R20:R21"/>
    <mergeCell ref="J20:J21"/>
    <mergeCell ref="K20:K21"/>
    <mergeCell ref="L20:L21"/>
    <mergeCell ref="M18:M19"/>
    <mergeCell ref="N18:N19"/>
    <mergeCell ref="O18:O19"/>
    <mergeCell ref="P18:P19"/>
    <mergeCell ref="Q18:Q19"/>
    <mergeCell ref="R18:R19"/>
    <mergeCell ref="J18:J19"/>
    <mergeCell ref="K18:K19"/>
    <mergeCell ref="L18:L19"/>
    <mergeCell ref="A18:A19"/>
    <mergeCell ref="B18:B19"/>
    <mergeCell ref="C18:C19"/>
    <mergeCell ref="D18:D19"/>
    <mergeCell ref="E18:E19"/>
    <mergeCell ref="F18:F19"/>
    <mergeCell ref="G18:G19"/>
    <mergeCell ref="H18:H19"/>
    <mergeCell ref="I18:I19"/>
    <mergeCell ref="S14:S15"/>
    <mergeCell ref="A16:A17"/>
    <mergeCell ref="B16:B17"/>
    <mergeCell ref="C16:C17"/>
    <mergeCell ref="D16:D17"/>
    <mergeCell ref="E16:E17"/>
    <mergeCell ref="F16:F17"/>
    <mergeCell ref="G16:G17"/>
    <mergeCell ref="H16:H17"/>
    <mergeCell ref="I16:I17"/>
    <mergeCell ref="M16:M17"/>
    <mergeCell ref="N16:N17"/>
    <mergeCell ref="O16:O17"/>
    <mergeCell ref="P16:P17"/>
    <mergeCell ref="Q16:Q17"/>
    <mergeCell ref="R16:R17"/>
    <mergeCell ref="J16:J17"/>
    <mergeCell ref="K16:K17"/>
    <mergeCell ref="L16:L17"/>
    <mergeCell ref="S16:S17"/>
    <mergeCell ref="M14:M15"/>
    <mergeCell ref="N14:N15"/>
    <mergeCell ref="O14:O15"/>
    <mergeCell ref="P14:P15"/>
    <mergeCell ref="Q14:Q15"/>
    <mergeCell ref="R14:R15"/>
    <mergeCell ref="J14:J15"/>
    <mergeCell ref="K14:K15"/>
    <mergeCell ref="L14:L15"/>
    <mergeCell ref="A14:A15"/>
    <mergeCell ref="B14:B15"/>
    <mergeCell ref="C14:C15"/>
    <mergeCell ref="D14:D15"/>
    <mergeCell ref="E14:E15"/>
    <mergeCell ref="F14:F15"/>
    <mergeCell ref="G14:G15"/>
    <mergeCell ref="H14:H15"/>
    <mergeCell ref="I14:I15"/>
    <mergeCell ref="S10:S11"/>
    <mergeCell ref="A12:A13"/>
    <mergeCell ref="B12:B13"/>
    <mergeCell ref="C12:C13"/>
    <mergeCell ref="D12:D13"/>
    <mergeCell ref="E12:E13"/>
    <mergeCell ref="F12:F13"/>
    <mergeCell ref="G12:G13"/>
    <mergeCell ref="H12:H13"/>
    <mergeCell ref="I12:I13"/>
    <mergeCell ref="M12:M13"/>
    <mergeCell ref="N12:N13"/>
    <mergeCell ref="O12:O13"/>
    <mergeCell ref="P12:P13"/>
    <mergeCell ref="Q12:Q13"/>
    <mergeCell ref="R12:R13"/>
    <mergeCell ref="J10:J11"/>
    <mergeCell ref="K10:K11"/>
    <mergeCell ref="L10:L11"/>
    <mergeCell ref="J12:J13"/>
    <mergeCell ref="K12:K13"/>
    <mergeCell ref="L12:L13"/>
    <mergeCell ref="S12:S13"/>
    <mergeCell ref="S8:S9"/>
    <mergeCell ref="A10:A11"/>
    <mergeCell ref="B10:B11"/>
    <mergeCell ref="C10:C11"/>
    <mergeCell ref="D10:D11"/>
    <mergeCell ref="E10:E11"/>
    <mergeCell ref="F10:F11"/>
    <mergeCell ref="G10:G11"/>
    <mergeCell ref="H10:H11"/>
    <mergeCell ref="I10:I11"/>
    <mergeCell ref="M10:M11"/>
    <mergeCell ref="N10:N11"/>
    <mergeCell ref="O10:O11"/>
    <mergeCell ref="P10:P11"/>
    <mergeCell ref="Q10:Q11"/>
    <mergeCell ref="R10:R11"/>
    <mergeCell ref="N8:N9"/>
    <mergeCell ref="O8:O9"/>
    <mergeCell ref="P8:P9"/>
    <mergeCell ref="Q8:Q9"/>
    <mergeCell ref="R8:R9"/>
    <mergeCell ref="F8:F9"/>
    <mergeCell ref="G8:G9"/>
    <mergeCell ref="H8:H9"/>
    <mergeCell ref="I8:I9"/>
    <mergeCell ref="M8:M9"/>
    <mergeCell ref="A8:A9"/>
    <mergeCell ref="B8:B9"/>
    <mergeCell ref="C8:C9"/>
    <mergeCell ref="D8:D9"/>
    <mergeCell ref="E8:E9"/>
    <mergeCell ref="P6:P7"/>
    <mergeCell ref="Q6:Q7"/>
    <mergeCell ref="J8:J9"/>
    <mergeCell ref="K8:K9"/>
    <mergeCell ref="L8:L9"/>
    <mergeCell ref="T6:AA6"/>
    <mergeCell ref="A2:O2"/>
    <mergeCell ref="A3:O3"/>
    <mergeCell ref="N5:N7"/>
    <mergeCell ref="P5:S5"/>
    <mergeCell ref="T5:AA5"/>
    <mergeCell ref="A1:AA1"/>
    <mergeCell ref="A4:B4"/>
    <mergeCell ref="A5:A7"/>
    <mergeCell ref="B5:B7"/>
    <mergeCell ref="C5:C7"/>
    <mergeCell ref="D5:D7"/>
    <mergeCell ref="E5:E7"/>
    <mergeCell ref="F5:F7"/>
    <mergeCell ref="O5:O7"/>
    <mergeCell ref="R6:R7"/>
    <mergeCell ref="S6:S7"/>
    <mergeCell ref="G5:G7"/>
    <mergeCell ref="H5:H7"/>
    <mergeCell ref="I5:I7"/>
    <mergeCell ref="M5:M7"/>
    <mergeCell ref="J5:J7"/>
    <mergeCell ref="K5:K7"/>
    <mergeCell ref="L5:L7"/>
  </mergeCells>
  <conditionalFormatting sqref="W8">
    <cfRule type="cellIs" dxfId="2168" priority="121" operator="equal">
      <formula>"NOT APPLICABLE"</formula>
    </cfRule>
    <cfRule type="cellIs" dxfId="2167" priority="122" operator="equal">
      <formula>"5 (150% - 167%) "</formula>
    </cfRule>
    <cfRule type="cellIs" dxfId="2166" priority="123" operator="equal">
      <formula>"4 (130% -149%)"</formula>
    </cfRule>
    <cfRule type="cellIs" dxfId="2165" priority="124" operator="equal">
      <formula>"3 (100% - 129%)"</formula>
    </cfRule>
    <cfRule type="cellIs" dxfId="2164" priority="125" operator="equal">
      <formula>"2 (70% - 99%)"</formula>
    </cfRule>
    <cfRule type="cellIs" dxfId="2163" priority="126" operator="equal">
      <formula>"1 (69% &amp; below)"</formula>
    </cfRule>
  </conditionalFormatting>
  <conditionalFormatting sqref="W8">
    <cfRule type="cellIs" dxfId="2162" priority="109" operator="equal">
      <formula>"NOT APPLICABLE"</formula>
    </cfRule>
    <cfRule type="cellIs" dxfId="2161" priority="110" operator="equal">
      <formula>"5 (150% - 167%) "</formula>
    </cfRule>
    <cfRule type="cellIs" dxfId="2160" priority="111" operator="equal">
      <formula>"4 (130% -149%)"</formula>
    </cfRule>
    <cfRule type="cellIs" dxfId="2159" priority="112" operator="equal">
      <formula>"3 (100% - 129%)"</formula>
    </cfRule>
    <cfRule type="cellIs" dxfId="2158" priority="113" operator="equal">
      <formula>"2 (70% - 99%)"</formula>
    </cfRule>
    <cfRule type="cellIs" dxfId="2157" priority="114" operator="equal">
      <formula>"1 (69% &amp; below)"</formula>
    </cfRule>
  </conditionalFormatting>
  <conditionalFormatting sqref="W8">
    <cfRule type="cellIs" dxfId="2156" priority="115" operator="equal">
      <formula>"NOT APPLICABLE"</formula>
    </cfRule>
    <cfRule type="cellIs" dxfId="2155" priority="116" operator="equal">
      <formula>"5 (150% - 167%) "</formula>
    </cfRule>
    <cfRule type="cellIs" dxfId="2154" priority="117" operator="equal">
      <formula>"4 (130% -149%)"</formula>
    </cfRule>
    <cfRule type="cellIs" dxfId="2153" priority="118" operator="equal">
      <formula>"3 (100% - 129%)"</formula>
    </cfRule>
    <cfRule type="cellIs" dxfId="2152" priority="119" operator="equal">
      <formula>"2 (70% - 99%)"</formula>
    </cfRule>
    <cfRule type="cellIs" dxfId="2151" priority="120" operator="equal">
      <formula>"1 (69% &amp; below)"</formula>
    </cfRule>
  </conditionalFormatting>
  <conditionalFormatting sqref="W10">
    <cfRule type="cellIs" dxfId="2150" priority="103" operator="equal">
      <formula>"NOT APPLICABLE"</formula>
    </cfRule>
    <cfRule type="cellIs" dxfId="2149" priority="104" operator="equal">
      <formula>"5 (150% - 167%) "</formula>
    </cfRule>
    <cfRule type="cellIs" dxfId="2148" priority="105" operator="equal">
      <formula>"4 (130% -149%)"</formula>
    </cfRule>
    <cfRule type="cellIs" dxfId="2147" priority="106" operator="equal">
      <formula>"3 (100% - 129%)"</formula>
    </cfRule>
    <cfRule type="cellIs" dxfId="2146" priority="107" operator="equal">
      <formula>"2 (70% - 99%)"</formula>
    </cfRule>
    <cfRule type="cellIs" dxfId="2145" priority="108" operator="equal">
      <formula>"1 (69% &amp; below)"</formula>
    </cfRule>
  </conditionalFormatting>
  <conditionalFormatting sqref="W10">
    <cfRule type="cellIs" dxfId="2144" priority="91" operator="equal">
      <formula>"NOT APPLICABLE"</formula>
    </cfRule>
    <cfRule type="cellIs" dxfId="2143" priority="92" operator="equal">
      <formula>"5 (150% - 167%) "</formula>
    </cfRule>
    <cfRule type="cellIs" dxfId="2142" priority="93" operator="equal">
      <formula>"4 (130% -149%)"</formula>
    </cfRule>
    <cfRule type="cellIs" dxfId="2141" priority="94" operator="equal">
      <formula>"3 (100% - 129%)"</formula>
    </cfRule>
    <cfRule type="cellIs" dxfId="2140" priority="95" operator="equal">
      <formula>"2 (70% - 99%)"</formula>
    </cfRule>
    <cfRule type="cellIs" dxfId="2139" priority="96" operator="equal">
      <formula>"1 (69% &amp; below)"</formula>
    </cfRule>
  </conditionalFormatting>
  <conditionalFormatting sqref="W10">
    <cfRule type="cellIs" dxfId="2138" priority="97" operator="equal">
      <formula>"NOT APPLICABLE"</formula>
    </cfRule>
    <cfRule type="cellIs" dxfId="2137" priority="98" operator="equal">
      <formula>"5 (150% - 167%) "</formula>
    </cfRule>
    <cfRule type="cellIs" dxfId="2136" priority="99" operator="equal">
      <formula>"4 (130% -149%)"</formula>
    </cfRule>
    <cfRule type="cellIs" dxfId="2135" priority="100" operator="equal">
      <formula>"3 (100% - 129%)"</formula>
    </cfRule>
    <cfRule type="cellIs" dxfId="2134" priority="101" operator="equal">
      <formula>"2 (70% - 99%)"</formula>
    </cfRule>
    <cfRule type="cellIs" dxfId="2133" priority="102" operator="equal">
      <formula>"1 (69% &amp; below)"</formula>
    </cfRule>
  </conditionalFormatting>
  <conditionalFormatting sqref="W12">
    <cfRule type="cellIs" dxfId="2132" priority="85" operator="equal">
      <formula>"NOT APPLICABLE"</formula>
    </cfRule>
    <cfRule type="cellIs" dxfId="2131" priority="86" operator="equal">
      <formula>"5 (150% - 167%) "</formula>
    </cfRule>
    <cfRule type="cellIs" dxfId="2130" priority="87" operator="equal">
      <formula>"4 (130% -149%)"</formula>
    </cfRule>
    <cfRule type="cellIs" dxfId="2129" priority="88" operator="equal">
      <formula>"3 (100% - 129%)"</formula>
    </cfRule>
    <cfRule type="cellIs" dxfId="2128" priority="89" operator="equal">
      <formula>"2 (70% - 99%)"</formula>
    </cfRule>
    <cfRule type="cellIs" dxfId="2127" priority="90" operator="equal">
      <formula>"1 (69% &amp; below)"</formula>
    </cfRule>
  </conditionalFormatting>
  <conditionalFormatting sqref="W12">
    <cfRule type="cellIs" dxfId="2126" priority="73" operator="equal">
      <formula>"NOT APPLICABLE"</formula>
    </cfRule>
    <cfRule type="cellIs" dxfId="2125" priority="74" operator="equal">
      <formula>"5 (150% - 167%) "</formula>
    </cfRule>
    <cfRule type="cellIs" dxfId="2124" priority="75" operator="equal">
      <formula>"4 (130% -149%)"</formula>
    </cfRule>
    <cfRule type="cellIs" dxfId="2123" priority="76" operator="equal">
      <formula>"3 (100% - 129%)"</formula>
    </cfRule>
    <cfRule type="cellIs" dxfId="2122" priority="77" operator="equal">
      <formula>"2 (70% - 99%)"</formula>
    </cfRule>
    <cfRule type="cellIs" dxfId="2121" priority="78" operator="equal">
      <formula>"1 (69% &amp; below)"</formula>
    </cfRule>
  </conditionalFormatting>
  <conditionalFormatting sqref="W12">
    <cfRule type="cellIs" dxfId="2120" priority="79" operator="equal">
      <formula>"NOT APPLICABLE"</formula>
    </cfRule>
    <cfRule type="cellIs" dxfId="2119" priority="80" operator="equal">
      <formula>"5 (150% - 167%) "</formula>
    </cfRule>
    <cfRule type="cellIs" dxfId="2118" priority="81" operator="equal">
      <formula>"4 (130% -149%)"</formula>
    </cfRule>
    <cfRule type="cellIs" dxfId="2117" priority="82" operator="equal">
      <formula>"3 (100% - 129%)"</formula>
    </cfRule>
    <cfRule type="cellIs" dxfId="2116" priority="83" operator="equal">
      <formula>"2 (70% - 99%)"</formula>
    </cfRule>
    <cfRule type="cellIs" dxfId="2115" priority="84" operator="equal">
      <formula>"1 (69% &amp; below)"</formula>
    </cfRule>
  </conditionalFormatting>
  <conditionalFormatting sqref="W14">
    <cfRule type="cellIs" dxfId="2114" priority="67" operator="equal">
      <formula>"NOT APPLICABLE"</formula>
    </cfRule>
    <cfRule type="cellIs" dxfId="2113" priority="68" operator="equal">
      <formula>"5 (150% - 167%) "</formula>
    </cfRule>
    <cfRule type="cellIs" dxfId="2112" priority="69" operator="equal">
      <formula>"4 (130% -149%)"</formula>
    </cfRule>
    <cfRule type="cellIs" dxfId="2111" priority="70" operator="equal">
      <formula>"3 (100% - 129%)"</formula>
    </cfRule>
    <cfRule type="cellIs" dxfId="2110" priority="71" operator="equal">
      <formula>"2 (70% - 99%)"</formula>
    </cfRule>
    <cfRule type="cellIs" dxfId="2109" priority="72" operator="equal">
      <formula>"1 (69% &amp; below)"</formula>
    </cfRule>
  </conditionalFormatting>
  <conditionalFormatting sqref="W14">
    <cfRule type="cellIs" dxfId="2108" priority="55" operator="equal">
      <formula>"NOT APPLICABLE"</formula>
    </cfRule>
    <cfRule type="cellIs" dxfId="2107" priority="56" operator="equal">
      <formula>"5 (150% - 167%) "</formula>
    </cfRule>
    <cfRule type="cellIs" dxfId="2106" priority="57" operator="equal">
      <formula>"4 (130% -149%)"</formula>
    </cfRule>
    <cfRule type="cellIs" dxfId="2105" priority="58" operator="equal">
      <formula>"3 (100% - 129%)"</formula>
    </cfRule>
    <cfRule type="cellIs" dxfId="2104" priority="59" operator="equal">
      <formula>"2 (70% - 99%)"</formula>
    </cfRule>
    <cfRule type="cellIs" dxfId="2103" priority="60" operator="equal">
      <formula>"1 (69% &amp; below)"</formula>
    </cfRule>
  </conditionalFormatting>
  <conditionalFormatting sqref="W14">
    <cfRule type="cellIs" dxfId="2102" priority="61" operator="equal">
      <formula>"NOT APPLICABLE"</formula>
    </cfRule>
    <cfRule type="cellIs" dxfId="2101" priority="62" operator="equal">
      <formula>"5 (150% - 167%) "</formula>
    </cfRule>
    <cfRule type="cellIs" dxfId="2100" priority="63" operator="equal">
      <formula>"4 (130% -149%)"</formula>
    </cfRule>
    <cfRule type="cellIs" dxfId="2099" priority="64" operator="equal">
      <formula>"3 (100% - 129%)"</formula>
    </cfRule>
    <cfRule type="cellIs" dxfId="2098" priority="65" operator="equal">
      <formula>"2 (70% - 99%)"</formula>
    </cfRule>
    <cfRule type="cellIs" dxfId="2097" priority="66" operator="equal">
      <formula>"1 (69% &amp; below)"</formula>
    </cfRule>
  </conditionalFormatting>
  <conditionalFormatting sqref="W16">
    <cfRule type="cellIs" dxfId="2096" priority="49" operator="equal">
      <formula>"NOT APPLICABLE"</formula>
    </cfRule>
    <cfRule type="cellIs" dxfId="2095" priority="50" operator="equal">
      <formula>"5 (150% - 167%) "</formula>
    </cfRule>
    <cfRule type="cellIs" dxfId="2094" priority="51" operator="equal">
      <formula>"4 (130% -149%)"</formula>
    </cfRule>
    <cfRule type="cellIs" dxfId="2093" priority="52" operator="equal">
      <formula>"3 (100% - 129%)"</formula>
    </cfRule>
    <cfRule type="cellIs" dxfId="2092" priority="53" operator="equal">
      <formula>"2 (70% - 99%)"</formula>
    </cfRule>
    <cfRule type="cellIs" dxfId="2091" priority="54" operator="equal">
      <formula>"1 (69% &amp; below)"</formula>
    </cfRule>
  </conditionalFormatting>
  <conditionalFormatting sqref="W16">
    <cfRule type="cellIs" dxfId="2090" priority="37" operator="equal">
      <formula>"NOT APPLICABLE"</formula>
    </cfRule>
    <cfRule type="cellIs" dxfId="2089" priority="38" operator="equal">
      <formula>"5 (150% - 167%) "</formula>
    </cfRule>
    <cfRule type="cellIs" dxfId="2088" priority="39" operator="equal">
      <formula>"4 (130% -149%)"</formula>
    </cfRule>
    <cfRule type="cellIs" dxfId="2087" priority="40" operator="equal">
      <formula>"3 (100% - 129%)"</formula>
    </cfRule>
    <cfRule type="cellIs" dxfId="2086" priority="41" operator="equal">
      <formula>"2 (70% - 99%)"</formula>
    </cfRule>
    <cfRule type="cellIs" dxfId="2085" priority="42" operator="equal">
      <formula>"1 (69% &amp; below)"</formula>
    </cfRule>
  </conditionalFormatting>
  <conditionalFormatting sqref="W16">
    <cfRule type="cellIs" dxfId="2084" priority="43" operator="equal">
      <formula>"NOT APPLICABLE"</formula>
    </cfRule>
    <cfRule type="cellIs" dxfId="2083" priority="44" operator="equal">
      <formula>"5 (150% - 167%) "</formula>
    </cfRule>
    <cfRule type="cellIs" dxfId="2082" priority="45" operator="equal">
      <formula>"4 (130% -149%)"</formula>
    </cfRule>
    <cfRule type="cellIs" dxfId="2081" priority="46" operator="equal">
      <formula>"3 (100% - 129%)"</formula>
    </cfRule>
    <cfRule type="cellIs" dxfId="2080" priority="47" operator="equal">
      <formula>"2 (70% - 99%)"</formula>
    </cfRule>
    <cfRule type="cellIs" dxfId="2079" priority="48" operator="equal">
      <formula>"1 (69% &amp; below)"</formula>
    </cfRule>
  </conditionalFormatting>
  <conditionalFormatting sqref="W18">
    <cfRule type="cellIs" dxfId="2078" priority="31" operator="equal">
      <formula>"NOT APPLICABLE"</formula>
    </cfRule>
    <cfRule type="cellIs" dxfId="2077" priority="32" operator="equal">
      <formula>"5 (150% - 167%) "</formula>
    </cfRule>
    <cfRule type="cellIs" dxfId="2076" priority="33" operator="equal">
      <formula>"4 (130% -149%)"</formula>
    </cfRule>
    <cfRule type="cellIs" dxfId="2075" priority="34" operator="equal">
      <formula>"3 (100% - 129%)"</formula>
    </cfRule>
    <cfRule type="cellIs" dxfId="2074" priority="35" operator="equal">
      <formula>"2 (70% - 99%)"</formula>
    </cfRule>
    <cfRule type="cellIs" dxfId="2073" priority="36" operator="equal">
      <formula>"1 (69% &amp; below)"</formula>
    </cfRule>
  </conditionalFormatting>
  <conditionalFormatting sqref="W18">
    <cfRule type="cellIs" dxfId="2072" priority="19" operator="equal">
      <formula>"NOT APPLICABLE"</formula>
    </cfRule>
    <cfRule type="cellIs" dxfId="2071" priority="20" operator="equal">
      <formula>"5 (150% - 167%) "</formula>
    </cfRule>
    <cfRule type="cellIs" dxfId="2070" priority="21" operator="equal">
      <formula>"4 (130% -149%)"</formula>
    </cfRule>
    <cfRule type="cellIs" dxfId="2069" priority="22" operator="equal">
      <formula>"3 (100% - 129%)"</formula>
    </cfRule>
    <cfRule type="cellIs" dxfId="2068" priority="23" operator="equal">
      <formula>"2 (70% - 99%)"</formula>
    </cfRule>
    <cfRule type="cellIs" dxfId="2067" priority="24" operator="equal">
      <formula>"1 (69% &amp; below)"</formula>
    </cfRule>
  </conditionalFormatting>
  <conditionalFormatting sqref="W18">
    <cfRule type="cellIs" dxfId="2066" priority="25" operator="equal">
      <formula>"NOT APPLICABLE"</formula>
    </cfRule>
    <cfRule type="cellIs" dxfId="2065" priority="26" operator="equal">
      <formula>"5 (150% - 167%) "</formula>
    </cfRule>
    <cfRule type="cellIs" dxfId="2064" priority="27" operator="equal">
      <formula>"4 (130% -149%)"</formula>
    </cfRule>
    <cfRule type="cellIs" dxfId="2063" priority="28" operator="equal">
      <formula>"3 (100% - 129%)"</formula>
    </cfRule>
    <cfRule type="cellIs" dxfId="2062" priority="29" operator="equal">
      <formula>"2 (70% - 99%)"</formula>
    </cfRule>
    <cfRule type="cellIs" dxfId="2061" priority="30" operator="equal">
      <formula>"1 (69% &amp; below)"</formula>
    </cfRule>
  </conditionalFormatting>
  <conditionalFormatting sqref="W20">
    <cfRule type="cellIs" dxfId="2060" priority="13" operator="equal">
      <formula>"NOT APPLICABLE"</formula>
    </cfRule>
    <cfRule type="cellIs" dxfId="2059" priority="14" operator="equal">
      <formula>"5 (150% - 167%) "</formula>
    </cfRule>
    <cfRule type="cellIs" dxfId="2058" priority="15" operator="equal">
      <formula>"4 (130% -149%)"</formula>
    </cfRule>
    <cfRule type="cellIs" dxfId="2057" priority="16" operator="equal">
      <formula>"3 (100% - 129%)"</formula>
    </cfRule>
    <cfRule type="cellIs" dxfId="2056" priority="17" operator="equal">
      <formula>"2 (70% - 99%)"</formula>
    </cfRule>
    <cfRule type="cellIs" dxfId="2055" priority="18" operator="equal">
      <formula>"1 (69% &amp; below)"</formula>
    </cfRule>
  </conditionalFormatting>
  <conditionalFormatting sqref="W20">
    <cfRule type="cellIs" dxfId="2054" priority="1" operator="equal">
      <formula>"NOT APPLICABLE"</formula>
    </cfRule>
    <cfRule type="cellIs" dxfId="2053" priority="2" operator="equal">
      <formula>"5 (150% - 167%) "</formula>
    </cfRule>
    <cfRule type="cellIs" dxfId="2052" priority="3" operator="equal">
      <formula>"4 (130% -149%)"</formula>
    </cfRule>
    <cfRule type="cellIs" dxfId="2051" priority="4" operator="equal">
      <formula>"3 (100% - 129%)"</formula>
    </cfRule>
    <cfRule type="cellIs" dxfId="2050" priority="5" operator="equal">
      <formula>"2 (70% - 99%)"</formula>
    </cfRule>
    <cfRule type="cellIs" dxfId="2049" priority="6" operator="equal">
      <formula>"1 (69% &amp; below)"</formula>
    </cfRule>
  </conditionalFormatting>
  <conditionalFormatting sqref="W20">
    <cfRule type="cellIs" dxfId="2048" priority="7" operator="equal">
      <formula>"NOT APPLICABLE"</formula>
    </cfRule>
    <cfRule type="cellIs" dxfId="2047" priority="8" operator="equal">
      <formula>"5 (150% - 167%) "</formula>
    </cfRule>
    <cfRule type="cellIs" dxfId="2046" priority="9" operator="equal">
      <formula>"4 (130% -149%)"</formula>
    </cfRule>
    <cfRule type="cellIs" dxfId="2045" priority="10" operator="equal">
      <formula>"3 (100% - 129%)"</formula>
    </cfRule>
    <cfRule type="cellIs" dxfId="2044" priority="11" operator="equal">
      <formula>"2 (70% - 99%)"</formula>
    </cfRule>
    <cfRule type="cellIs" dxfId="2043" priority="12" operator="equal">
      <formula>"1 (69% &amp; below)"</formula>
    </cfRule>
  </conditionalFormatting>
  <pageMargins left="0.70866141732283472" right="0.70866141732283472" top="0.74803149606299213" bottom="0.74803149606299213" header="0.31496062992125984" footer="0.31496062992125984"/>
  <pageSetup paperSize="9" scale="33" fitToHeight="0" orientation="landscape" r:id="rId1"/>
  <headerFooter>
    <oddFooter>&amp;R&amp;"-,Bold"&amp;20Page &amp;P of &amp;N</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'C:\Users\LacilP\AppData\Local\Microsoft\Windows\INetCache\Content.Outlook\ISMDARA0\[JULY SDBIP OP 23 24 FY- COMMUNITY SERVICES  BTO 23 08 25.xlsx]DROP DOWN KEY'!#REF!</xm:f>
          </x14:formula1>
          <xm:sqref>W8 W20 W10 W12 W14 W16 W18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S37"/>
  <sheetViews>
    <sheetView view="pageBreakPreview" topLeftCell="A28" zoomScaleNormal="100" zoomScaleSheetLayoutView="100" workbookViewId="0">
      <selection activeCell="E5" sqref="E5:E7"/>
    </sheetView>
  </sheetViews>
  <sheetFormatPr defaultColWidth="9.1640625" defaultRowHeight="14.15" x14ac:dyDescent="0.35"/>
  <sheetData>
    <row r="1" spans="1:19" ht="16" x14ac:dyDescent="0.4">
      <c r="A1" s="373" t="s">
        <v>14</v>
      </c>
      <c r="B1" s="373"/>
      <c r="C1" s="373"/>
      <c r="D1" s="373"/>
      <c r="E1" s="373"/>
      <c r="F1" s="373"/>
      <c r="G1" s="373"/>
      <c r="H1" s="373"/>
      <c r="I1" s="373"/>
      <c r="J1" s="373"/>
    </row>
    <row r="2" spans="1:19" ht="16" x14ac:dyDescent="0.4">
      <c r="A2" s="373" t="s">
        <v>266</v>
      </c>
      <c r="B2" s="373"/>
      <c r="C2" s="373"/>
      <c r="D2" s="373"/>
      <c r="E2" s="373"/>
      <c r="F2" s="373"/>
      <c r="G2" s="373"/>
      <c r="H2" s="373"/>
      <c r="I2" s="373"/>
      <c r="J2" s="373"/>
    </row>
    <row r="4" spans="1:19" ht="16" x14ac:dyDescent="0.4">
      <c r="A4" s="373" t="s">
        <v>24</v>
      </c>
      <c r="B4" s="373"/>
      <c r="C4" s="373"/>
      <c r="D4" s="373"/>
      <c r="E4" s="373"/>
      <c r="F4" s="373"/>
      <c r="G4" s="373"/>
      <c r="H4" s="373"/>
      <c r="I4" s="373"/>
      <c r="J4" s="373"/>
    </row>
    <row r="14" spans="1:19" ht="16" x14ac:dyDescent="0.4">
      <c r="S14" s="1"/>
    </row>
    <row r="34" spans="2:9" ht="15.3" customHeight="1" x14ac:dyDescent="0.35">
      <c r="B34" s="374" t="s">
        <v>268</v>
      </c>
      <c r="C34" s="375"/>
      <c r="D34" s="375"/>
      <c r="E34" s="375"/>
      <c r="F34" s="375"/>
      <c r="G34" s="375"/>
      <c r="H34" s="375"/>
      <c r="I34" s="376"/>
    </row>
    <row r="35" spans="2:9" ht="15.3" customHeight="1" x14ac:dyDescent="0.35">
      <c r="B35" s="377"/>
      <c r="C35" s="372"/>
      <c r="D35" s="372"/>
      <c r="E35" s="372"/>
      <c r="F35" s="372"/>
      <c r="G35" s="372"/>
      <c r="H35" s="372"/>
      <c r="I35" s="378"/>
    </row>
    <row r="36" spans="2:9" ht="15.3" customHeight="1" x14ac:dyDescent="0.35">
      <c r="B36" s="377"/>
      <c r="C36" s="372"/>
      <c r="D36" s="372"/>
      <c r="E36" s="372"/>
      <c r="F36" s="372"/>
      <c r="G36" s="372"/>
      <c r="H36" s="372"/>
      <c r="I36" s="378"/>
    </row>
    <row r="37" spans="2:9" ht="15.3" customHeight="1" x14ac:dyDescent="0.35">
      <c r="B37" s="379"/>
      <c r="C37" s="380"/>
      <c r="D37" s="380"/>
      <c r="E37" s="380"/>
      <c r="F37" s="380"/>
      <c r="G37" s="380"/>
      <c r="H37" s="380"/>
      <c r="I37" s="381"/>
    </row>
  </sheetData>
  <mergeCells count="4">
    <mergeCell ref="A1:J1"/>
    <mergeCell ref="A2:J2"/>
    <mergeCell ref="A4:J4"/>
    <mergeCell ref="B34:I37"/>
  </mergeCells>
  <pageMargins left="0.7" right="0.7" top="0.75" bottom="0.75" header="0.3" footer="0.3"/>
  <pageSetup paperSize="9" scale="95" fitToHeight="0" orientation="portrait" r:id="rId1"/>
  <headerFooter>
    <oddFooter>&amp;RPage &amp;P of &amp;N</oddFoot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pageSetUpPr fitToPage="1"/>
  </sheetPr>
  <dimension ref="A1:G41"/>
  <sheetViews>
    <sheetView view="pageBreakPreview" zoomScale="85" zoomScaleNormal="100" zoomScaleSheetLayoutView="85" workbookViewId="0">
      <selection activeCell="O12" sqref="O12"/>
    </sheetView>
  </sheetViews>
  <sheetFormatPr defaultColWidth="9.1640625" defaultRowHeight="14.15" x14ac:dyDescent="0.35"/>
  <cols>
    <col min="2" max="2" width="22.83203125" customWidth="1"/>
    <col min="3" max="3" width="17.83203125" bestFit="1" customWidth="1"/>
    <col min="4" max="4" width="34.83203125" bestFit="1" customWidth="1"/>
    <col min="5" max="5" width="16.83203125" customWidth="1"/>
    <col min="6" max="6" width="12.83203125" customWidth="1"/>
  </cols>
  <sheetData>
    <row r="1" spans="1:7" ht="39.799999999999997" customHeight="1" x14ac:dyDescent="0.5">
      <c r="A1" s="531" t="s">
        <v>96</v>
      </c>
      <c r="B1" s="531"/>
      <c r="C1" s="531"/>
      <c r="D1" s="531"/>
      <c r="E1" s="531"/>
      <c r="F1" s="531"/>
      <c r="G1" s="531"/>
    </row>
    <row r="2" spans="1:7" ht="21.3" customHeight="1" x14ac:dyDescent="0.35">
      <c r="A2" s="390" t="s">
        <v>270</v>
      </c>
      <c r="B2" s="390"/>
      <c r="C2" s="390"/>
      <c r="D2" s="390"/>
      <c r="E2" s="390"/>
      <c r="F2" s="390"/>
      <c r="G2" s="390"/>
    </row>
    <row r="3" spans="1:7" x14ac:dyDescent="0.35">
      <c r="A3" s="391"/>
      <c r="B3" s="391"/>
      <c r="C3" s="391"/>
      <c r="D3" s="391"/>
      <c r="E3" s="391"/>
      <c r="F3" s="391"/>
      <c r="G3" s="391"/>
    </row>
    <row r="4" spans="1:7" ht="16" x14ac:dyDescent="0.35">
      <c r="B4" s="34" t="s">
        <v>119</v>
      </c>
      <c r="C4" s="34" t="s">
        <v>127</v>
      </c>
      <c r="D4" s="34" t="s">
        <v>17</v>
      </c>
      <c r="E4" s="34" t="s">
        <v>121</v>
      </c>
      <c r="F4" s="34" t="s">
        <v>128</v>
      </c>
    </row>
    <row r="5" spans="1:7" ht="16" x14ac:dyDescent="0.35">
      <c r="B5" s="35"/>
      <c r="C5" s="4" t="s">
        <v>29</v>
      </c>
      <c r="D5" s="4" t="s">
        <v>112</v>
      </c>
      <c r="E5" s="4" t="s">
        <v>29</v>
      </c>
      <c r="F5" s="532" t="s">
        <v>128</v>
      </c>
    </row>
    <row r="6" spans="1:7" ht="16" x14ac:dyDescent="0.35">
      <c r="B6" s="36"/>
      <c r="C6" s="4">
        <v>1</v>
      </c>
      <c r="D6" s="4" t="s">
        <v>129</v>
      </c>
      <c r="E6" s="4" t="s">
        <v>130</v>
      </c>
      <c r="F6" s="533"/>
    </row>
    <row r="7" spans="1:7" ht="16" x14ac:dyDescent="0.35">
      <c r="B7" s="37"/>
      <c r="C7" s="4">
        <v>2</v>
      </c>
      <c r="D7" s="4" t="s">
        <v>131</v>
      </c>
      <c r="E7" s="4" t="s">
        <v>132</v>
      </c>
      <c r="F7" s="533"/>
    </row>
    <row r="8" spans="1:7" ht="16" x14ac:dyDescent="0.35">
      <c r="B8" s="38"/>
      <c r="C8" s="4">
        <v>3</v>
      </c>
      <c r="D8" s="4" t="s">
        <v>133</v>
      </c>
      <c r="E8" s="4" t="s">
        <v>134</v>
      </c>
      <c r="F8" s="533"/>
    </row>
    <row r="9" spans="1:7" ht="16" x14ac:dyDescent="0.35">
      <c r="B9" s="39"/>
      <c r="C9" s="4">
        <v>4</v>
      </c>
      <c r="D9" s="4" t="s">
        <v>135</v>
      </c>
      <c r="E9" s="4" t="s">
        <v>136</v>
      </c>
      <c r="F9" s="533"/>
    </row>
    <row r="10" spans="1:7" ht="16" x14ac:dyDescent="0.35">
      <c r="B10" s="40"/>
      <c r="C10" s="4">
        <v>5</v>
      </c>
      <c r="D10" s="4" t="s">
        <v>137</v>
      </c>
      <c r="E10" s="4" t="s">
        <v>138</v>
      </c>
      <c r="F10" s="533"/>
    </row>
    <row r="11" spans="1:7" ht="16" x14ac:dyDescent="0.35">
      <c r="B11" s="41"/>
      <c r="C11" s="4" t="s">
        <v>118</v>
      </c>
      <c r="D11" s="4" t="s">
        <v>29</v>
      </c>
      <c r="E11" s="4" t="s">
        <v>29</v>
      </c>
      <c r="F11" s="534"/>
    </row>
    <row r="14" spans="1:7" ht="23.1" customHeight="1" x14ac:dyDescent="0.35">
      <c r="A14" s="44">
        <v>1</v>
      </c>
      <c r="B14" s="503" t="s">
        <v>96</v>
      </c>
      <c r="C14" s="503"/>
      <c r="D14" s="503"/>
      <c r="E14" s="503"/>
      <c r="F14" s="503"/>
      <c r="G14" s="503"/>
    </row>
    <row r="15" spans="1:7" ht="16" x14ac:dyDescent="0.4">
      <c r="A15" s="43"/>
      <c r="B15" s="1"/>
      <c r="C15" s="1"/>
      <c r="D15" s="1"/>
      <c r="E15" s="1"/>
    </row>
    <row r="16" spans="1:7" ht="16" x14ac:dyDescent="0.4">
      <c r="A16" s="20">
        <v>1.1000000000000001</v>
      </c>
      <c r="B16" s="33" t="s">
        <v>139</v>
      </c>
      <c r="C16" s="1">
        <v>10</v>
      </c>
      <c r="D16" s="1"/>
      <c r="E16" s="1"/>
    </row>
    <row r="17" spans="1:6" ht="16" x14ac:dyDescent="0.4">
      <c r="A17" s="43" t="s">
        <v>3327</v>
      </c>
      <c r="B17" s="33" t="s">
        <v>3328</v>
      </c>
      <c r="C17" s="1">
        <v>10</v>
      </c>
      <c r="D17" s="1"/>
      <c r="E17" s="1"/>
    </row>
    <row r="18" spans="1:6" ht="16" x14ac:dyDescent="0.4">
      <c r="A18" s="43" t="s">
        <v>3329</v>
      </c>
      <c r="B18" s="33" t="s">
        <v>3330</v>
      </c>
      <c r="C18" s="1">
        <v>0</v>
      </c>
      <c r="D18" s="1"/>
      <c r="E18" s="1"/>
    </row>
    <row r="19" spans="1:6" ht="16" x14ac:dyDescent="0.4">
      <c r="A19" s="43"/>
      <c r="B19" s="1"/>
      <c r="C19" s="1"/>
      <c r="D19" s="1"/>
      <c r="E19" s="1"/>
    </row>
    <row r="20" spans="1:6" ht="16" x14ac:dyDescent="0.4">
      <c r="A20" s="20">
        <v>2.1</v>
      </c>
      <c r="B20" s="388" t="s">
        <v>140</v>
      </c>
      <c r="C20" s="388"/>
      <c r="D20" s="388"/>
      <c r="E20" s="388"/>
      <c r="F20" s="388"/>
    </row>
    <row r="21" spans="1:6" ht="16" x14ac:dyDescent="0.4">
      <c r="A21" s="1"/>
      <c r="B21" s="1"/>
      <c r="C21" s="1"/>
      <c r="D21" s="1"/>
      <c r="E21" s="1"/>
    </row>
    <row r="41" ht="14" customHeight="1" x14ac:dyDescent="0.35"/>
  </sheetData>
  <mergeCells count="6">
    <mergeCell ref="A1:G1"/>
    <mergeCell ref="A2:G2"/>
    <mergeCell ref="A3:G3"/>
    <mergeCell ref="F5:F11"/>
    <mergeCell ref="B20:F20"/>
    <mergeCell ref="B14:G14"/>
  </mergeCells>
  <conditionalFormatting sqref="V17:V18">
    <cfRule type="cellIs" dxfId="2042" priority="1" operator="equal">
      <formula>"NOT APPLICABLE"</formula>
    </cfRule>
    <cfRule type="cellIs" dxfId="2041" priority="2" operator="equal">
      <formula>"5 (150% - 167%) "</formula>
    </cfRule>
    <cfRule type="cellIs" dxfId="2040" priority="3" operator="equal">
      <formula>"4 (130% -149%)"</formula>
    </cfRule>
    <cfRule type="cellIs" dxfId="2039" priority="4" operator="equal">
      <formula>"3 (100% - 129%)"</formula>
    </cfRule>
    <cfRule type="cellIs" dxfId="2038" priority="5" operator="equal">
      <formula>"2 (70% - 99%)"</formula>
    </cfRule>
    <cfRule type="cellIs" dxfId="2037" priority="6" operator="equal">
      <formula>"1 (69% &amp; below)"</formula>
    </cfRule>
  </conditionalFormatting>
  <pageMargins left="0.7" right="0.7" top="0.75" bottom="0.75" header="0.3" footer="0.3"/>
  <pageSetup paperSize="9" scale="70" fitToHeight="0" orientation="portrait" r:id="rId1"/>
  <headerFooter>
    <oddFooter>&amp;RPage &amp;P of &amp;N</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'C:\Users\nokwandam1\AppData\Local\Microsoft\Windows\INetCache\Content.Outlook\BCVH7LDJ\[ANNUAL OPERATIONAL PLAN 22 23 FY - FINAL.xlsx]DROP DOWN KEY'!#REF!</xm:f>
          </x14:formula1>
          <xm:sqref>V17:V18</xm:sqref>
        </x14:dataValidation>
        <x14:dataValidation type="list" allowBlank="1" showInputMessage="1" showErrorMessage="1">
          <x14:formula1>
            <xm:f>'C:\Users\DebbieP\AppData\Local\Microsoft\Windows\Temporary Internet Files\Content.Outlook\VXEKDMC5\[Copy of OP 2016 2017 MASTER 21 4 2016_CORPORATE SERVICES xlsx 23 MAY.xlsx]kpa''s'!#REF!</xm:f>
          </x14:formula1>
          <xm:sqref>D17:D18</xm:sqref>
        </x14:dataValidation>
      </x14:dataValidations>
    </ext>
  </extLs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AA37"/>
  <sheetViews>
    <sheetView view="pageBreakPreview" zoomScale="40" zoomScaleNormal="90" zoomScaleSheetLayoutView="40" workbookViewId="0">
      <selection activeCell="O12" sqref="O12"/>
    </sheetView>
  </sheetViews>
  <sheetFormatPr defaultColWidth="9.1640625" defaultRowHeight="20.25" x14ac:dyDescent="0.45"/>
  <cols>
    <col min="1" max="1" width="6.1640625" customWidth="1"/>
    <col min="2" max="2" width="6.08203125" customWidth="1"/>
    <col min="3" max="3" width="14.83203125" customWidth="1"/>
    <col min="4" max="4" width="9" customWidth="1"/>
    <col min="5" max="5" width="15" customWidth="1"/>
    <col min="6" max="6" width="12.08203125" customWidth="1"/>
    <col min="7" max="7" width="13.4140625" customWidth="1"/>
    <col min="8" max="8" width="12.83203125" customWidth="1"/>
    <col min="9" max="9" width="15.1640625" customWidth="1"/>
    <col min="10" max="10" width="10.08203125" customWidth="1"/>
    <col min="11" max="11" width="18.9140625" customWidth="1"/>
    <col min="12" max="12" width="17.9140625" customWidth="1"/>
    <col min="13" max="13" width="19" style="62" customWidth="1"/>
    <col min="14" max="14" width="19.08203125" style="62" customWidth="1"/>
    <col min="15" max="16" width="10.83203125" style="62" customWidth="1"/>
    <col min="17" max="17" width="12.4140625" style="62" customWidth="1"/>
    <col min="18" max="18" width="11.9140625" style="62" customWidth="1"/>
    <col min="19" max="19" width="12.5" customWidth="1"/>
    <col min="20" max="20" width="19.75" customWidth="1"/>
    <col min="21" max="21" width="20.4140625" customWidth="1"/>
    <col min="22" max="22" width="22.08203125" customWidth="1"/>
    <col min="23" max="23" width="17.9140625" customWidth="1"/>
    <col min="24" max="24" width="17.1640625" customWidth="1"/>
    <col min="25" max="25" width="16.1640625" customWidth="1"/>
    <col min="26" max="26" width="18.08203125" customWidth="1"/>
    <col min="27" max="27" width="15.83203125" customWidth="1"/>
  </cols>
  <sheetData>
    <row r="1" spans="1:27" ht="20.7" x14ac:dyDescent="0.35">
      <c r="A1" s="401" t="s">
        <v>290</v>
      </c>
      <c r="B1" s="401"/>
      <c r="C1" s="401"/>
      <c r="D1" s="401"/>
      <c r="E1" s="401"/>
      <c r="F1" s="401"/>
      <c r="G1" s="401"/>
      <c r="H1" s="401"/>
      <c r="I1" s="401"/>
      <c r="J1" s="401"/>
      <c r="K1" s="401"/>
      <c r="L1" s="401"/>
      <c r="M1" s="401"/>
      <c r="N1" s="401"/>
      <c r="O1" s="401"/>
      <c r="P1" s="401"/>
      <c r="Q1" s="401"/>
      <c r="R1" s="401"/>
      <c r="S1" s="401"/>
      <c r="T1" s="401"/>
      <c r="U1" s="401"/>
      <c r="V1" s="401"/>
      <c r="W1" s="401"/>
      <c r="X1" s="401"/>
      <c r="Y1" s="401"/>
    </row>
    <row r="2" spans="1:27" ht="20.7" x14ac:dyDescent="0.5">
      <c r="A2" s="401" t="s">
        <v>34</v>
      </c>
      <c r="B2" s="401"/>
      <c r="C2" s="401"/>
      <c r="D2" s="401"/>
      <c r="E2" s="401"/>
      <c r="F2" s="401"/>
      <c r="G2" s="401"/>
      <c r="H2" s="401"/>
      <c r="I2" s="401"/>
      <c r="J2" s="401"/>
      <c r="K2" s="401"/>
      <c r="L2" s="401"/>
      <c r="M2" s="55"/>
      <c r="N2" s="55"/>
      <c r="O2" s="55"/>
      <c r="P2" s="55"/>
      <c r="Q2" s="55"/>
      <c r="R2" s="55"/>
      <c r="S2" s="55"/>
      <c r="T2" s="55"/>
      <c r="U2" s="56"/>
      <c r="V2" s="56"/>
      <c r="W2" s="56"/>
      <c r="X2" s="56"/>
      <c r="Y2" s="56"/>
    </row>
    <row r="3" spans="1:27" ht="20.7" x14ac:dyDescent="0.5">
      <c r="A3" s="401" t="s">
        <v>38</v>
      </c>
      <c r="B3" s="401"/>
      <c r="C3" s="401"/>
      <c r="D3" s="401"/>
      <c r="E3" s="401"/>
      <c r="F3" s="401"/>
      <c r="G3" s="401"/>
      <c r="H3" s="401"/>
      <c r="I3" s="401"/>
      <c r="J3" s="401"/>
      <c r="K3" s="401"/>
      <c r="L3" s="401"/>
      <c r="M3" s="401"/>
      <c r="N3" s="401"/>
      <c r="O3" s="401"/>
      <c r="P3" s="401"/>
      <c r="Q3" s="401"/>
      <c r="R3" s="401"/>
      <c r="S3" s="401"/>
      <c r="T3" s="401"/>
      <c r="U3" s="56"/>
      <c r="V3" s="56"/>
      <c r="W3" s="56"/>
      <c r="X3" s="56"/>
      <c r="Y3" s="56"/>
    </row>
    <row r="4" spans="1:27" ht="20.7" x14ac:dyDescent="0.5">
      <c r="A4" s="421"/>
      <c r="B4" s="421"/>
      <c r="C4" s="57"/>
      <c r="D4" s="56"/>
      <c r="E4" s="56"/>
      <c r="F4" s="56"/>
      <c r="G4" s="56"/>
      <c r="H4" s="56"/>
      <c r="I4" s="56"/>
      <c r="J4" s="56"/>
      <c r="K4" s="56"/>
      <c r="L4" s="56"/>
      <c r="M4" s="56"/>
      <c r="N4" s="56"/>
      <c r="O4" s="61"/>
      <c r="P4" s="61"/>
      <c r="Q4" s="61"/>
      <c r="R4" s="61"/>
      <c r="S4" s="61"/>
      <c r="T4" s="61"/>
      <c r="U4" s="56"/>
      <c r="V4" s="56"/>
      <c r="W4" s="56"/>
      <c r="X4" s="56"/>
      <c r="Y4" s="56"/>
    </row>
    <row r="5" spans="1:27" ht="54.7" customHeight="1" x14ac:dyDescent="0.35">
      <c r="A5" s="398" t="s">
        <v>0</v>
      </c>
      <c r="B5" s="398" t="s">
        <v>1</v>
      </c>
      <c r="C5" s="398" t="s">
        <v>28</v>
      </c>
      <c r="D5" s="398" t="s">
        <v>2</v>
      </c>
      <c r="E5" s="398" t="s">
        <v>25</v>
      </c>
      <c r="F5" s="398" t="s">
        <v>200</v>
      </c>
      <c r="G5" s="398" t="s">
        <v>201</v>
      </c>
      <c r="H5" s="398" t="s">
        <v>3</v>
      </c>
      <c r="I5" s="398" t="s">
        <v>4</v>
      </c>
      <c r="J5" s="398" t="s">
        <v>5</v>
      </c>
      <c r="K5" s="398" t="s">
        <v>6</v>
      </c>
      <c r="L5" s="398" t="s">
        <v>208</v>
      </c>
      <c r="M5" s="398" t="s">
        <v>188</v>
      </c>
      <c r="N5" s="398" t="s">
        <v>196</v>
      </c>
      <c r="O5" s="398" t="s">
        <v>189</v>
      </c>
      <c r="P5" s="397" t="s">
        <v>256</v>
      </c>
      <c r="Q5" s="397"/>
      <c r="R5" s="397"/>
      <c r="S5" s="397"/>
      <c r="T5" s="405" t="s">
        <v>2031</v>
      </c>
      <c r="U5" s="406"/>
      <c r="V5" s="406"/>
      <c r="W5" s="406"/>
      <c r="X5" s="406"/>
      <c r="Y5" s="406"/>
      <c r="Z5" s="406"/>
      <c r="AA5" s="406"/>
    </row>
    <row r="6" spans="1:27" ht="50.25" customHeight="1" x14ac:dyDescent="0.35">
      <c r="A6" s="398"/>
      <c r="B6" s="398"/>
      <c r="C6" s="398"/>
      <c r="D6" s="398"/>
      <c r="E6" s="398"/>
      <c r="F6" s="398"/>
      <c r="G6" s="398"/>
      <c r="H6" s="398"/>
      <c r="I6" s="398"/>
      <c r="J6" s="398"/>
      <c r="K6" s="398"/>
      <c r="L6" s="398"/>
      <c r="M6" s="398"/>
      <c r="N6" s="398"/>
      <c r="O6" s="398"/>
      <c r="P6" s="396" t="s">
        <v>194</v>
      </c>
      <c r="Q6" s="396" t="s">
        <v>186</v>
      </c>
      <c r="R6" s="396" t="s">
        <v>226</v>
      </c>
      <c r="S6" s="407" t="s">
        <v>2032</v>
      </c>
      <c r="T6" s="405" t="s">
        <v>348</v>
      </c>
      <c r="U6" s="406"/>
      <c r="V6" s="406"/>
      <c r="W6" s="406"/>
      <c r="X6" s="406"/>
      <c r="Y6" s="406"/>
      <c r="Z6" s="406"/>
      <c r="AA6" s="406"/>
    </row>
    <row r="7" spans="1:27" ht="146.25" customHeight="1" x14ac:dyDescent="0.35">
      <c r="A7" s="398"/>
      <c r="B7" s="398"/>
      <c r="C7" s="398"/>
      <c r="D7" s="398"/>
      <c r="E7" s="398"/>
      <c r="F7" s="398"/>
      <c r="G7" s="398"/>
      <c r="H7" s="398"/>
      <c r="I7" s="398"/>
      <c r="J7" s="398"/>
      <c r="K7" s="398"/>
      <c r="L7" s="398"/>
      <c r="M7" s="398"/>
      <c r="N7" s="398"/>
      <c r="O7" s="398"/>
      <c r="P7" s="396"/>
      <c r="Q7" s="396"/>
      <c r="R7" s="396"/>
      <c r="S7" s="412"/>
      <c r="T7" s="163" t="s">
        <v>349</v>
      </c>
      <c r="U7" s="163" t="s">
        <v>2033</v>
      </c>
      <c r="V7" s="163" t="s">
        <v>1133</v>
      </c>
      <c r="W7" s="163" t="s">
        <v>159</v>
      </c>
      <c r="X7" s="163" t="s">
        <v>111</v>
      </c>
      <c r="Y7" s="163" t="s">
        <v>44</v>
      </c>
      <c r="Z7" s="163" t="s">
        <v>45</v>
      </c>
      <c r="AA7" s="163" t="s">
        <v>46</v>
      </c>
    </row>
    <row r="8" spans="1:27" ht="249.1" customHeight="1" x14ac:dyDescent="0.35">
      <c r="A8" s="431" t="s">
        <v>1134</v>
      </c>
      <c r="B8" s="431" t="s">
        <v>1147</v>
      </c>
      <c r="C8" s="431" t="s">
        <v>1096</v>
      </c>
      <c r="D8" s="431" t="s">
        <v>2606</v>
      </c>
      <c r="E8" s="431" t="s">
        <v>1137</v>
      </c>
      <c r="F8" s="431" t="s">
        <v>1424</v>
      </c>
      <c r="G8" s="431" t="s">
        <v>902</v>
      </c>
      <c r="H8" s="431" t="s">
        <v>2607</v>
      </c>
      <c r="I8" s="431" t="s">
        <v>2608</v>
      </c>
      <c r="J8" s="431" t="s">
        <v>29</v>
      </c>
      <c r="K8" s="431" t="s">
        <v>2609</v>
      </c>
      <c r="L8" s="431" t="s">
        <v>2610</v>
      </c>
      <c r="M8" s="431" t="s">
        <v>2611</v>
      </c>
      <c r="N8" s="431" t="s">
        <v>2612</v>
      </c>
      <c r="O8" s="431" t="s">
        <v>683</v>
      </c>
      <c r="P8" s="431" t="s">
        <v>29</v>
      </c>
      <c r="Q8" s="431" t="s">
        <v>29</v>
      </c>
      <c r="R8" s="431" t="s">
        <v>29</v>
      </c>
      <c r="S8" s="431" t="s">
        <v>29</v>
      </c>
      <c r="T8" s="162" t="s">
        <v>29</v>
      </c>
      <c r="U8" s="162" t="s">
        <v>29</v>
      </c>
      <c r="V8" s="162" t="s">
        <v>29</v>
      </c>
      <c r="W8" s="162" t="s">
        <v>118</v>
      </c>
      <c r="X8" s="162" t="s">
        <v>29</v>
      </c>
      <c r="Y8" s="162" t="s">
        <v>29</v>
      </c>
      <c r="Z8" s="162" t="s">
        <v>29</v>
      </c>
      <c r="AA8" s="162" t="s">
        <v>29</v>
      </c>
    </row>
    <row r="9" spans="1:27" ht="27.55" customHeight="1" x14ac:dyDescent="0.35">
      <c r="A9" s="432"/>
      <c r="B9" s="432"/>
      <c r="C9" s="432"/>
      <c r="D9" s="432"/>
      <c r="E9" s="432"/>
      <c r="F9" s="432"/>
      <c r="G9" s="432"/>
      <c r="H9" s="432" t="s">
        <v>2607</v>
      </c>
      <c r="I9" s="432" t="s">
        <v>2613</v>
      </c>
      <c r="J9" s="432"/>
      <c r="K9" s="432"/>
      <c r="L9" s="432"/>
      <c r="M9" s="432"/>
      <c r="N9" s="432"/>
      <c r="O9" s="432"/>
      <c r="P9" s="432" t="s">
        <v>29</v>
      </c>
      <c r="Q9" s="432" t="s">
        <v>29</v>
      </c>
      <c r="R9" s="432" t="s">
        <v>29</v>
      </c>
      <c r="S9" s="432" t="s">
        <v>29</v>
      </c>
      <c r="T9" s="167" t="s">
        <v>29</v>
      </c>
      <c r="U9" s="167" t="s">
        <v>29</v>
      </c>
      <c r="V9" s="167" t="s">
        <v>29</v>
      </c>
      <c r="W9" s="167" t="s">
        <v>29</v>
      </c>
      <c r="X9" s="167" t="s">
        <v>29</v>
      </c>
      <c r="Y9" s="167" t="s">
        <v>29</v>
      </c>
      <c r="Z9" s="167" t="s">
        <v>29</v>
      </c>
      <c r="AA9" s="167" t="s">
        <v>29</v>
      </c>
    </row>
    <row r="10" spans="1:27" ht="244.5" customHeight="1" x14ac:dyDescent="0.35">
      <c r="A10" s="431" t="s">
        <v>1134</v>
      </c>
      <c r="B10" s="431" t="s">
        <v>1147</v>
      </c>
      <c r="C10" s="431" t="s">
        <v>1096</v>
      </c>
      <c r="D10" s="431" t="s">
        <v>2614</v>
      </c>
      <c r="E10" s="431" t="s">
        <v>1137</v>
      </c>
      <c r="F10" s="431" t="s">
        <v>2300</v>
      </c>
      <c r="G10" s="431" t="s">
        <v>2418</v>
      </c>
      <c r="H10" s="431" t="s">
        <v>2607</v>
      </c>
      <c r="I10" s="431" t="s">
        <v>2613</v>
      </c>
      <c r="J10" s="431" t="s">
        <v>29</v>
      </c>
      <c r="K10" s="431" t="s">
        <v>2615</v>
      </c>
      <c r="L10" s="431" t="s">
        <v>2616</v>
      </c>
      <c r="M10" s="431" t="s">
        <v>2617</v>
      </c>
      <c r="N10" s="431" t="s">
        <v>2618</v>
      </c>
      <c r="O10" s="431" t="s">
        <v>683</v>
      </c>
      <c r="P10" s="431" t="s">
        <v>29</v>
      </c>
      <c r="Q10" s="431" t="s">
        <v>29</v>
      </c>
      <c r="R10" s="431" t="s">
        <v>29</v>
      </c>
      <c r="S10" s="431" t="s">
        <v>29</v>
      </c>
      <c r="T10" s="162" t="s">
        <v>2618</v>
      </c>
      <c r="U10" s="162" t="s">
        <v>2618</v>
      </c>
      <c r="V10" s="162" t="s">
        <v>2618</v>
      </c>
      <c r="W10" s="162" t="s">
        <v>115</v>
      </c>
      <c r="X10" s="162" t="s">
        <v>29</v>
      </c>
      <c r="Y10" s="162" t="s">
        <v>29</v>
      </c>
      <c r="Z10" s="162" t="s">
        <v>29</v>
      </c>
      <c r="AA10" s="167" t="s">
        <v>2619</v>
      </c>
    </row>
    <row r="11" spans="1:27" ht="26.15" customHeight="1" x14ac:dyDescent="0.35">
      <c r="A11" s="432"/>
      <c r="B11" s="432"/>
      <c r="C11" s="432"/>
      <c r="D11" s="432"/>
      <c r="E11" s="432"/>
      <c r="F11" s="432"/>
      <c r="G11" s="432"/>
      <c r="H11" s="432" t="s">
        <v>2607</v>
      </c>
      <c r="I11" s="432" t="s">
        <v>2613</v>
      </c>
      <c r="J11" s="432"/>
      <c r="K11" s="432"/>
      <c r="L11" s="432"/>
      <c r="M11" s="432"/>
      <c r="N11" s="432"/>
      <c r="O11" s="432"/>
      <c r="P11" s="432" t="s">
        <v>29</v>
      </c>
      <c r="Q11" s="432" t="s">
        <v>29</v>
      </c>
      <c r="R11" s="432" t="s">
        <v>29</v>
      </c>
      <c r="S11" s="432" t="s">
        <v>29</v>
      </c>
      <c r="T11" s="162" t="s">
        <v>29</v>
      </c>
      <c r="U11" s="162" t="s">
        <v>29</v>
      </c>
      <c r="V11" s="167" t="s">
        <v>29</v>
      </c>
      <c r="W11" s="167" t="s">
        <v>29</v>
      </c>
      <c r="X11" s="167" t="s">
        <v>29</v>
      </c>
      <c r="Y11" s="167" t="s">
        <v>29</v>
      </c>
      <c r="Z11" s="167" t="s">
        <v>29</v>
      </c>
      <c r="AA11" s="167" t="s">
        <v>29</v>
      </c>
    </row>
    <row r="12" spans="1:27" ht="316.5" customHeight="1" x14ac:dyDescent="0.35">
      <c r="A12" s="431" t="s">
        <v>1134</v>
      </c>
      <c r="B12" s="431" t="s">
        <v>1147</v>
      </c>
      <c r="C12" s="431" t="s">
        <v>1096</v>
      </c>
      <c r="D12" s="431" t="s">
        <v>2620</v>
      </c>
      <c r="E12" s="431" t="s">
        <v>1137</v>
      </c>
      <c r="F12" s="431" t="s">
        <v>1424</v>
      </c>
      <c r="G12" s="431" t="s">
        <v>902</v>
      </c>
      <c r="H12" s="431" t="s">
        <v>2607</v>
      </c>
      <c r="I12" s="431" t="s">
        <v>2621</v>
      </c>
      <c r="J12" s="431" t="s">
        <v>29</v>
      </c>
      <c r="K12" s="431" t="s">
        <v>2622</v>
      </c>
      <c r="L12" s="431" t="s">
        <v>2623</v>
      </c>
      <c r="M12" s="431" t="s">
        <v>2624</v>
      </c>
      <c r="N12" s="431" t="s">
        <v>2625</v>
      </c>
      <c r="O12" s="431" t="s">
        <v>683</v>
      </c>
      <c r="P12" s="431" t="s">
        <v>29</v>
      </c>
      <c r="Q12" s="431" t="s">
        <v>29</v>
      </c>
      <c r="R12" s="431" t="s">
        <v>29</v>
      </c>
      <c r="S12" s="431" t="s">
        <v>29</v>
      </c>
      <c r="T12" s="162" t="s">
        <v>2625</v>
      </c>
      <c r="U12" s="162" t="s">
        <v>2625</v>
      </c>
      <c r="V12" s="162" t="s">
        <v>2625</v>
      </c>
      <c r="W12" s="162" t="s">
        <v>115</v>
      </c>
      <c r="X12" s="162" t="s">
        <v>29</v>
      </c>
      <c r="Y12" s="162" t="s">
        <v>29</v>
      </c>
      <c r="Z12" s="162" t="s">
        <v>29</v>
      </c>
      <c r="AA12" s="167" t="s">
        <v>2619</v>
      </c>
    </row>
    <row r="13" spans="1:27" ht="32.5" customHeight="1" x14ac:dyDescent="0.35">
      <c r="A13" s="432"/>
      <c r="B13" s="432"/>
      <c r="C13" s="432"/>
      <c r="D13" s="432"/>
      <c r="E13" s="432"/>
      <c r="F13" s="432"/>
      <c r="G13" s="432"/>
      <c r="H13" s="432" t="s">
        <v>2607</v>
      </c>
      <c r="I13" s="432" t="s">
        <v>2621</v>
      </c>
      <c r="J13" s="432"/>
      <c r="K13" s="432"/>
      <c r="L13" s="432"/>
      <c r="M13" s="432"/>
      <c r="N13" s="432"/>
      <c r="O13" s="432"/>
      <c r="P13" s="432" t="s">
        <v>29</v>
      </c>
      <c r="Q13" s="432" t="s">
        <v>29</v>
      </c>
      <c r="R13" s="432" t="s">
        <v>29</v>
      </c>
      <c r="S13" s="432" t="s">
        <v>29</v>
      </c>
      <c r="T13" s="162" t="s">
        <v>29</v>
      </c>
      <c r="U13" s="162" t="s">
        <v>29</v>
      </c>
      <c r="V13" s="162" t="s">
        <v>29</v>
      </c>
      <c r="W13" s="162" t="s">
        <v>29</v>
      </c>
      <c r="X13" s="162" t="s">
        <v>29</v>
      </c>
      <c r="Y13" s="162" t="s">
        <v>29</v>
      </c>
      <c r="Z13" s="162" t="s">
        <v>29</v>
      </c>
      <c r="AA13" s="162" t="s">
        <v>29</v>
      </c>
    </row>
    <row r="14" spans="1:27" ht="276.5" customHeight="1" x14ac:dyDescent="0.35">
      <c r="A14" s="431" t="s">
        <v>1134</v>
      </c>
      <c r="B14" s="431" t="s">
        <v>1147</v>
      </c>
      <c r="C14" s="431" t="s">
        <v>1096</v>
      </c>
      <c r="D14" s="431" t="s">
        <v>2626</v>
      </c>
      <c r="E14" s="431" t="s">
        <v>1137</v>
      </c>
      <c r="F14" s="431" t="s">
        <v>1424</v>
      </c>
      <c r="G14" s="431" t="s">
        <v>902</v>
      </c>
      <c r="H14" s="431" t="s">
        <v>2607</v>
      </c>
      <c r="I14" s="431" t="s">
        <v>2627</v>
      </c>
      <c r="J14" s="431" t="s">
        <v>29</v>
      </c>
      <c r="K14" s="431" t="s">
        <v>2628</v>
      </c>
      <c r="L14" s="431" t="s">
        <v>2629</v>
      </c>
      <c r="M14" s="431" t="s">
        <v>2630</v>
      </c>
      <c r="N14" s="431" t="s">
        <v>2631</v>
      </c>
      <c r="O14" s="431" t="s">
        <v>683</v>
      </c>
      <c r="P14" s="431" t="s">
        <v>29</v>
      </c>
      <c r="Q14" s="431" t="s">
        <v>29</v>
      </c>
      <c r="R14" s="431" t="s">
        <v>29</v>
      </c>
      <c r="S14" s="431" t="s">
        <v>29</v>
      </c>
      <c r="T14" s="162" t="s">
        <v>2631</v>
      </c>
      <c r="U14" s="162" t="s">
        <v>2631</v>
      </c>
      <c r="V14" s="162" t="s">
        <v>2632</v>
      </c>
      <c r="W14" s="162" t="s">
        <v>115</v>
      </c>
      <c r="X14" s="162" t="s">
        <v>29</v>
      </c>
      <c r="Y14" s="162" t="s">
        <v>29</v>
      </c>
      <c r="Z14" s="162" t="s">
        <v>29</v>
      </c>
      <c r="AA14" s="167" t="s">
        <v>2619</v>
      </c>
    </row>
    <row r="15" spans="1:27" ht="31.55" customHeight="1" x14ac:dyDescent="0.35">
      <c r="A15" s="432"/>
      <c r="B15" s="432"/>
      <c r="C15" s="432"/>
      <c r="D15" s="432"/>
      <c r="E15" s="432"/>
      <c r="F15" s="432"/>
      <c r="G15" s="432"/>
      <c r="H15" s="432"/>
      <c r="I15" s="432"/>
      <c r="J15" s="432"/>
      <c r="K15" s="432"/>
      <c r="L15" s="432"/>
      <c r="M15" s="432"/>
      <c r="N15" s="432"/>
      <c r="O15" s="432"/>
      <c r="P15" s="432" t="s">
        <v>29</v>
      </c>
      <c r="Q15" s="432" t="s">
        <v>29</v>
      </c>
      <c r="R15" s="432" t="s">
        <v>29</v>
      </c>
      <c r="S15" s="432" t="s">
        <v>29</v>
      </c>
      <c r="T15" s="162" t="s">
        <v>29</v>
      </c>
      <c r="U15" s="162" t="s">
        <v>29</v>
      </c>
      <c r="V15" s="162" t="s">
        <v>29</v>
      </c>
      <c r="W15" s="162" t="s">
        <v>29</v>
      </c>
      <c r="X15" s="162" t="s">
        <v>29</v>
      </c>
      <c r="Y15" s="162" t="s">
        <v>29</v>
      </c>
      <c r="Z15" s="162" t="s">
        <v>29</v>
      </c>
      <c r="AA15" s="162" t="s">
        <v>29</v>
      </c>
    </row>
    <row r="16" spans="1:27" ht="333.55" customHeight="1" x14ac:dyDescent="0.35">
      <c r="A16" s="431" t="s">
        <v>1134</v>
      </c>
      <c r="B16" s="431" t="s">
        <v>1147</v>
      </c>
      <c r="C16" s="431" t="s">
        <v>1096</v>
      </c>
      <c r="D16" s="431" t="s">
        <v>2633</v>
      </c>
      <c r="E16" s="431" t="s">
        <v>1137</v>
      </c>
      <c r="F16" s="431" t="s">
        <v>1424</v>
      </c>
      <c r="G16" s="431" t="s">
        <v>902</v>
      </c>
      <c r="H16" s="431" t="s">
        <v>2607</v>
      </c>
      <c r="I16" s="431" t="s">
        <v>2634</v>
      </c>
      <c r="J16" s="431" t="s">
        <v>29</v>
      </c>
      <c r="K16" s="431" t="s">
        <v>2635</v>
      </c>
      <c r="L16" s="431" t="s">
        <v>2636</v>
      </c>
      <c r="M16" s="431" t="s">
        <v>2637</v>
      </c>
      <c r="N16" s="431" t="s">
        <v>2638</v>
      </c>
      <c r="O16" s="431" t="s">
        <v>683</v>
      </c>
      <c r="P16" s="431" t="s">
        <v>29</v>
      </c>
      <c r="Q16" s="431" t="s">
        <v>29</v>
      </c>
      <c r="R16" s="431" t="s">
        <v>29</v>
      </c>
      <c r="S16" s="431" t="s">
        <v>29</v>
      </c>
      <c r="T16" s="162" t="s">
        <v>2638</v>
      </c>
      <c r="U16" s="162" t="s">
        <v>2638</v>
      </c>
      <c r="V16" s="162" t="s">
        <v>2639</v>
      </c>
      <c r="W16" s="162" t="s">
        <v>115</v>
      </c>
      <c r="X16" s="162" t="s">
        <v>29</v>
      </c>
      <c r="Y16" s="162" t="s">
        <v>29</v>
      </c>
      <c r="Z16" s="162" t="s">
        <v>29</v>
      </c>
      <c r="AA16" s="167" t="s">
        <v>2619</v>
      </c>
    </row>
    <row r="17" spans="1:27" ht="25.55" customHeight="1" x14ac:dyDescent="0.35">
      <c r="A17" s="432"/>
      <c r="B17" s="432"/>
      <c r="C17" s="432"/>
      <c r="D17" s="432"/>
      <c r="E17" s="432"/>
      <c r="F17" s="432"/>
      <c r="G17" s="432"/>
      <c r="H17" s="432" t="s">
        <v>2607</v>
      </c>
      <c r="I17" s="432" t="s">
        <v>2634</v>
      </c>
      <c r="J17" s="432"/>
      <c r="K17" s="432"/>
      <c r="L17" s="432"/>
      <c r="M17" s="432"/>
      <c r="N17" s="432"/>
      <c r="O17" s="432"/>
      <c r="P17" s="432" t="s">
        <v>29</v>
      </c>
      <c r="Q17" s="432" t="s">
        <v>29</v>
      </c>
      <c r="R17" s="432" t="s">
        <v>29</v>
      </c>
      <c r="S17" s="432" t="s">
        <v>29</v>
      </c>
      <c r="T17" s="162" t="s">
        <v>29</v>
      </c>
      <c r="U17" s="162" t="s">
        <v>29</v>
      </c>
      <c r="V17" s="201" t="s">
        <v>29</v>
      </c>
      <c r="W17" s="201" t="s">
        <v>29</v>
      </c>
      <c r="X17" s="201" t="s">
        <v>29</v>
      </c>
      <c r="Y17" s="201" t="s">
        <v>29</v>
      </c>
      <c r="Z17" s="201" t="s">
        <v>29</v>
      </c>
      <c r="AA17" s="201" t="s">
        <v>29</v>
      </c>
    </row>
    <row r="18" spans="1:27" ht="267.55" customHeight="1" x14ac:dyDescent="0.35">
      <c r="A18" s="431" t="s">
        <v>1134</v>
      </c>
      <c r="B18" s="431" t="s">
        <v>1147</v>
      </c>
      <c r="C18" s="431" t="s">
        <v>1096</v>
      </c>
      <c r="D18" s="431" t="s">
        <v>2640</v>
      </c>
      <c r="E18" s="431" t="s">
        <v>1137</v>
      </c>
      <c r="F18" s="431" t="s">
        <v>1424</v>
      </c>
      <c r="G18" s="431" t="s">
        <v>902</v>
      </c>
      <c r="H18" s="431" t="s">
        <v>2607</v>
      </c>
      <c r="I18" s="431" t="s">
        <v>2641</v>
      </c>
      <c r="J18" s="431" t="s">
        <v>29</v>
      </c>
      <c r="K18" s="431" t="s">
        <v>2642</v>
      </c>
      <c r="L18" s="431" t="s">
        <v>2643</v>
      </c>
      <c r="M18" s="431" t="s">
        <v>2644</v>
      </c>
      <c r="N18" s="431" t="s">
        <v>2645</v>
      </c>
      <c r="O18" s="431" t="s">
        <v>683</v>
      </c>
      <c r="P18" s="431" t="s">
        <v>29</v>
      </c>
      <c r="Q18" s="431" t="s">
        <v>29</v>
      </c>
      <c r="R18" s="431" t="s">
        <v>29</v>
      </c>
      <c r="S18" s="431" t="s">
        <v>29</v>
      </c>
      <c r="T18" s="162" t="s">
        <v>2646</v>
      </c>
      <c r="U18" s="162" t="s">
        <v>2646</v>
      </c>
      <c r="V18" s="162" t="s">
        <v>2646</v>
      </c>
      <c r="W18" s="162" t="s">
        <v>115</v>
      </c>
      <c r="X18" s="162" t="s">
        <v>29</v>
      </c>
      <c r="Y18" s="162" t="s">
        <v>29</v>
      </c>
      <c r="Z18" s="162" t="s">
        <v>29</v>
      </c>
      <c r="AA18" s="167" t="s">
        <v>2619</v>
      </c>
    </row>
    <row r="19" spans="1:27" ht="26" customHeight="1" x14ac:dyDescent="0.35">
      <c r="A19" s="432"/>
      <c r="B19" s="432"/>
      <c r="C19" s="432"/>
      <c r="D19" s="432"/>
      <c r="E19" s="432"/>
      <c r="F19" s="432"/>
      <c r="G19" s="432"/>
      <c r="H19" s="432"/>
      <c r="I19" s="432"/>
      <c r="J19" s="432"/>
      <c r="K19" s="432"/>
      <c r="L19" s="432"/>
      <c r="M19" s="432"/>
      <c r="N19" s="432"/>
      <c r="O19" s="432"/>
      <c r="P19" s="432" t="s">
        <v>29</v>
      </c>
      <c r="Q19" s="432" t="s">
        <v>29</v>
      </c>
      <c r="R19" s="432" t="s">
        <v>29</v>
      </c>
      <c r="S19" s="432" t="s">
        <v>29</v>
      </c>
      <c r="T19" s="162" t="s">
        <v>29</v>
      </c>
      <c r="U19" s="162" t="s">
        <v>29</v>
      </c>
      <c r="V19" s="162" t="s">
        <v>29</v>
      </c>
      <c r="W19" s="162" t="s">
        <v>29</v>
      </c>
      <c r="X19" s="162" t="s">
        <v>29</v>
      </c>
      <c r="Y19" s="162" t="s">
        <v>29</v>
      </c>
      <c r="Z19" s="162" t="s">
        <v>29</v>
      </c>
      <c r="AA19" s="162" t="s">
        <v>29</v>
      </c>
    </row>
    <row r="20" spans="1:27" ht="208" customHeight="1" x14ac:dyDescent="0.35">
      <c r="A20" s="431" t="s">
        <v>1134</v>
      </c>
      <c r="B20" s="431" t="s">
        <v>1147</v>
      </c>
      <c r="C20" s="431" t="s">
        <v>1096</v>
      </c>
      <c r="D20" s="431" t="s">
        <v>2647</v>
      </c>
      <c r="E20" s="431" t="s">
        <v>1137</v>
      </c>
      <c r="F20" s="431" t="s">
        <v>1424</v>
      </c>
      <c r="G20" s="431" t="s">
        <v>902</v>
      </c>
      <c r="H20" s="431" t="s">
        <v>2648</v>
      </c>
      <c r="I20" s="431" t="s">
        <v>2649</v>
      </c>
      <c r="J20" s="431" t="s">
        <v>29</v>
      </c>
      <c r="K20" s="431" t="s">
        <v>2650</v>
      </c>
      <c r="L20" s="431" t="s">
        <v>2651</v>
      </c>
      <c r="M20" s="431" t="s">
        <v>2652</v>
      </c>
      <c r="N20" s="431" t="s">
        <v>2653</v>
      </c>
      <c r="O20" s="431" t="s">
        <v>2654</v>
      </c>
      <c r="P20" s="431" t="s">
        <v>29</v>
      </c>
      <c r="Q20" s="431" t="s">
        <v>29</v>
      </c>
      <c r="R20" s="431" t="s">
        <v>29</v>
      </c>
      <c r="S20" s="431" t="s">
        <v>29</v>
      </c>
      <c r="T20" s="162" t="s">
        <v>2655</v>
      </c>
      <c r="U20" s="162" t="s">
        <v>2656</v>
      </c>
      <c r="V20" s="162" t="s">
        <v>2656</v>
      </c>
      <c r="W20" s="162" t="s">
        <v>115</v>
      </c>
      <c r="X20" s="162" t="s">
        <v>29</v>
      </c>
      <c r="Y20" s="162" t="s">
        <v>29</v>
      </c>
      <c r="Z20" s="162" t="s">
        <v>29</v>
      </c>
      <c r="AA20" s="165" t="s">
        <v>2657</v>
      </c>
    </row>
    <row r="21" spans="1:27" ht="28.5" customHeight="1" x14ac:dyDescent="0.35">
      <c r="A21" s="432"/>
      <c r="B21" s="432"/>
      <c r="C21" s="432"/>
      <c r="D21" s="432"/>
      <c r="E21" s="432"/>
      <c r="F21" s="432"/>
      <c r="G21" s="432"/>
      <c r="H21" s="432" t="s">
        <v>2648</v>
      </c>
      <c r="I21" s="432" t="s">
        <v>2649</v>
      </c>
      <c r="J21" s="432"/>
      <c r="K21" s="432"/>
      <c r="L21" s="432"/>
      <c r="M21" s="432"/>
      <c r="N21" s="432"/>
      <c r="O21" s="432"/>
      <c r="P21" s="432" t="s">
        <v>29</v>
      </c>
      <c r="Q21" s="432" t="s">
        <v>29</v>
      </c>
      <c r="R21" s="432" t="s">
        <v>29</v>
      </c>
      <c r="S21" s="432" t="s">
        <v>29</v>
      </c>
      <c r="T21" s="162" t="s">
        <v>29</v>
      </c>
      <c r="U21" s="162" t="s">
        <v>29</v>
      </c>
      <c r="V21" s="162" t="s">
        <v>29</v>
      </c>
      <c r="W21" s="162" t="s">
        <v>29</v>
      </c>
      <c r="X21" s="162" t="s">
        <v>29</v>
      </c>
      <c r="Y21" s="162" t="s">
        <v>29</v>
      </c>
      <c r="Z21" s="162" t="s">
        <v>29</v>
      </c>
      <c r="AA21" s="162" t="s">
        <v>29</v>
      </c>
    </row>
    <row r="22" spans="1:27" ht="269.55" customHeight="1" x14ac:dyDescent="0.35">
      <c r="A22" s="431" t="s">
        <v>1134</v>
      </c>
      <c r="B22" s="431" t="s">
        <v>1147</v>
      </c>
      <c r="C22" s="431" t="s">
        <v>1096</v>
      </c>
      <c r="D22" s="431" t="s">
        <v>2658</v>
      </c>
      <c r="E22" s="431" t="s">
        <v>1137</v>
      </c>
      <c r="F22" s="431" t="s">
        <v>1424</v>
      </c>
      <c r="G22" s="431" t="s">
        <v>902</v>
      </c>
      <c r="H22" s="431" t="s">
        <v>2648</v>
      </c>
      <c r="I22" s="431" t="s">
        <v>2659</v>
      </c>
      <c r="J22" s="431" t="s">
        <v>29</v>
      </c>
      <c r="K22" s="431" t="s">
        <v>2660</v>
      </c>
      <c r="L22" s="431" t="s">
        <v>2661</v>
      </c>
      <c r="M22" s="431" t="s">
        <v>2662</v>
      </c>
      <c r="N22" s="431" t="s">
        <v>2663</v>
      </c>
      <c r="O22" s="431" t="s">
        <v>2654</v>
      </c>
      <c r="P22" s="431" t="s">
        <v>29</v>
      </c>
      <c r="Q22" s="431" t="s">
        <v>29</v>
      </c>
      <c r="R22" s="431" t="s">
        <v>29</v>
      </c>
      <c r="S22" s="431" t="s">
        <v>29</v>
      </c>
      <c r="T22" s="162" t="s">
        <v>2664</v>
      </c>
      <c r="U22" s="162" t="s">
        <v>2665</v>
      </c>
      <c r="V22" s="162" t="s">
        <v>2665</v>
      </c>
      <c r="W22" s="162" t="s">
        <v>115</v>
      </c>
      <c r="X22" s="162" t="s">
        <v>29</v>
      </c>
      <c r="Y22" s="162" t="s">
        <v>29</v>
      </c>
      <c r="Z22" s="162" t="s">
        <v>29</v>
      </c>
      <c r="AA22" s="165" t="s">
        <v>2657</v>
      </c>
    </row>
    <row r="23" spans="1:27" ht="23.55" customHeight="1" x14ac:dyDescent="0.35">
      <c r="A23" s="432"/>
      <c r="B23" s="432"/>
      <c r="C23" s="432"/>
      <c r="D23" s="432"/>
      <c r="E23" s="432"/>
      <c r="F23" s="432"/>
      <c r="G23" s="432"/>
      <c r="H23" s="432" t="s">
        <v>2648</v>
      </c>
      <c r="I23" s="432" t="s">
        <v>2659</v>
      </c>
      <c r="J23" s="432"/>
      <c r="K23" s="432"/>
      <c r="L23" s="432"/>
      <c r="M23" s="432"/>
      <c r="N23" s="432"/>
      <c r="O23" s="432"/>
      <c r="P23" s="432" t="s">
        <v>29</v>
      </c>
      <c r="Q23" s="432" t="s">
        <v>29</v>
      </c>
      <c r="R23" s="432" t="s">
        <v>29</v>
      </c>
      <c r="S23" s="432" t="s">
        <v>29</v>
      </c>
      <c r="T23" s="162" t="s">
        <v>29</v>
      </c>
      <c r="U23" s="162" t="s">
        <v>29</v>
      </c>
      <c r="V23" s="162" t="s">
        <v>29</v>
      </c>
      <c r="W23" s="162" t="s">
        <v>29</v>
      </c>
      <c r="X23" s="162" t="s">
        <v>29</v>
      </c>
      <c r="Y23" s="162" t="s">
        <v>29</v>
      </c>
      <c r="Z23" s="162" t="s">
        <v>29</v>
      </c>
      <c r="AA23" s="162" t="s">
        <v>29</v>
      </c>
    </row>
    <row r="24" spans="1:27" ht="250" customHeight="1" x14ac:dyDescent="0.35">
      <c r="A24" s="431" t="s">
        <v>1134</v>
      </c>
      <c r="B24" s="431" t="s">
        <v>1147</v>
      </c>
      <c r="C24" s="431" t="s">
        <v>1096</v>
      </c>
      <c r="D24" s="431" t="s">
        <v>2666</v>
      </c>
      <c r="E24" s="431" t="s">
        <v>1137</v>
      </c>
      <c r="F24" s="431" t="s">
        <v>1424</v>
      </c>
      <c r="G24" s="431" t="s">
        <v>902</v>
      </c>
      <c r="H24" s="431" t="s">
        <v>2607</v>
      </c>
      <c r="I24" s="431" t="s">
        <v>2667</v>
      </c>
      <c r="J24" s="431" t="s">
        <v>29</v>
      </c>
      <c r="K24" s="431" t="s">
        <v>2668</v>
      </c>
      <c r="L24" s="431" t="s">
        <v>2669</v>
      </c>
      <c r="M24" s="431" t="s">
        <v>2670</v>
      </c>
      <c r="N24" s="431" t="s">
        <v>2671</v>
      </c>
      <c r="O24" s="431" t="s">
        <v>683</v>
      </c>
      <c r="P24" s="431" t="s">
        <v>29</v>
      </c>
      <c r="Q24" s="431" t="s">
        <v>29</v>
      </c>
      <c r="R24" s="431" t="s">
        <v>29</v>
      </c>
      <c r="S24" s="431" t="s">
        <v>29</v>
      </c>
      <c r="T24" s="162" t="s">
        <v>29</v>
      </c>
      <c r="U24" s="162" t="s">
        <v>29</v>
      </c>
      <c r="V24" s="162" t="s">
        <v>29</v>
      </c>
      <c r="W24" s="162" t="s">
        <v>118</v>
      </c>
      <c r="X24" s="162" t="s">
        <v>29</v>
      </c>
      <c r="Y24" s="162" t="s">
        <v>29</v>
      </c>
      <c r="Z24" s="162" t="s">
        <v>29</v>
      </c>
      <c r="AA24" s="167" t="s">
        <v>29</v>
      </c>
    </row>
    <row r="25" spans="1:27" ht="28" customHeight="1" x14ac:dyDescent="0.35">
      <c r="A25" s="432"/>
      <c r="B25" s="432"/>
      <c r="C25" s="432"/>
      <c r="D25" s="432"/>
      <c r="E25" s="432"/>
      <c r="F25" s="432"/>
      <c r="G25" s="432"/>
      <c r="H25" s="432" t="s">
        <v>2607</v>
      </c>
      <c r="I25" s="432" t="s">
        <v>2667</v>
      </c>
      <c r="J25" s="432"/>
      <c r="K25" s="432"/>
      <c r="L25" s="432"/>
      <c r="M25" s="432"/>
      <c r="N25" s="432"/>
      <c r="O25" s="432"/>
      <c r="P25" s="432" t="s">
        <v>29</v>
      </c>
      <c r="Q25" s="432" t="s">
        <v>29</v>
      </c>
      <c r="R25" s="432" t="s">
        <v>29</v>
      </c>
      <c r="S25" s="432" t="s">
        <v>29</v>
      </c>
      <c r="T25" s="162" t="s">
        <v>29</v>
      </c>
      <c r="U25" s="162" t="s">
        <v>29</v>
      </c>
      <c r="V25" s="162" t="s">
        <v>29</v>
      </c>
      <c r="W25" s="162" t="s">
        <v>29</v>
      </c>
      <c r="X25" s="162" t="s">
        <v>29</v>
      </c>
      <c r="Y25" s="162" t="s">
        <v>29</v>
      </c>
      <c r="Z25" s="162" t="s">
        <v>29</v>
      </c>
      <c r="AA25" s="162" t="s">
        <v>29</v>
      </c>
    </row>
    <row r="26" spans="1:27" ht="185.55" customHeight="1" x14ac:dyDescent="0.35">
      <c r="A26" s="431" t="s">
        <v>1134</v>
      </c>
      <c r="B26" s="431" t="s">
        <v>1147</v>
      </c>
      <c r="C26" s="431" t="s">
        <v>1096</v>
      </c>
      <c r="D26" s="431" t="s">
        <v>2672</v>
      </c>
      <c r="E26" s="431" t="s">
        <v>1137</v>
      </c>
      <c r="F26" s="431" t="s">
        <v>1424</v>
      </c>
      <c r="G26" s="431" t="s">
        <v>902</v>
      </c>
      <c r="H26" s="431" t="s">
        <v>2673</v>
      </c>
      <c r="I26" s="431" t="s">
        <v>2674</v>
      </c>
      <c r="J26" s="431" t="s">
        <v>543</v>
      </c>
      <c r="K26" s="431" t="s">
        <v>2675</v>
      </c>
      <c r="L26" s="431" t="s">
        <v>2676</v>
      </c>
      <c r="M26" s="431" t="s">
        <v>2677</v>
      </c>
      <c r="N26" s="431" t="s">
        <v>2678</v>
      </c>
      <c r="O26" s="431" t="s">
        <v>364</v>
      </c>
      <c r="P26" s="431" t="s">
        <v>29</v>
      </c>
      <c r="Q26" s="431" t="s">
        <v>29</v>
      </c>
      <c r="R26" s="431" t="s">
        <v>29</v>
      </c>
      <c r="S26" s="431" t="s">
        <v>29</v>
      </c>
      <c r="T26" s="162" t="s">
        <v>29</v>
      </c>
      <c r="U26" s="162" t="s">
        <v>29</v>
      </c>
      <c r="V26" s="162" t="s">
        <v>29</v>
      </c>
      <c r="W26" s="162" t="s">
        <v>118</v>
      </c>
      <c r="X26" s="162" t="s">
        <v>29</v>
      </c>
      <c r="Y26" s="162" t="s">
        <v>29</v>
      </c>
      <c r="Z26" s="162" t="s">
        <v>29</v>
      </c>
      <c r="AA26" s="167" t="s">
        <v>29</v>
      </c>
    </row>
    <row r="27" spans="1:27" ht="22" customHeight="1" x14ac:dyDescent="0.35">
      <c r="A27" s="432"/>
      <c r="B27" s="432"/>
      <c r="C27" s="432"/>
      <c r="D27" s="432"/>
      <c r="E27" s="432"/>
      <c r="F27" s="432"/>
      <c r="G27" s="432"/>
      <c r="H27" s="432" t="s">
        <v>2673</v>
      </c>
      <c r="I27" s="432" t="s">
        <v>2674</v>
      </c>
      <c r="J27" s="432"/>
      <c r="K27" s="432"/>
      <c r="L27" s="432"/>
      <c r="M27" s="432"/>
      <c r="N27" s="432"/>
      <c r="O27" s="432"/>
      <c r="P27" s="432" t="s">
        <v>29</v>
      </c>
      <c r="Q27" s="432" t="s">
        <v>29</v>
      </c>
      <c r="R27" s="432" t="s">
        <v>29</v>
      </c>
      <c r="S27" s="432" t="s">
        <v>29</v>
      </c>
      <c r="T27" s="162" t="s">
        <v>29</v>
      </c>
      <c r="U27" s="162" t="s">
        <v>29</v>
      </c>
      <c r="V27" s="162" t="s">
        <v>29</v>
      </c>
      <c r="W27" s="162" t="s">
        <v>29</v>
      </c>
      <c r="X27" s="162" t="s">
        <v>29</v>
      </c>
      <c r="Y27" s="162" t="s">
        <v>29</v>
      </c>
      <c r="Z27" s="162" t="s">
        <v>29</v>
      </c>
      <c r="AA27" s="162" t="s">
        <v>29</v>
      </c>
    </row>
    <row r="28" spans="1:27" ht="179.1" customHeight="1" x14ac:dyDescent="0.35">
      <c r="A28" s="431" t="s">
        <v>1134</v>
      </c>
      <c r="B28" s="431" t="s">
        <v>1147</v>
      </c>
      <c r="C28" s="431" t="s">
        <v>1096</v>
      </c>
      <c r="D28" s="431" t="s">
        <v>2679</v>
      </c>
      <c r="E28" s="431" t="s">
        <v>1137</v>
      </c>
      <c r="F28" s="431" t="s">
        <v>2300</v>
      </c>
      <c r="G28" s="431" t="s">
        <v>2418</v>
      </c>
      <c r="H28" s="431" t="s">
        <v>2680</v>
      </c>
      <c r="I28" s="431" t="s">
        <v>2681</v>
      </c>
      <c r="J28" s="431" t="s">
        <v>29</v>
      </c>
      <c r="K28" s="431" t="s">
        <v>2682</v>
      </c>
      <c r="L28" s="431" t="s">
        <v>2683</v>
      </c>
      <c r="M28" s="431" t="s">
        <v>2684</v>
      </c>
      <c r="N28" s="431" t="s">
        <v>2685</v>
      </c>
      <c r="O28" s="431" t="s">
        <v>2654</v>
      </c>
      <c r="P28" s="431" t="s">
        <v>29</v>
      </c>
      <c r="Q28" s="431" t="s">
        <v>29</v>
      </c>
      <c r="R28" s="431" t="s">
        <v>29</v>
      </c>
      <c r="S28" s="431" t="s">
        <v>29</v>
      </c>
      <c r="T28" s="162" t="s">
        <v>29</v>
      </c>
      <c r="U28" s="162" t="s">
        <v>29</v>
      </c>
      <c r="V28" s="162" t="s">
        <v>29</v>
      </c>
      <c r="W28" s="162" t="s">
        <v>118</v>
      </c>
      <c r="X28" s="162" t="s">
        <v>29</v>
      </c>
      <c r="Y28" s="162" t="s">
        <v>29</v>
      </c>
      <c r="Z28" s="162" t="s">
        <v>29</v>
      </c>
      <c r="AA28" s="167" t="s">
        <v>29</v>
      </c>
    </row>
    <row r="29" spans="1:27" ht="27.65" customHeight="1" x14ac:dyDescent="0.35">
      <c r="A29" s="432"/>
      <c r="B29" s="432"/>
      <c r="C29" s="432"/>
      <c r="D29" s="432"/>
      <c r="E29" s="432"/>
      <c r="F29" s="432"/>
      <c r="G29" s="432"/>
      <c r="H29" s="432" t="s">
        <v>2680</v>
      </c>
      <c r="I29" s="432" t="s">
        <v>2681</v>
      </c>
      <c r="J29" s="432"/>
      <c r="K29" s="432"/>
      <c r="L29" s="432"/>
      <c r="M29" s="432"/>
      <c r="N29" s="432"/>
      <c r="O29" s="432"/>
      <c r="P29" s="432" t="s">
        <v>29</v>
      </c>
      <c r="Q29" s="432" t="s">
        <v>29</v>
      </c>
      <c r="R29" s="432" t="s">
        <v>29</v>
      </c>
      <c r="S29" s="432" t="s">
        <v>29</v>
      </c>
      <c r="T29" s="162" t="s">
        <v>29</v>
      </c>
      <c r="U29" s="162" t="s">
        <v>29</v>
      </c>
      <c r="V29" s="162" t="s">
        <v>29</v>
      </c>
      <c r="W29" s="162" t="s">
        <v>29</v>
      </c>
      <c r="X29" s="162" t="s">
        <v>29</v>
      </c>
      <c r="Y29" s="162" t="s">
        <v>29</v>
      </c>
      <c r="Z29" s="162" t="s">
        <v>29</v>
      </c>
      <c r="AA29" s="162" t="s">
        <v>29</v>
      </c>
    </row>
    <row r="30" spans="1:27" ht="250.5" customHeight="1" x14ac:dyDescent="0.35">
      <c r="A30" s="431" t="s">
        <v>1134</v>
      </c>
      <c r="B30" s="431" t="s">
        <v>1147</v>
      </c>
      <c r="C30" s="431" t="s">
        <v>1096</v>
      </c>
      <c r="D30" s="431" t="s">
        <v>2686</v>
      </c>
      <c r="E30" s="431" t="s">
        <v>1137</v>
      </c>
      <c r="F30" s="431" t="s">
        <v>2300</v>
      </c>
      <c r="G30" s="431" t="s">
        <v>2418</v>
      </c>
      <c r="H30" s="431" t="s">
        <v>2680</v>
      </c>
      <c r="I30" s="431" t="s">
        <v>2687</v>
      </c>
      <c r="J30" s="431" t="s">
        <v>29</v>
      </c>
      <c r="K30" s="431" t="s">
        <v>2682</v>
      </c>
      <c r="L30" s="431" t="s">
        <v>2688</v>
      </c>
      <c r="M30" s="431" t="s">
        <v>2689</v>
      </c>
      <c r="N30" s="431" t="s">
        <v>2690</v>
      </c>
      <c r="O30" s="431" t="s">
        <v>517</v>
      </c>
      <c r="P30" s="431" t="s">
        <v>29</v>
      </c>
      <c r="Q30" s="431" t="s">
        <v>29</v>
      </c>
      <c r="R30" s="431" t="s">
        <v>29</v>
      </c>
      <c r="S30" s="431" t="s">
        <v>29</v>
      </c>
      <c r="T30" s="162" t="s">
        <v>2691</v>
      </c>
      <c r="U30" s="162" t="s">
        <v>2692</v>
      </c>
      <c r="V30" s="162" t="s">
        <v>2692</v>
      </c>
      <c r="W30" s="162" t="s">
        <v>115</v>
      </c>
      <c r="X30" s="162" t="s">
        <v>29</v>
      </c>
      <c r="Y30" s="162" t="s">
        <v>29</v>
      </c>
      <c r="Z30" s="162" t="s">
        <v>29</v>
      </c>
      <c r="AA30" s="165" t="s">
        <v>2657</v>
      </c>
    </row>
    <row r="31" spans="1:27" ht="24" customHeight="1" x14ac:dyDescent="0.35">
      <c r="A31" s="432"/>
      <c r="B31" s="432"/>
      <c r="C31" s="432"/>
      <c r="D31" s="432"/>
      <c r="E31" s="432"/>
      <c r="F31" s="432"/>
      <c r="G31" s="432"/>
      <c r="H31" s="432" t="s">
        <v>2680</v>
      </c>
      <c r="I31" s="432" t="s">
        <v>2687</v>
      </c>
      <c r="J31" s="432"/>
      <c r="K31" s="432"/>
      <c r="L31" s="432"/>
      <c r="M31" s="432"/>
      <c r="N31" s="432"/>
      <c r="O31" s="432"/>
      <c r="P31" s="432" t="s">
        <v>29</v>
      </c>
      <c r="Q31" s="432" t="s">
        <v>29</v>
      </c>
      <c r="R31" s="432" t="s">
        <v>29</v>
      </c>
      <c r="S31" s="432" t="s">
        <v>29</v>
      </c>
      <c r="T31" s="162" t="s">
        <v>29</v>
      </c>
      <c r="U31" s="162" t="s">
        <v>29</v>
      </c>
      <c r="V31" s="162" t="s">
        <v>29</v>
      </c>
      <c r="W31" s="162" t="s">
        <v>29</v>
      </c>
      <c r="X31" s="162" t="s">
        <v>29</v>
      </c>
      <c r="Y31" s="162" t="s">
        <v>29</v>
      </c>
      <c r="Z31" s="162" t="s">
        <v>29</v>
      </c>
      <c r="AA31" s="162" t="s">
        <v>29</v>
      </c>
    </row>
    <row r="32" spans="1:27" ht="206.5" customHeight="1" x14ac:dyDescent="0.35">
      <c r="A32" s="431" t="s">
        <v>2330</v>
      </c>
      <c r="B32" s="431" t="s">
        <v>2453</v>
      </c>
      <c r="C32" s="431" t="s">
        <v>1096</v>
      </c>
      <c r="D32" s="431" t="s">
        <v>2693</v>
      </c>
      <c r="E32" s="431" t="s">
        <v>1137</v>
      </c>
      <c r="F32" s="431" t="s">
        <v>1424</v>
      </c>
      <c r="G32" s="431" t="s">
        <v>902</v>
      </c>
      <c r="H32" s="431" t="s">
        <v>2694</v>
      </c>
      <c r="I32" s="431" t="s">
        <v>2695</v>
      </c>
      <c r="J32" s="431" t="s">
        <v>29</v>
      </c>
      <c r="K32" s="431" t="s">
        <v>2696</v>
      </c>
      <c r="L32" s="431" t="s">
        <v>2697</v>
      </c>
      <c r="M32" s="431" t="s">
        <v>2698</v>
      </c>
      <c r="N32" s="431" t="s">
        <v>2699</v>
      </c>
      <c r="O32" s="431" t="s">
        <v>2700</v>
      </c>
      <c r="P32" s="431" t="s">
        <v>29</v>
      </c>
      <c r="Q32" s="431" t="s">
        <v>29</v>
      </c>
      <c r="R32" s="431" t="s">
        <v>29</v>
      </c>
      <c r="S32" s="431" t="s">
        <v>29</v>
      </c>
      <c r="T32" s="162" t="s">
        <v>2701</v>
      </c>
      <c r="U32" s="162" t="s">
        <v>2702</v>
      </c>
      <c r="V32" s="162" t="s">
        <v>2702</v>
      </c>
      <c r="W32" s="162" t="s">
        <v>115</v>
      </c>
      <c r="X32" s="162" t="s">
        <v>29</v>
      </c>
      <c r="Y32" s="162" t="s">
        <v>29</v>
      </c>
      <c r="Z32" s="162" t="s">
        <v>29</v>
      </c>
      <c r="AA32" s="165" t="s">
        <v>2703</v>
      </c>
    </row>
    <row r="33" spans="1:27" ht="28" customHeight="1" x14ac:dyDescent="0.35">
      <c r="A33" s="432"/>
      <c r="B33" s="432"/>
      <c r="C33" s="432"/>
      <c r="D33" s="432"/>
      <c r="E33" s="432"/>
      <c r="F33" s="432"/>
      <c r="G33" s="432"/>
      <c r="H33" s="432"/>
      <c r="I33" s="432"/>
      <c r="J33" s="432"/>
      <c r="K33" s="432"/>
      <c r="L33" s="432"/>
      <c r="M33" s="432"/>
      <c r="N33" s="432"/>
      <c r="O33" s="432"/>
      <c r="P33" s="432" t="s">
        <v>29</v>
      </c>
      <c r="Q33" s="432" t="s">
        <v>29</v>
      </c>
      <c r="R33" s="432" t="s">
        <v>29</v>
      </c>
      <c r="S33" s="432" t="s">
        <v>29</v>
      </c>
      <c r="T33" s="162" t="s">
        <v>29</v>
      </c>
      <c r="U33" s="162" t="s">
        <v>29</v>
      </c>
      <c r="V33" s="162" t="s">
        <v>29</v>
      </c>
      <c r="W33" s="162" t="s">
        <v>29</v>
      </c>
      <c r="X33" s="162" t="s">
        <v>29</v>
      </c>
      <c r="Y33" s="162" t="s">
        <v>29</v>
      </c>
      <c r="Z33" s="162" t="s">
        <v>29</v>
      </c>
      <c r="AA33" s="162" t="s">
        <v>29</v>
      </c>
    </row>
    <row r="34" spans="1:27" ht="229.55" customHeight="1" x14ac:dyDescent="0.35">
      <c r="A34" s="431" t="s">
        <v>2330</v>
      </c>
      <c r="B34" s="431" t="s">
        <v>2453</v>
      </c>
      <c r="C34" s="431" t="s">
        <v>1096</v>
      </c>
      <c r="D34" s="431" t="s">
        <v>2704</v>
      </c>
      <c r="E34" s="431" t="s">
        <v>1137</v>
      </c>
      <c r="F34" s="431" t="s">
        <v>1424</v>
      </c>
      <c r="G34" s="431" t="s">
        <v>902</v>
      </c>
      <c r="H34" s="431" t="s">
        <v>2694</v>
      </c>
      <c r="I34" s="431" t="s">
        <v>2695</v>
      </c>
      <c r="J34" s="431" t="s">
        <v>29</v>
      </c>
      <c r="K34" s="431" t="s">
        <v>2705</v>
      </c>
      <c r="L34" s="431" t="s">
        <v>2705</v>
      </c>
      <c r="M34" s="431" t="s">
        <v>2706</v>
      </c>
      <c r="N34" s="431" t="s">
        <v>2707</v>
      </c>
      <c r="O34" s="431" t="s">
        <v>683</v>
      </c>
      <c r="P34" s="431" t="s">
        <v>29</v>
      </c>
      <c r="Q34" s="431" t="s">
        <v>29</v>
      </c>
      <c r="R34" s="431" t="s">
        <v>29</v>
      </c>
      <c r="S34" s="431" t="s">
        <v>29</v>
      </c>
      <c r="T34" s="162" t="s">
        <v>29</v>
      </c>
      <c r="U34" s="162" t="s">
        <v>29</v>
      </c>
      <c r="V34" s="162" t="s">
        <v>29</v>
      </c>
      <c r="W34" s="162" t="s">
        <v>118</v>
      </c>
      <c r="X34" s="162" t="s">
        <v>29</v>
      </c>
      <c r="Y34" s="162" t="s">
        <v>29</v>
      </c>
      <c r="Z34" s="162" t="s">
        <v>29</v>
      </c>
      <c r="AA34" s="162" t="s">
        <v>29</v>
      </c>
    </row>
    <row r="35" spans="1:27" ht="26.15" customHeight="1" x14ac:dyDescent="0.35">
      <c r="A35" s="432"/>
      <c r="B35" s="432"/>
      <c r="C35" s="432"/>
      <c r="D35" s="432"/>
      <c r="E35" s="432"/>
      <c r="F35" s="432"/>
      <c r="G35" s="432"/>
      <c r="H35" s="432"/>
      <c r="I35" s="432"/>
      <c r="J35" s="432"/>
      <c r="K35" s="432"/>
      <c r="L35" s="432"/>
      <c r="M35" s="432"/>
      <c r="N35" s="432"/>
      <c r="O35" s="432"/>
      <c r="P35" s="432" t="s">
        <v>29</v>
      </c>
      <c r="Q35" s="432" t="s">
        <v>29</v>
      </c>
      <c r="R35" s="432" t="s">
        <v>29</v>
      </c>
      <c r="S35" s="432" t="s">
        <v>29</v>
      </c>
      <c r="T35" s="162" t="s">
        <v>29</v>
      </c>
      <c r="U35" s="162" t="s">
        <v>29</v>
      </c>
      <c r="V35" s="162" t="s">
        <v>29</v>
      </c>
      <c r="W35" s="162" t="s">
        <v>29</v>
      </c>
      <c r="X35" s="162" t="s">
        <v>29</v>
      </c>
      <c r="Y35" s="162" t="s">
        <v>29</v>
      </c>
      <c r="Z35" s="162" t="s">
        <v>29</v>
      </c>
      <c r="AA35" s="162" t="s">
        <v>29</v>
      </c>
    </row>
    <row r="36" spans="1:27" ht="187.3" customHeight="1" x14ac:dyDescent="0.35">
      <c r="A36" s="431" t="s">
        <v>2330</v>
      </c>
      <c r="B36" s="431" t="s">
        <v>2453</v>
      </c>
      <c r="C36" s="431" t="s">
        <v>1096</v>
      </c>
      <c r="D36" s="431" t="s">
        <v>2708</v>
      </c>
      <c r="E36" s="431" t="s">
        <v>1137</v>
      </c>
      <c r="F36" s="431" t="s">
        <v>1424</v>
      </c>
      <c r="G36" s="431" t="s">
        <v>902</v>
      </c>
      <c r="H36" s="431" t="s">
        <v>2709</v>
      </c>
      <c r="I36" s="431" t="s">
        <v>2710</v>
      </c>
      <c r="J36" s="431" t="s">
        <v>29</v>
      </c>
      <c r="K36" s="431" t="s">
        <v>2711</v>
      </c>
      <c r="L36" s="431" t="s">
        <v>2712</v>
      </c>
      <c r="M36" s="431" t="s">
        <v>2713</v>
      </c>
      <c r="N36" s="431" t="s">
        <v>2714</v>
      </c>
      <c r="O36" s="431" t="s">
        <v>517</v>
      </c>
      <c r="P36" s="431" t="s">
        <v>29</v>
      </c>
      <c r="Q36" s="431" t="s">
        <v>29</v>
      </c>
      <c r="R36" s="431" t="s">
        <v>29</v>
      </c>
      <c r="S36" s="431" t="s">
        <v>29</v>
      </c>
      <c r="T36" s="162" t="s">
        <v>2715</v>
      </c>
      <c r="U36" s="162" t="s">
        <v>2712</v>
      </c>
      <c r="V36" s="162" t="s">
        <v>2712</v>
      </c>
      <c r="W36" s="162" t="s">
        <v>115</v>
      </c>
      <c r="X36" s="162" t="s">
        <v>29</v>
      </c>
      <c r="Y36" s="162" t="s">
        <v>29</v>
      </c>
      <c r="Z36" s="162" t="s">
        <v>29</v>
      </c>
      <c r="AA36" s="165" t="s">
        <v>2716</v>
      </c>
    </row>
    <row r="37" spans="1:27" ht="24.7" customHeight="1" x14ac:dyDescent="0.35">
      <c r="A37" s="432"/>
      <c r="B37" s="432"/>
      <c r="C37" s="432"/>
      <c r="D37" s="432"/>
      <c r="E37" s="432"/>
      <c r="F37" s="432"/>
      <c r="G37" s="432"/>
      <c r="H37" s="432" t="s">
        <v>2709</v>
      </c>
      <c r="I37" s="432" t="s">
        <v>2710</v>
      </c>
      <c r="J37" s="432"/>
      <c r="K37" s="432"/>
      <c r="L37" s="432"/>
      <c r="M37" s="432"/>
      <c r="N37" s="432"/>
      <c r="O37" s="432"/>
      <c r="P37" s="432" t="s">
        <v>29</v>
      </c>
      <c r="Q37" s="432" t="s">
        <v>29</v>
      </c>
      <c r="R37" s="432" t="s">
        <v>29</v>
      </c>
      <c r="S37" s="432" t="s">
        <v>29</v>
      </c>
      <c r="T37" s="162" t="s">
        <v>29</v>
      </c>
      <c r="U37" s="162" t="s">
        <v>29</v>
      </c>
      <c r="V37" s="162" t="s">
        <v>29</v>
      </c>
      <c r="W37" s="162" t="s">
        <v>29</v>
      </c>
      <c r="X37" s="162" t="s">
        <v>29</v>
      </c>
      <c r="Y37" s="162" t="s">
        <v>29</v>
      </c>
      <c r="Z37" s="162" t="s">
        <v>29</v>
      </c>
      <c r="AA37" s="162" t="s">
        <v>29</v>
      </c>
    </row>
  </sheetData>
  <mergeCells count="311">
    <mergeCell ref="R36:R37"/>
    <mergeCell ref="S36:S37"/>
    <mergeCell ref="M36:M37"/>
    <mergeCell ref="N36:N37"/>
    <mergeCell ref="O36:O37"/>
    <mergeCell ref="P36:P37"/>
    <mergeCell ref="Q36:Q37"/>
    <mergeCell ref="P34:P35"/>
    <mergeCell ref="Q34:Q35"/>
    <mergeCell ref="R34:R35"/>
    <mergeCell ref="S34:S35"/>
    <mergeCell ref="A36:A37"/>
    <mergeCell ref="B36:B37"/>
    <mergeCell ref="C36:C37"/>
    <mergeCell ref="D36:D37"/>
    <mergeCell ref="E36:E37"/>
    <mergeCell ref="F36:F37"/>
    <mergeCell ref="G36:G37"/>
    <mergeCell ref="H36:H37"/>
    <mergeCell ref="I36:I37"/>
    <mergeCell ref="J36:J37"/>
    <mergeCell ref="K36:K37"/>
    <mergeCell ref="L36:L37"/>
    <mergeCell ref="K34:K35"/>
    <mergeCell ref="L34:L35"/>
    <mergeCell ref="M34:M35"/>
    <mergeCell ref="N34:N35"/>
    <mergeCell ref="O34:O35"/>
    <mergeCell ref="F34:F35"/>
    <mergeCell ref="G34:G35"/>
    <mergeCell ref="H34:H35"/>
    <mergeCell ref="I34:I35"/>
    <mergeCell ref="J34:J35"/>
    <mergeCell ref="A34:A35"/>
    <mergeCell ref="B34:B35"/>
    <mergeCell ref="C34:C35"/>
    <mergeCell ref="D34:D35"/>
    <mergeCell ref="E34:E35"/>
    <mergeCell ref="O32:O33"/>
    <mergeCell ref="P32:P33"/>
    <mergeCell ref="Q32:Q33"/>
    <mergeCell ref="R32:R33"/>
    <mergeCell ref="S32:S33"/>
    <mergeCell ref="R30:R31"/>
    <mergeCell ref="S30:S31"/>
    <mergeCell ref="A32:A33"/>
    <mergeCell ref="B32:B33"/>
    <mergeCell ref="C32:C33"/>
    <mergeCell ref="D32:D33"/>
    <mergeCell ref="E32:E33"/>
    <mergeCell ref="F32:F33"/>
    <mergeCell ref="G32:G33"/>
    <mergeCell ref="H32:H33"/>
    <mergeCell ref="I32:I33"/>
    <mergeCell ref="J32:J33"/>
    <mergeCell ref="K32:K33"/>
    <mergeCell ref="L32:L33"/>
    <mergeCell ref="M32:M33"/>
    <mergeCell ref="N32:N33"/>
    <mergeCell ref="M30:M31"/>
    <mergeCell ref="N30:N31"/>
    <mergeCell ref="O30:O31"/>
    <mergeCell ref="P30:P31"/>
    <mergeCell ref="Q30:Q31"/>
    <mergeCell ref="Q28:Q29"/>
    <mergeCell ref="R28:R29"/>
    <mergeCell ref="S28:S29"/>
    <mergeCell ref="A30:A31"/>
    <mergeCell ref="B30:B31"/>
    <mergeCell ref="C30:C31"/>
    <mergeCell ref="D30:D31"/>
    <mergeCell ref="E30:E31"/>
    <mergeCell ref="F30:F31"/>
    <mergeCell ref="G30:G31"/>
    <mergeCell ref="H30:H31"/>
    <mergeCell ref="I30:I31"/>
    <mergeCell ref="J30:J31"/>
    <mergeCell ref="K30:K31"/>
    <mergeCell ref="L30:L31"/>
    <mergeCell ref="K28:K29"/>
    <mergeCell ref="L28:L29"/>
    <mergeCell ref="M28:M29"/>
    <mergeCell ref="N28:N29"/>
    <mergeCell ref="O28:O29"/>
    <mergeCell ref="F28:F29"/>
    <mergeCell ref="G28:G29"/>
    <mergeCell ref="H28:H29"/>
    <mergeCell ref="I28:I29"/>
    <mergeCell ref="J28:J29"/>
    <mergeCell ref="A28:A29"/>
    <mergeCell ref="B28:B29"/>
    <mergeCell ref="C28:C29"/>
    <mergeCell ref="D28:D29"/>
    <mergeCell ref="E28:E29"/>
    <mergeCell ref="O26:O27"/>
    <mergeCell ref="P26:P27"/>
    <mergeCell ref="P28:P29"/>
    <mergeCell ref="Q26:Q27"/>
    <mergeCell ref="R26:R27"/>
    <mergeCell ref="S26:S27"/>
    <mergeCell ref="R24:R25"/>
    <mergeCell ref="S24:S25"/>
    <mergeCell ref="A26:A27"/>
    <mergeCell ref="B26:B27"/>
    <mergeCell ref="C26:C27"/>
    <mergeCell ref="D26:D27"/>
    <mergeCell ref="E26:E27"/>
    <mergeCell ref="F26:F27"/>
    <mergeCell ref="G26:G27"/>
    <mergeCell ref="H26:H27"/>
    <mergeCell ref="I26:I27"/>
    <mergeCell ref="J26:J27"/>
    <mergeCell ref="K26:K27"/>
    <mergeCell ref="L26:L27"/>
    <mergeCell ref="M26:M27"/>
    <mergeCell ref="N26:N27"/>
    <mergeCell ref="M24:M25"/>
    <mergeCell ref="N24:N25"/>
    <mergeCell ref="O24:O25"/>
    <mergeCell ref="P24:P25"/>
    <mergeCell ref="Q24:Q25"/>
    <mergeCell ref="Q22:Q23"/>
    <mergeCell ref="R22:R23"/>
    <mergeCell ref="S22:S23"/>
    <mergeCell ref="A24:A25"/>
    <mergeCell ref="B24:B25"/>
    <mergeCell ref="C24:C25"/>
    <mergeCell ref="D24:D25"/>
    <mergeCell ref="E24:E25"/>
    <mergeCell ref="F24:F25"/>
    <mergeCell ref="G24:G25"/>
    <mergeCell ref="H24:H25"/>
    <mergeCell ref="I24:I25"/>
    <mergeCell ref="J24:J25"/>
    <mergeCell ref="K24:K25"/>
    <mergeCell ref="L24:L25"/>
    <mergeCell ref="K22:K23"/>
    <mergeCell ref="L22:L23"/>
    <mergeCell ref="M22:M23"/>
    <mergeCell ref="N22:N23"/>
    <mergeCell ref="O22:O23"/>
    <mergeCell ref="F22:F23"/>
    <mergeCell ref="G22:G23"/>
    <mergeCell ref="H22:H23"/>
    <mergeCell ref="I22:I23"/>
    <mergeCell ref="J22:J23"/>
    <mergeCell ref="A22:A23"/>
    <mergeCell ref="B22:B23"/>
    <mergeCell ref="C22:C23"/>
    <mergeCell ref="D22:D23"/>
    <mergeCell ref="E22:E23"/>
    <mergeCell ref="O20:O21"/>
    <mergeCell ref="P20:P21"/>
    <mergeCell ref="P22:P23"/>
    <mergeCell ref="Q20:Q21"/>
    <mergeCell ref="R20:R21"/>
    <mergeCell ref="S20:S21"/>
    <mergeCell ref="R18:R19"/>
    <mergeCell ref="S18:S19"/>
    <mergeCell ref="A20:A21"/>
    <mergeCell ref="B20:B21"/>
    <mergeCell ref="C20:C21"/>
    <mergeCell ref="D20:D21"/>
    <mergeCell ref="E20:E21"/>
    <mergeCell ref="F20:F21"/>
    <mergeCell ref="G20:G21"/>
    <mergeCell ref="H20:H21"/>
    <mergeCell ref="I20:I21"/>
    <mergeCell ref="J20:J21"/>
    <mergeCell ref="K20:K21"/>
    <mergeCell ref="L20:L21"/>
    <mergeCell ref="M20:M21"/>
    <mergeCell ref="N20:N21"/>
    <mergeCell ref="M18:M19"/>
    <mergeCell ref="N18:N19"/>
    <mergeCell ref="O18:O19"/>
    <mergeCell ref="P18:P19"/>
    <mergeCell ref="Q18:Q19"/>
    <mergeCell ref="Q16:Q17"/>
    <mergeCell ref="R16:R17"/>
    <mergeCell ref="S16:S17"/>
    <mergeCell ref="A18:A19"/>
    <mergeCell ref="B18:B19"/>
    <mergeCell ref="C18:C19"/>
    <mergeCell ref="D18:D19"/>
    <mergeCell ref="E18:E19"/>
    <mergeCell ref="F18:F19"/>
    <mergeCell ref="G18:G19"/>
    <mergeCell ref="H18:H19"/>
    <mergeCell ref="I18:I19"/>
    <mergeCell ref="J18:J19"/>
    <mergeCell ref="K18:K19"/>
    <mergeCell ref="L18:L19"/>
    <mergeCell ref="K16:K17"/>
    <mergeCell ref="L16:L17"/>
    <mergeCell ref="M16:M17"/>
    <mergeCell ref="N16:N17"/>
    <mergeCell ref="O16:O17"/>
    <mergeCell ref="F16:F17"/>
    <mergeCell ref="G16:G17"/>
    <mergeCell ref="H16:H17"/>
    <mergeCell ref="I16:I17"/>
    <mergeCell ref="J16:J17"/>
    <mergeCell ref="A16:A17"/>
    <mergeCell ref="B16:B17"/>
    <mergeCell ref="C16:C17"/>
    <mergeCell ref="D16:D17"/>
    <mergeCell ref="E16:E17"/>
    <mergeCell ref="O14:O15"/>
    <mergeCell ref="P14:P15"/>
    <mergeCell ref="P16:P17"/>
    <mergeCell ref="Q14:Q15"/>
    <mergeCell ref="R14:R15"/>
    <mergeCell ref="S14:S15"/>
    <mergeCell ref="R12:R13"/>
    <mergeCell ref="S12:S13"/>
    <mergeCell ref="A14:A15"/>
    <mergeCell ref="B14:B15"/>
    <mergeCell ref="C14:C15"/>
    <mergeCell ref="D14:D15"/>
    <mergeCell ref="E14:E15"/>
    <mergeCell ref="F14:F15"/>
    <mergeCell ref="G14:G15"/>
    <mergeCell ref="H14:H15"/>
    <mergeCell ref="I14:I15"/>
    <mergeCell ref="J14:J15"/>
    <mergeCell ref="K14:K15"/>
    <mergeCell ref="L14:L15"/>
    <mergeCell ref="M14:M15"/>
    <mergeCell ref="N14:N15"/>
    <mergeCell ref="M12:M13"/>
    <mergeCell ref="N12:N13"/>
    <mergeCell ref="O12:O13"/>
    <mergeCell ref="P12:P13"/>
    <mergeCell ref="Q12:Q13"/>
    <mergeCell ref="A8:A9"/>
    <mergeCell ref="B8:B9"/>
    <mergeCell ref="C8:C9"/>
    <mergeCell ref="D8:D9"/>
    <mergeCell ref="E8:E9"/>
    <mergeCell ref="Q10:Q11"/>
    <mergeCell ref="R10:R11"/>
    <mergeCell ref="S10:S11"/>
    <mergeCell ref="A12:A13"/>
    <mergeCell ref="B12:B13"/>
    <mergeCell ref="C12:C13"/>
    <mergeCell ref="D12:D13"/>
    <mergeCell ref="E12:E13"/>
    <mergeCell ref="F12:F13"/>
    <mergeCell ref="G12:G13"/>
    <mergeCell ref="H12:H13"/>
    <mergeCell ref="I12:I13"/>
    <mergeCell ref="J12:J13"/>
    <mergeCell ref="K12:K13"/>
    <mergeCell ref="L12:L13"/>
    <mergeCell ref="J10:J11"/>
    <mergeCell ref="K10:K11"/>
    <mergeCell ref="L10:L11"/>
    <mergeCell ref="M10:M11"/>
    <mergeCell ref="P10:P11"/>
    <mergeCell ref="A10:A11"/>
    <mergeCell ref="B10:B11"/>
    <mergeCell ref="C10:C11"/>
    <mergeCell ref="D10:D11"/>
    <mergeCell ref="E10:E11"/>
    <mergeCell ref="F10:F11"/>
    <mergeCell ref="G10:G11"/>
    <mergeCell ref="H10:H11"/>
    <mergeCell ref="I10:I11"/>
    <mergeCell ref="N10:N11"/>
    <mergeCell ref="O10:O11"/>
    <mergeCell ref="S8:S9"/>
    <mergeCell ref="Q8:Q9"/>
    <mergeCell ref="R8:R9"/>
    <mergeCell ref="F8:F9"/>
    <mergeCell ref="G8:G9"/>
    <mergeCell ref="H8:H9"/>
    <mergeCell ref="I8:I9"/>
    <mergeCell ref="I5:I7"/>
    <mergeCell ref="J5:J7"/>
    <mergeCell ref="K5:K7"/>
    <mergeCell ref="N8:N9"/>
    <mergeCell ref="O8:O9"/>
    <mergeCell ref="P8:P9"/>
    <mergeCell ref="J8:J9"/>
    <mergeCell ref="K8:K9"/>
    <mergeCell ref="L8:L9"/>
    <mergeCell ref="M8:M9"/>
    <mergeCell ref="A1:Y1"/>
    <mergeCell ref="A3:T3"/>
    <mergeCell ref="A2:L2"/>
    <mergeCell ref="M5:M7"/>
    <mergeCell ref="N5:N7"/>
    <mergeCell ref="R6:R7"/>
    <mergeCell ref="A4:B4"/>
    <mergeCell ref="A5:A7"/>
    <mergeCell ref="B5:B7"/>
    <mergeCell ref="C5:C7"/>
    <mergeCell ref="D5:D7"/>
    <mergeCell ref="E5:E7"/>
    <mergeCell ref="T5:AA5"/>
    <mergeCell ref="S6:S7"/>
    <mergeCell ref="T6:AA6"/>
    <mergeCell ref="F5:F7"/>
    <mergeCell ref="L5:L7"/>
    <mergeCell ref="Q6:Q7"/>
    <mergeCell ref="P6:P7"/>
    <mergeCell ref="G5:G7"/>
    <mergeCell ref="H5:H7"/>
    <mergeCell ref="O5:O7"/>
    <mergeCell ref="P5:S5"/>
  </mergeCells>
  <conditionalFormatting sqref="W8">
    <cfRule type="cellIs" dxfId="2036" priority="265" operator="equal">
      <formula>"NOT APPLICABLE"</formula>
    </cfRule>
    <cfRule type="cellIs" dxfId="2035" priority="266" operator="equal">
      <formula>"5 (150% - 167%) "</formula>
    </cfRule>
    <cfRule type="cellIs" dxfId="2034" priority="267" operator="equal">
      <formula>"4 (130% -149%)"</formula>
    </cfRule>
    <cfRule type="cellIs" dxfId="2033" priority="268" operator="equal">
      <formula>"3 (100% - 129%)"</formula>
    </cfRule>
    <cfRule type="cellIs" dxfId="2032" priority="269" operator="equal">
      <formula>"2 (70% - 99%)"</formula>
    </cfRule>
    <cfRule type="cellIs" dxfId="2031" priority="270" operator="equal">
      <formula>"1 (69% &amp; below)"</formula>
    </cfRule>
  </conditionalFormatting>
  <conditionalFormatting sqref="W8">
    <cfRule type="cellIs" dxfId="2030" priority="253" operator="equal">
      <formula>"NOT APPLICABLE"</formula>
    </cfRule>
    <cfRule type="cellIs" dxfId="2029" priority="254" operator="equal">
      <formula>"5 (150% - 167%) "</formula>
    </cfRule>
    <cfRule type="cellIs" dxfId="2028" priority="255" operator="equal">
      <formula>"4 (130% -149%)"</formula>
    </cfRule>
    <cfRule type="cellIs" dxfId="2027" priority="256" operator="equal">
      <formula>"3 (100% - 129%)"</formula>
    </cfRule>
    <cfRule type="cellIs" dxfId="2026" priority="257" operator="equal">
      <formula>"2 (70% - 99%)"</formula>
    </cfRule>
    <cfRule type="cellIs" dxfId="2025" priority="258" operator="equal">
      <formula>"1 (69% &amp; below)"</formula>
    </cfRule>
  </conditionalFormatting>
  <conditionalFormatting sqref="W8">
    <cfRule type="cellIs" dxfId="2024" priority="259" operator="equal">
      <formula>"NOT APPLICABLE"</formula>
    </cfRule>
    <cfRule type="cellIs" dxfId="2023" priority="260" operator="equal">
      <formula>"5 (150% - 167%) "</formula>
    </cfRule>
    <cfRule type="cellIs" dxfId="2022" priority="261" operator="equal">
      <formula>"4 (130% -149%)"</formula>
    </cfRule>
    <cfRule type="cellIs" dxfId="2021" priority="262" operator="equal">
      <formula>"3 (100% - 129%)"</formula>
    </cfRule>
    <cfRule type="cellIs" dxfId="2020" priority="263" operator="equal">
      <formula>"2 (70% - 99%)"</formula>
    </cfRule>
    <cfRule type="cellIs" dxfId="2019" priority="264" operator="equal">
      <formula>"1 (69% &amp; below)"</formula>
    </cfRule>
  </conditionalFormatting>
  <conditionalFormatting sqref="W10">
    <cfRule type="cellIs" dxfId="2018" priority="247" operator="equal">
      <formula>"NOT APPLICABLE"</formula>
    </cfRule>
    <cfRule type="cellIs" dxfId="2017" priority="248" operator="equal">
      <formula>"5 (150% - 167%) "</formula>
    </cfRule>
    <cfRule type="cellIs" dxfId="2016" priority="249" operator="equal">
      <formula>"4 (130% -149%)"</formula>
    </cfRule>
    <cfRule type="cellIs" dxfId="2015" priority="250" operator="equal">
      <formula>"3 (100% - 129%)"</formula>
    </cfRule>
    <cfRule type="cellIs" dxfId="2014" priority="251" operator="equal">
      <formula>"2 (70% - 99%)"</formula>
    </cfRule>
    <cfRule type="cellIs" dxfId="2013" priority="252" operator="equal">
      <formula>"1 (69% &amp; below)"</formula>
    </cfRule>
  </conditionalFormatting>
  <conditionalFormatting sqref="W10">
    <cfRule type="cellIs" dxfId="2012" priority="235" operator="equal">
      <formula>"NOT APPLICABLE"</formula>
    </cfRule>
    <cfRule type="cellIs" dxfId="2011" priority="236" operator="equal">
      <formula>"5 (150% - 167%) "</formula>
    </cfRule>
    <cfRule type="cellIs" dxfId="2010" priority="237" operator="equal">
      <formula>"4 (130% -149%)"</formula>
    </cfRule>
    <cfRule type="cellIs" dxfId="2009" priority="238" operator="equal">
      <formula>"3 (100% - 129%)"</formula>
    </cfRule>
    <cfRule type="cellIs" dxfId="2008" priority="239" operator="equal">
      <formula>"2 (70% - 99%)"</formula>
    </cfRule>
    <cfRule type="cellIs" dxfId="2007" priority="240" operator="equal">
      <formula>"1 (69% &amp; below)"</formula>
    </cfRule>
  </conditionalFormatting>
  <conditionalFormatting sqref="W10">
    <cfRule type="cellIs" dxfId="2006" priority="241" operator="equal">
      <formula>"NOT APPLICABLE"</formula>
    </cfRule>
    <cfRule type="cellIs" dxfId="2005" priority="242" operator="equal">
      <formula>"5 (150% - 167%) "</formula>
    </cfRule>
    <cfRule type="cellIs" dxfId="2004" priority="243" operator="equal">
      <formula>"4 (130% -149%)"</formula>
    </cfRule>
    <cfRule type="cellIs" dxfId="2003" priority="244" operator="equal">
      <formula>"3 (100% - 129%)"</formula>
    </cfRule>
    <cfRule type="cellIs" dxfId="2002" priority="245" operator="equal">
      <formula>"2 (70% - 99%)"</formula>
    </cfRule>
    <cfRule type="cellIs" dxfId="2001" priority="246" operator="equal">
      <formula>"1 (69% &amp; below)"</formula>
    </cfRule>
  </conditionalFormatting>
  <conditionalFormatting sqref="W12">
    <cfRule type="cellIs" dxfId="2000" priority="229" operator="equal">
      <formula>"NOT APPLICABLE"</formula>
    </cfRule>
    <cfRule type="cellIs" dxfId="1999" priority="230" operator="equal">
      <formula>"5 (150% - 167%) "</formula>
    </cfRule>
    <cfRule type="cellIs" dxfId="1998" priority="231" operator="equal">
      <formula>"4 (130% -149%)"</formula>
    </cfRule>
    <cfRule type="cellIs" dxfId="1997" priority="232" operator="equal">
      <formula>"3 (100% - 129%)"</formula>
    </cfRule>
    <cfRule type="cellIs" dxfId="1996" priority="233" operator="equal">
      <formula>"2 (70% - 99%)"</formula>
    </cfRule>
    <cfRule type="cellIs" dxfId="1995" priority="234" operator="equal">
      <formula>"1 (69% &amp; below)"</formula>
    </cfRule>
  </conditionalFormatting>
  <conditionalFormatting sqref="W12">
    <cfRule type="cellIs" dxfId="1994" priority="217" operator="equal">
      <formula>"NOT APPLICABLE"</formula>
    </cfRule>
    <cfRule type="cellIs" dxfId="1993" priority="218" operator="equal">
      <formula>"5 (150% - 167%) "</formula>
    </cfRule>
    <cfRule type="cellIs" dxfId="1992" priority="219" operator="equal">
      <formula>"4 (130% -149%)"</formula>
    </cfRule>
    <cfRule type="cellIs" dxfId="1991" priority="220" operator="equal">
      <formula>"3 (100% - 129%)"</formula>
    </cfRule>
    <cfRule type="cellIs" dxfId="1990" priority="221" operator="equal">
      <formula>"2 (70% - 99%)"</formula>
    </cfRule>
    <cfRule type="cellIs" dxfId="1989" priority="222" operator="equal">
      <formula>"1 (69% &amp; below)"</formula>
    </cfRule>
  </conditionalFormatting>
  <conditionalFormatting sqref="W12">
    <cfRule type="cellIs" dxfId="1988" priority="223" operator="equal">
      <formula>"NOT APPLICABLE"</formula>
    </cfRule>
    <cfRule type="cellIs" dxfId="1987" priority="224" operator="equal">
      <formula>"5 (150% - 167%) "</formula>
    </cfRule>
    <cfRule type="cellIs" dxfId="1986" priority="225" operator="equal">
      <formula>"4 (130% -149%)"</formula>
    </cfRule>
    <cfRule type="cellIs" dxfId="1985" priority="226" operator="equal">
      <formula>"3 (100% - 129%)"</formula>
    </cfRule>
    <cfRule type="cellIs" dxfId="1984" priority="227" operator="equal">
      <formula>"2 (70% - 99%)"</formula>
    </cfRule>
    <cfRule type="cellIs" dxfId="1983" priority="228" operator="equal">
      <formula>"1 (69% &amp; below)"</formula>
    </cfRule>
  </conditionalFormatting>
  <conditionalFormatting sqref="W16">
    <cfRule type="cellIs" dxfId="1982" priority="193" operator="equal">
      <formula>"NOT APPLICABLE"</formula>
    </cfRule>
    <cfRule type="cellIs" dxfId="1981" priority="194" operator="equal">
      <formula>"5 (150% - 167%) "</formula>
    </cfRule>
    <cfRule type="cellIs" dxfId="1980" priority="195" operator="equal">
      <formula>"4 (130% -149%)"</formula>
    </cfRule>
    <cfRule type="cellIs" dxfId="1979" priority="196" operator="equal">
      <formula>"3 (100% - 129%)"</formula>
    </cfRule>
    <cfRule type="cellIs" dxfId="1978" priority="197" operator="equal">
      <formula>"2 (70% - 99%)"</formula>
    </cfRule>
    <cfRule type="cellIs" dxfId="1977" priority="198" operator="equal">
      <formula>"1 (69% &amp; below)"</formula>
    </cfRule>
  </conditionalFormatting>
  <conditionalFormatting sqref="W16">
    <cfRule type="cellIs" dxfId="1976" priority="181" operator="equal">
      <formula>"NOT APPLICABLE"</formula>
    </cfRule>
    <cfRule type="cellIs" dxfId="1975" priority="182" operator="equal">
      <formula>"5 (150% - 167%) "</formula>
    </cfRule>
    <cfRule type="cellIs" dxfId="1974" priority="183" operator="equal">
      <formula>"4 (130% -149%)"</formula>
    </cfRule>
    <cfRule type="cellIs" dxfId="1973" priority="184" operator="equal">
      <formula>"3 (100% - 129%)"</formula>
    </cfRule>
    <cfRule type="cellIs" dxfId="1972" priority="185" operator="equal">
      <formula>"2 (70% - 99%)"</formula>
    </cfRule>
    <cfRule type="cellIs" dxfId="1971" priority="186" operator="equal">
      <formula>"1 (69% &amp; below)"</formula>
    </cfRule>
  </conditionalFormatting>
  <conditionalFormatting sqref="W16">
    <cfRule type="cellIs" dxfId="1970" priority="187" operator="equal">
      <formula>"NOT APPLICABLE"</formula>
    </cfRule>
    <cfRule type="cellIs" dxfId="1969" priority="188" operator="equal">
      <formula>"5 (150% - 167%) "</formula>
    </cfRule>
    <cfRule type="cellIs" dxfId="1968" priority="189" operator="equal">
      <formula>"4 (130% -149%)"</formula>
    </cfRule>
    <cfRule type="cellIs" dxfId="1967" priority="190" operator="equal">
      <formula>"3 (100% - 129%)"</formula>
    </cfRule>
    <cfRule type="cellIs" dxfId="1966" priority="191" operator="equal">
      <formula>"2 (70% - 99%)"</formula>
    </cfRule>
    <cfRule type="cellIs" dxfId="1965" priority="192" operator="equal">
      <formula>"1 (69% &amp; below)"</formula>
    </cfRule>
  </conditionalFormatting>
  <conditionalFormatting sqref="W18">
    <cfRule type="cellIs" dxfId="1964" priority="175" operator="equal">
      <formula>"NOT APPLICABLE"</formula>
    </cfRule>
    <cfRule type="cellIs" dxfId="1963" priority="176" operator="equal">
      <formula>"5 (150% - 167%) "</formula>
    </cfRule>
    <cfRule type="cellIs" dxfId="1962" priority="177" operator="equal">
      <formula>"4 (130% -149%)"</formula>
    </cfRule>
    <cfRule type="cellIs" dxfId="1961" priority="178" operator="equal">
      <formula>"3 (100% - 129%)"</formula>
    </cfRule>
    <cfRule type="cellIs" dxfId="1960" priority="179" operator="equal">
      <formula>"2 (70% - 99%)"</formula>
    </cfRule>
    <cfRule type="cellIs" dxfId="1959" priority="180" operator="equal">
      <formula>"1 (69% &amp; below)"</formula>
    </cfRule>
  </conditionalFormatting>
  <conditionalFormatting sqref="W18">
    <cfRule type="cellIs" dxfId="1958" priority="163" operator="equal">
      <formula>"NOT APPLICABLE"</formula>
    </cfRule>
    <cfRule type="cellIs" dxfId="1957" priority="164" operator="equal">
      <formula>"5 (150% - 167%) "</formula>
    </cfRule>
    <cfRule type="cellIs" dxfId="1956" priority="165" operator="equal">
      <formula>"4 (130% -149%)"</formula>
    </cfRule>
    <cfRule type="cellIs" dxfId="1955" priority="166" operator="equal">
      <formula>"3 (100% - 129%)"</formula>
    </cfRule>
    <cfRule type="cellIs" dxfId="1954" priority="167" operator="equal">
      <formula>"2 (70% - 99%)"</formula>
    </cfRule>
    <cfRule type="cellIs" dxfId="1953" priority="168" operator="equal">
      <formula>"1 (69% &amp; below)"</formula>
    </cfRule>
  </conditionalFormatting>
  <conditionalFormatting sqref="W18">
    <cfRule type="cellIs" dxfId="1952" priority="169" operator="equal">
      <formula>"NOT APPLICABLE"</formula>
    </cfRule>
    <cfRule type="cellIs" dxfId="1951" priority="170" operator="equal">
      <formula>"5 (150% - 167%) "</formula>
    </cfRule>
    <cfRule type="cellIs" dxfId="1950" priority="171" operator="equal">
      <formula>"4 (130% -149%)"</formula>
    </cfRule>
    <cfRule type="cellIs" dxfId="1949" priority="172" operator="equal">
      <formula>"3 (100% - 129%)"</formula>
    </cfRule>
    <cfRule type="cellIs" dxfId="1948" priority="173" operator="equal">
      <formula>"2 (70% - 99%)"</formula>
    </cfRule>
    <cfRule type="cellIs" dxfId="1947" priority="174" operator="equal">
      <formula>"1 (69% &amp; below)"</formula>
    </cfRule>
  </conditionalFormatting>
  <conditionalFormatting sqref="W20">
    <cfRule type="cellIs" dxfId="1946" priority="157" operator="equal">
      <formula>"NOT APPLICABLE"</formula>
    </cfRule>
    <cfRule type="cellIs" dxfId="1945" priority="158" operator="equal">
      <formula>"5 (150% - 167%) "</formula>
    </cfRule>
    <cfRule type="cellIs" dxfId="1944" priority="159" operator="equal">
      <formula>"4 (130% -149%)"</formula>
    </cfRule>
    <cfRule type="cellIs" dxfId="1943" priority="160" operator="equal">
      <formula>"3 (100% - 129%)"</formula>
    </cfRule>
    <cfRule type="cellIs" dxfId="1942" priority="161" operator="equal">
      <formula>"2 (70% - 99%)"</formula>
    </cfRule>
    <cfRule type="cellIs" dxfId="1941" priority="162" operator="equal">
      <formula>"1 (69% &amp; below)"</formula>
    </cfRule>
  </conditionalFormatting>
  <conditionalFormatting sqref="W20">
    <cfRule type="cellIs" dxfId="1940" priority="145" operator="equal">
      <formula>"NOT APPLICABLE"</formula>
    </cfRule>
    <cfRule type="cellIs" dxfId="1939" priority="146" operator="equal">
      <formula>"5 (150% - 167%) "</formula>
    </cfRule>
    <cfRule type="cellIs" dxfId="1938" priority="147" operator="equal">
      <formula>"4 (130% -149%)"</formula>
    </cfRule>
    <cfRule type="cellIs" dxfId="1937" priority="148" operator="equal">
      <formula>"3 (100% - 129%)"</formula>
    </cfRule>
    <cfRule type="cellIs" dxfId="1936" priority="149" operator="equal">
      <formula>"2 (70% - 99%)"</formula>
    </cfRule>
    <cfRule type="cellIs" dxfId="1935" priority="150" operator="equal">
      <formula>"1 (69% &amp; below)"</formula>
    </cfRule>
  </conditionalFormatting>
  <conditionalFormatting sqref="W20">
    <cfRule type="cellIs" dxfId="1934" priority="151" operator="equal">
      <formula>"NOT APPLICABLE"</formula>
    </cfRule>
    <cfRule type="cellIs" dxfId="1933" priority="152" operator="equal">
      <formula>"5 (150% - 167%) "</formula>
    </cfRule>
    <cfRule type="cellIs" dxfId="1932" priority="153" operator="equal">
      <formula>"4 (130% -149%)"</formula>
    </cfRule>
    <cfRule type="cellIs" dxfId="1931" priority="154" operator="equal">
      <formula>"3 (100% - 129%)"</formula>
    </cfRule>
    <cfRule type="cellIs" dxfId="1930" priority="155" operator="equal">
      <formula>"2 (70% - 99%)"</formula>
    </cfRule>
    <cfRule type="cellIs" dxfId="1929" priority="156" operator="equal">
      <formula>"1 (69% &amp; below)"</formula>
    </cfRule>
  </conditionalFormatting>
  <conditionalFormatting sqref="W22">
    <cfRule type="cellIs" dxfId="1928" priority="139" operator="equal">
      <formula>"NOT APPLICABLE"</formula>
    </cfRule>
    <cfRule type="cellIs" dxfId="1927" priority="140" operator="equal">
      <formula>"5 (150% - 167%) "</formula>
    </cfRule>
    <cfRule type="cellIs" dxfId="1926" priority="141" operator="equal">
      <formula>"4 (130% -149%)"</formula>
    </cfRule>
    <cfRule type="cellIs" dxfId="1925" priority="142" operator="equal">
      <formula>"3 (100% - 129%)"</formula>
    </cfRule>
    <cfRule type="cellIs" dxfId="1924" priority="143" operator="equal">
      <formula>"2 (70% - 99%)"</formula>
    </cfRule>
    <cfRule type="cellIs" dxfId="1923" priority="144" operator="equal">
      <formula>"1 (69% &amp; below)"</formula>
    </cfRule>
  </conditionalFormatting>
  <conditionalFormatting sqref="W22">
    <cfRule type="cellIs" dxfId="1922" priority="127" operator="equal">
      <formula>"NOT APPLICABLE"</formula>
    </cfRule>
    <cfRule type="cellIs" dxfId="1921" priority="128" operator="equal">
      <formula>"5 (150% - 167%) "</formula>
    </cfRule>
    <cfRule type="cellIs" dxfId="1920" priority="129" operator="equal">
      <formula>"4 (130% -149%)"</formula>
    </cfRule>
    <cfRule type="cellIs" dxfId="1919" priority="130" operator="equal">
      <formula>"3 (100% - 129%)"</formula>
    </cfRule>
    <cfRule type="cellIs" dxfId="1918" priority="131" operator="equal">
      <formula>"2 (70% - 99%)"</formula>
    </cfRule>
    <cfRule type="cellIs" dxfId="1917" priority="132" operator="equal">
      <formula>"1 (69% &amp; below)"</formula>
    </cfRule>
  </conditionalFormatting>
  <conditionalFormatting sqref="W22">
    <cfRule type="cellIs" dxfId="1916" priority="133" operator="equal">
      <formula>"NOT APPLICABLE"</formula>
    </cfRule>
    <cfRule type="cellIs" dxfId="1915" priority="134" operator="equal">
      <formula>"5 (150% - 167%) "</formula>
    </cfRule>
    <cfRule type="cellIs" dxfId="1914" priority="135" operator="equal">
      <formula>"4 (130% -149%)"</formula>
    </cfRule>
    <cfRule type="cellIs" dxfId="1913" priority="136" operator="equal">
      <formula>"3 (100% - 129%)"</formula>
    </cfRule>
    <cfRule type="cellIs" dxfId="1912" priority="137" operator="equal">
      <formula>"2 (70% - 99%)"</formula>
    </cfRule>
    <cfRule type="cellIs" dxfId="1911" priority="138" operator="equal">
      <formula>"1 (69% &amp; below)"</formula>
    </cfRule>
  </conditionalFormatting>
  <conditionalFormatting sqref="W24">
    <cfRule type="cellIs" dxfId="1910" priority="121" operator="equal">
      <formula>"NOT APPLICABLE"</formula>
    </cfRule>
    <cfRule type="cellIs" dxfId="1909" priority="122" operator="equal">
      <formula>"5 (150% - 167%) "</formula>
    </cfRule>
    <cfRule type="cellIs" dxfId="1908" priority="123" operator="equal">
      <formula>"4 (130% -149%)"</formula>
    </cfRule>
    <cfRule type="cellIs" dxfId="1907" priority="124" operator="equal">
      <formula>"3 (100% - 129%)"</formula>
    </cfRule>
    <cfRule type="cellIs" dxfId="1906" priority="125" operator="equal">
      <formula>"2 (70% - 99%)"</formula>
    </cfRule>
    <cfRule type="cellIs" dxfId="1905" priority="126" operator="equal">
      <formula>"1 (69% &amp; below)"</formula>
    </cfRule>
  </conditionalFormatting>
  <conditionalFormatting sqref="W24">
    <cfRule type="cellIs" dxfId="1904" priority="109" operator="equal">
      <formula>"NOT APPLICABLE"</formula>
    </cfRule>
    <cfRule type="cellIs" dxfId="1903" priority="110" operator="equal">
      <formula>"5 (150% - 167%) "</formula>
    </cfRule>
    <cfRule type="cellIs" dxfId="1902" priority="111" operator="equal">
      <formula>"4 (130% -149%)"</formula>
    </cfRule>
    <cfRule type="cellIs" dxfId="1901" priority="112" operator="equal">
      <formula>"3 (100% - 129%)"</formula>
    </cfRule>
    <cfRule type="cellIs" dxfId="1900" priority="113" operator="equal">
      <formula>"2 (70% - 99%)"</formula>
    </cfRule>
    <cfRule type="cellIs" dxfId="1899" priority="114" operator="equal">
      <formula>"1 (69% &amp; below)"</formula>
    </cfRule>
  </conditionalFormatting>
  <conditionalFormatting sqref="W24">
    <cfRule type="cellIs" dxfId="1898" priority="115" operator="equal">
      <formula>"NOT APPLICABLE"</formula>
    </cfRule>
    <cfRule type="cellIs" dxfId="1897" priority="116" operator="equal">
      <formula>"5 (150% - 167%) "</formula>
    </cfRule>
    <cfRule type="cellIs" dxfId="1896" priority="117" operator="equal">
      <formula>"4 (130% -149%)"</formula>
    </cfRule>
    <cfRule type="cellIs" dxfId="1895" priority="118" operator="equal">
      <formula>"3 (100% - 129%)"</formula>
    </cfRule>
    <cfRule type="cellIs" dxfId="1894" priority="119" operator="equal">
      <formula>"2 (70% - 99%)"</formula>
    </cfRule>
    <cfRule type="cellIs" dxfId="1893" priority="120" operator="equal">
      <formula>"1 (69% &amp; below)"</formula>
    </cfRule>
  </conditionalFormatting>
  <conditionalFormatting sqref="W26">
    <cfRule type="cellIs" dxfId="1892" priority="103" operator="equal">
      <formula>"NOT APPLICABLE"</formula>
    </cfRule>
    <cfRule type="cellIs" dxfId="1891" priority="104" operator="equal">
      <formula>"5 (150% - 167%) "</formula>
    </cfRule>
    <cfRule type="cellIs" dxfId="1890" priority="105" operator="equal">
      <formula>"4 (130% -149%)"</formula>
    </cfRule>
    <cfRule type="cellIs" dxfId="1889" priority="106" operator="equal">
      <formula>"3 (100% - 129%)"</formula>
    </cfRule>
    <cfRule type="cellIs" dxfId="1888" priority="107" operator="equal">
      <formula>"2 (70% - 99%)"</formula>
    </cfRule>
    <cfRule type="cellIs" dxfId="1887" priority="108" operator="equal">
      <formula>"1 (69% &amp; below)"</formula>
    </cfRule>
  </conditionalFormatting>
  <conditionalFormatting sqref="W26">
    <cfRule type="cellIs" dxfId="1886" priority="91" operator="equal">
      <formula>"NOT APPLICABLE"</formula>
    </cfRule>
    <cfRule type="cellIs" dxfId="1885" priority="92" operator="equal">
      <formula>"5 (150% - 167%) "</formula>
    </cfRule>
    <cfRule type="cellIs" dxfId="1884" priority="93" operator="equal">
      <formula>"4 (130% -149%)"</formula>
    </cfRule>
    <cfRule type="cellIs" dxfId="1883" priority="94" operator="equal">
      <formula>"3 (100% - 129%)"</formula>
    </cfRule>
    <cfRule type="cellIs" dxfId="1882" priority="95" operator="equal">
      <formula>"2 (70% - 99%)"</formula>
    </cfRule>
    <cfRule type="cellIs" dxfId="1881" priority="96" operator="equal">
      <formula>"1 (69% &amp; below)"</formula>
    </cfRule>
  </conditionalFormatting>
  <conditionalFormatting sqref="W26">
    <cfRule type="cellIs" dxfId="1880" priority="97" operator="equal">
      <formula>"NOT APPLICABLE"</formula>
    </cfRule>
    <cfRule type="cellIs" dxfId="1879" priority="98" operator="equal">
      <formula>"5 (150% - 167%) "</formula>
    </cfRule>
    <cfRule type="cellIs" dxfId="1878" priority="99" operator="equal">
      <formula>"4 (130% -149%)"</formula>
    </cfRule>
    <cfRule type="cellIs" dxfId="1877" priority="100" operator="equal">
      <formula>"3 (100% - 129%)"</formula>
    </cfRule>
    <cfRule type="cellIs" dxfId="1876" priority="101" operator="equal">
      <formula>"2 (70% - 99%)"</formula>
    </cfRule>
    <cfRule type="cellIs" dxfId="1875" priority="102" operator="equal">
      <formula>"1 (69% &amp; below)"</formula>
    </cfRule>
  </conditionalFormatting>
  <conditionalFormatting sqref="W28">
    <cfRule type="cellIs" dxfId="1874" priority="85" operator="equal">
      <formula>"NOT APPLICABLE"</formula>
    </cfRule>
    <cfRule type="cellIs" dxfId="1873" priority="86" operator="equal">
      <formula>"5 (150% - 167%) "</formula>
    </cfRule>
    <cfRule type="cellIs" dxfId="1872" priority="87" operator="equal">
      <formula>"4 (130% -149%)"</formula>
    </cfRule>
    <cfRule type="cellIs" dxfId="1871" priority="88" operator="equal">
      <formula>"3 (100% - 129%)"</formula>
    </cfRule>
    <cfRule type="cellIs" dxfId="1870" priority="89" operator="equal">
      <formula>"2 (70% - 99%)"</formula>
    </cfRule>
    <cfRule type="cellIs" dxfId="1869" priority="90" operator="equal">
      <formula>"1 (69% &amp; below)"</formula>
    </cfRule>
  </conditionalFormatting>
  <conditionalFormatting sqref="W28">
    <cfRule type="cellIs" dxfId="1868" priority="73" operator="equal">
      <formula>"NOT APPLICABLE"</formula>
    </cfRule>
    <cfRule type="cellIs" dxfId="1867" priority="74" operator="equal">
      <formula>"5 (150% - 167%) "</formula>
    </cfRule>
    <cfRule type="cellIs" dxfId="1866" priority="75" operator="equal">
      <formula>"4 (130% -149%)"</formula>
    </cfRule>
    <cfRule type="cellIs" dxfId="1865" priority="76" operator="equal">
      <formula>"3 (100% - 129%)"</formula>
    </cfRule>
    <cfRule type="cellIs" dxfId="1864" priority="77" operator="equal">
      <formula>"2 (70% - 99%)"</formula>
    </cfRule>
    <cfRule type="cellIs" dxfId="1863" priority="78" operator="equal">
      <formula>"1 (69% &amp; below)"</formula>
    </cfRule>
  </conditionalFormatting>
  <conditionalFormatting sqref="W28">
    <cfRule type="cellIs" dxfId="1862" priority="79" operator="equal">
      <formula>"NOT APPLICABLE"</formula>
    </cfRule>
    <cfRule type="cellIs" dxfId="1861" priority="80" operator="equal">
      <formula>"5 (150% - 167%) "</formula>
    </cfRule>
    <cfRule type="cellIs" dxfId="1860" priority="81" operator="equal">
      <formula>"4 (130% -149%)"</formula>
    </cfRule>
    <cfRule type="cellIs" dxfId="1859" priority="82" operator="equal">
      <formula>"3 (100% - 129%)"</formula>
    </cfRule>
    <cfRule type="cellIs" dxfId="1858" priority="83" operator="equal">
      <formula>"2 (70% - 99%)"</formula>
    </cfRule>
    <cfRule type="cellIs" dxfId="1857" priority="84" operator="equal">
      <formula>"1 (69% &amp; below)"</formula>
    </cfRule>
  </conditionalFormatting>
  <conditionalFormatting sqref="W30">
    <cfRule type="cellIs" dxfId="1856" priority="67" operator="equal">
      <formula>"NOT APPLICABLE"</formula>
    </cfRule>
    <cfRule type="cellIs" dxfId="1855" priority="68" operator="equal">
      <formula>"5 (150% - 167%) "</formula>
    </cfRule>
    <cfRule type="cellIs" dxfId="1854" priority="69" operator="equal">
      <formula>"4 (130% -149%)"</formula>
    </cfRule>
    <cfRule type="cellIs" dxfId="1853" priority="70" operator="equal">
      <formula>"3 (100% - 129%)"</formula>
    </cfRule>
    <cfRule type="cellIs" dxfId="1852" priority="71" operator="equal">
      <formula>"2 (70% - 99%)"</formula>
    </cfRule>
    <cfRule type="cellIs" dxfId="1851" priority="72" operator="equal">
      <formula>"1 (69% &amp; below)"</formula>
    </cfRule>
  </conditionalFormatting>
  <conditionalFormatting sqref="W30">
    <cfRule type="cellIs" dxfId="1850" priority="55" operator="equal">
      <formula>"NOT APPLICABLE"</formula>
    </cfRule>
    <cfRule type="cellIs" dxfId="1849" priority="56" operator="equal">
      <formula>"5 (150% - 167%) "</formula>
    </cfRule>
    <cfRule type="cellIs" dxfId="1848" priority="57" operator="equal">
      <formula>"4 (130% -149%)"</formula>
    </cfRule>
    <cfRule type="cellIs" dxfId="1847" priority="58" operator="equal">
      <formula>"3 (100% - 129%)"</formula>
    </cfRule>
    <cfRule type="cellIs" dxfId="1846" priority="59" operator="equal">
      <formula>"2 (70% - 99%)"</formula>
    </cfRule>
    <cfRule type="cellIs" dxfId="1845" priority="60" operator="equal">
      <formula>"1 (69% &amp; below)"</formula>
    </cfRule>
  </conditionalFormatting>
  <conditionalFormatting sqref="W30">
    <cfRule type="cellIs" dxfId="1844" priority="61" operator="equal">
      <formula>"NOT APPLICABLE"</formula>
    </cfRule>
    <cfRule type="cellIs" dxfId="1843" priority="62" operator="equal">
      <formula>"5 (150% - 167%) "</formula>
    </cfRule>
    <cfRule type="cellIs" dxfId="1842" priority="63" operator="equal">
      <formula>"4 (130% -149%)"</formula>
    </cfRule>
    <cfRule type="cellIs" dxfId="1841" priority="64" operator="equal">
      <formula>"3 (100% - 129%)"</formula>
    </cfRule>
    <cfRule type="cellIs" dxfId="1840" priority="65" operator="equal">
      <formula>"2 (70% - 99%)"</formula>
    </cfRule>
    <cfRule type="cellIs" dxfId="1839" priority="66" operator="equal">
      <formula>"1 (69% &amp; below)"</formula>
    </cfRule>
  </conditionalFormatting>
  <conditionalFormatting sqref="W32">
    <cfRule type="cellIs" dxfId="1838" priority="49" operator="equal">
      <formula>"NOT APPLICABLE"</formula>
    </cfRule>
    <cfRule type="cellIs" dxfId="1837" priority="50" operator="equal">
      <formula>"5 (150% - 167%) "</formula>
    </cfRule>
    <cfRule type="cellIs" dxfId="1836" priority="51" operator="equal">
      <formula>"4 (130% -149%)"</formula>
    </cfRule>
    <cfRule type="cellIs" dxfId="1835" priority="52" operator="equal">
      <formula>"3 (100% - 129%)"</formula>
    </cfRule>
    <cfRule type="cellIs" dxfId="1834" priority="53" operator="equal">
      <formula>"2 (70% - 99%)"</formula>
    </cfRule>
    <cfRule type="cellIs" dxfId="1833" priority="54" operator="equal">
      <formula>"1 (69% &amp; below)"</formula>
    </cfRule>
  </conditionalFormatting>
  <conditionalFormatting sqref="W32">
    <cfRule type="cellIs" dxfId="1832" priority="37" operator="equal">
      <formula>"NOT APPLICABLE"</formula>
    </cfRule>
    <cfRule type="cellIs" dxfId="1831" priority="38" operator="equal">
      <formula>"5 (150% - 167%) "</formula>
    </cfRule>
    <cfRule type="cellIs" dxfId="1830" priority="39" operator="equal">
      <formula>"4 (130% -149%)"</formula>
    </cfRule>
    <cfRule type="cellIs" dxfId="1829" priority="40" operator="equal">
      <formula>"3 (100% - 129%)"</formula>
    </cfRule>
    <cfRule type="cellIs" dxfId="1828" priority="41" operator="equal">
      <formula>"2 (70% - 99%)"</formula>
    </cfRule>
    <cfRule type="cellIs" dxfId="1827" priority="42" operator="equal">
      <formula>"1 (69% &amp; below)"</formula>
    </cfRule>
  </conditionalFormatting>
  <conditionalFormatting sqref="W32">
    <cfRule type="cellIs" dxfId="1826" priority="43" operator="equal">
      <formula>"NOT APPLICABLE"</formula>
    </cfRule>
    <cfRule type="cellIs" dxfId="1825" priority="44" operator="equal">
      <formula>"5 (150% - 167%) "</formula>
    </cfRule>
    <cfRule type="cellIs" dxfId="1824" priority="45" operator="equal">
      <formula>"4 (130% -149%)"</formula>
    </cfRule>
    <cfRule type="cellIs" dxfId="1823" priority="46" operator="equal">
      <formula>"3 (100% - 129%)"</formula>
    </cfRule>
    <cfRule type="cellIs" dxfId="1822" priority="47" operator="equal">
      <formula>"2 (70% - 99%)"</formula>
    </cfRule>
    <cfRule type="cellIs" dxfId="1821" priority="48" operator="equal">
      <formula>"1 (69% &amp; below)"</formula>
    </cfRule>
  </conditionalFormatting>
  <conditionalFormatting sqref="W34">
    <cfRule type="cellIs" dxfId="1820" priority="31" operator="equal">
      <formula>"NOT APPLICABLE"</formula>
    </cfRule>
    <cfRule type="cellIs" dxfId="1819" priority="32" operator="equal">
      <formula>"5 (150% - 167%) "</formula>
    </cfRule>
    <cfRule type="cellIs" dxfId="1818" priority="33" operator="equal">
      <formula>"4 (130% -149%)"</formula>
    </cfRule>
    <cfRule type="cellIs" dxfId="1817" priority="34" operator="equal">
      <formula>"3 (100% - 129%)"</formula>
    </cfRule>
    <cfRule type="cellIs" dxfId="1816" priority="35" operator="equal">
      <formula>"2 (70% - 99%)"</formula>
    </cfRule>
    <cfRule type="cellIs" dxfId="1815" priority="36" operator="equal">
      <formula>"1 (69% &amp; below)"</formula>
    </cfRule>
  </conditionalFormatting>
  <conditionalFormatting sqref="W34">
    <cfRule type="cellIs" dxfId="1814" priority="19" operator="equal">
      <formula>"NOT APPLICABLE"</formula>
    </cfRule>
    <cfRule type="cellIs" dxfId="1813" priority="20" operator="equal">
      <formula>"5 (150% - 167%) "</formula>
    </cfRule>
    <cfRule type="cellIs" dxfId="1812" priority="21" operator="equal">
      <formula>"4 (130% -149%)"</formula>
    </cfRule>
    <cfRule type="cellIs" dxfId="1811" priority="22" operator="equal">
      <formula>"3 (100% - 129%)"</formula>
    </cfRule>
    <cfRule type="cellIs" dxfId="1810" priority="23" operator="equal">
      <formula>"2 (70% - 99%)"</formula>
    </cfRule>
    <cfRule type="cellIs" dxfId="1809" priority="24" operator="equal">
      <formula>"1 (69% &amp; below)"</formula>
    </cfRule>
  </conditionalFormatting>
  <conditionalFormatting sqref="W34">
    <cfRule type="cellIs" dxfId="1808" priority="25" operator="equal">
      <formula>"NOT APPLICABLE"</formula>
    </cfRule>
    <cfRule type="cellIs" dxfId="1807" priority="26" operator="equal">
      <formula>"5 (150% - 167%) "</formula>
    </cfRule>
    <cfRule type="cellIs" dxfId="1806" priority="27" operator="equal">
      <formula>"4 (130% -149%)"</formula>
    </cfRule>
    <cfRule type="cellIs" dxfId="1805" priority="28" operator="equal">
      <formula>"3 (100% - 129%)"</formula>
    </cfRule>
    <cfRule type="cellIs" dxfId="1804" priority="29" operator="equal">
      <formula>"2 (70% - 99%)"</formula>
    </cfRule>
    <cfRule type="cellIs" dxfId="1803" priority="30" operator="equal">
      <formula>"1 (69% &amp; below)"</formula>
    </cfRule>
  </conditionalFormatting>
  <conditionalFormatting sqref="W36">
    <cfRule type="cellIs" dxfId="1802" priority="13" operator="equal">
      <formula>"NOT APPLICABLE"</formula>
    </cfRule>
    <cfRule type="cellIs" dxfId="1801" priority="14" operator="equal">
      <formula>"5 (150% - 167%) "</formula>
    </cfRule>
    <cfRule type="cellIs" dxfId="1800" priority="15" operator="equal">
      <formula>"4 (130% -149%)"</formula>
    </cfRule>
    <cfRule type="cellIs" dxfId="1799" priority="16" operator="equal">
      <formula>"3 (100% - 129%)"</formula>
    </cfRule>
    <cfRule type="cellIs" dxfId="1798" priority="17" operator="equal">
      <formula>"2 (70% - 99%)"</formula>
    </cfRule>
    <cfRule type="cellIs" dxfId="1797" priority="18" operator="equal">
      <formula>"1 (69% &amp; below)"</formula>
    </cfRule>
  </conditionalFormatting>
  <conditionalFormatting sqref="W36">
    <cfRule type="cellIs" dxfId="1796" priority="1" operator="equal">
      <formula>"NOT APPLICABLE"</formula>
    </cfRule>
    <cfRule type="cellIs" dxfId="1795" priority="2" operator="equal">
      <formula>"5 (150% - 167%) "</formula>
    </cfRule>
    <cfRule type="cellIs" dxfId="1794" priority="3" operator="equal">
      <formula>"4 (130% -149%)"</formula>
    </cfRule>
    <cfRule type="cellIs" dxfId="1793" priority="4" operator="equal">
      <formula>"3 (100% - 129%)"</formula>
    </cfRule>
    <cfRule type="cellIs" dxfId="1792" priority="5" operator="equal">
      <formula>"2 (70% - 99%)"</formula>
    </cfRule>
    <cfRule type="cellIs" dxfId="1791" priority="6" operator="equal">
      <formula>"1 (69% &amp; below)"</formula>
    </cfRule>
  </conditionalFormatting>
  <conditionalFormatting sqref="W36">
    <cfRule type="cellIs" dxfId="1790" priority="7" operator="equal">
      <formula>"NOT APPLICABLE"</formula>
    </cfRule>
    <cfRule type="cellIs" dxfId="1789" priority="8" operator="equal">
      <formula>"5 (150% - 167%) "</formula>
    </cfRule>
    <cfRule type="cellIs" dxfId="1788" priority="9" operator="equal">
      <formula>"4 (130% -149%)"</formula>
    </cfRule>
    <cfRule type="cellIs" dxfId="1787" priority="10" operator="equal">
      <formula>"3 (100% - 129%)"</formula>
    </cfRule>
    <cfRule type="cellIs" dxfId="1786" priority="11" operator="equal">
      <formula>"2 (70% - 99%)"</formula>
    </cfRule>
    <cfRule type="cellIs" dxfId="1785" priority="12" operator="equal">
      <formula>"1 (69% &amp; below)"</formula>
    </cfRule>
  </conditionalFormatting>
  <conditionalFormatting sqref="W14">
    <cfRule type="cellIs" dxfId="1784" priority="211" operator="equal">
      <formula>"NOT APPLICABLE"</formula>
    </cfRule>
    <cfRule type="cellIs" dxfId="1783" priority="212" operator="equal">
      <formula>"5 (150% - 167%) "</formula>
    </cfRule>
    <cfRule type="cellIs" dxfId="1782" priority="213" operator="equal">
      <formula>"4 (130% -149%)"</formula>
    </cfRule>
    <cfRule type="cellIs" dxfId="1781" priority="214" operator="equal">
      <formula>"3 (100% - 129%)"</formula>
    </cfRule>
    <cfRule type="cellIs" dxfId="1780" priority="215" operator="equal">
      <formula>"2 (70% - 99%)"</formula>
    </cfRule>
    <cfRule type="cellIs" dxfId="1779" priority="216" operator="equal">
      <formula>"1 (69% &amp; below)"</formula>
    </cfRule>
  </conditionalFormatting>
  <conditionalFormatting sqref="W14">
    <cfRule type="cellIs" dxfId="1778" priority="199" operator="equal">
      <formula>"NOT APPLICABLE"</formula>
    </cfRule>
    <cfRule type="cellIs" dxfId="1777" priority="200" operator="equal">
      <formula>"5 (150% - 167%) "</formula>
    </cfRule>
    <cfRule type="cellIs" dxfId="1776" priority="201" operator="equal">
      <formula>"4 (130% -149%)"</formula>
    </cfRule>
    <cfRule type="cellIs" dxfId="1775" priority="202" operator="equal">
      <formula>"3 (100% - 129%)"</formula>
    </cfRule>
    <cfRule type="cellIs" dxfId="1774" priority="203" operator="equal">
      <formula>"2 (70% - 99%)"</formula>
    </cfRule>
    <cfRule type="cellIs" dxfId="1773" priority="204" operator="equal">
      <formula>"1 (69% &amp; below)"</formula>
    </cfRule>
  </conditionalFormatting>
  <conditionalFormatting sqref="W14">
    <cfRule type="cellIs" dxfId="1772" priority="205" operator="equal">
      <formula>"NOT APPLICABLE"</formula>
    </cfRule>
    <cfRule type="cellIs" dxfId="1771" priority="206" operator="equal">
      <formula>"5 (150% - 167%) "</formula>
    </cfRule>
    <cfRule type="cellIs" dxfId="1770" priority="207" operator="equal">
      <formula>"4 (130% -149%)"</formula>
    </cfRule>
    <cfRule type="cellIs" dxfId="1769" priority="208" operator="equal">
      <formula>"3 (100% - 129%)"</formula>
    </cfRule>
    <cfRule type="cellIs" dxfId="1768" priority="209" operator="equal">
      <formula>"2 (70% - 99%)"</formula>
    </cfRule>
    <cfRule type="cellIs" dxfId="1767" priority="210" operator="equal">
      <formula>"1 (69% &amp; below)"</formula>
    </cfRule>
  </conditionalFormatting>
  <pageMargins left="0.70866141732283472" right="0.70866141732283472" top="0.74803149606299213" bottom="0.74803149606299213" header="0.31496062992125984" footer="0.31496062992125984"/>
  <pageSetup paperSize="9" scale="33" fitToHeight="0" orientation="landscape" r:id="rId1"/>
  <headerFooter>
    <oddFooter>&amp;R&amp;"-,Bold"&amp;20Page &amp;P of &amp;N</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'C:\Users\LacilP\AppData\Local\Microsoft\Windows\INetCache\Content.Outlook\ISMDARA0\[JULY SDBIP OP 23 24 FY- COMMUNITY SERVICES  BTO 23 08 25.xlsx]DROP DOWN KEY'!#REF!</xm:f>
          </x14:formula1>
          <xm:sqref>W8 W10 W12 W14 W16 W18 W20 W22 W24 W26 W28 W30 W32 W34 W36</xm:sqref>
        </x14:dataValidation>
      </x14:dataValidations>
    </ext>
  </extLs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pageSetUpPr fitToPage="1"/>
  </sheetPr>
  <dimension ref="A1:G21"/>
  <sheetViews>
    <sheetView view="pageBreakPreview" zoomScale="85" zoomScaleNormal="100" zoomScaleSheetLayoutView="85" workbookViewId="0">
      <selection activeCell="O12" sqref="O12"/>
    </sheetView>
  </sheetViews>
  <sheetFormatPr defaultColWidth="9.1640625" defaultRowHeight="14.15" x14ac:dyDescent="0.35"/>
  <cols>
    <col min="2" max="2" width="22.83203125" customWidth="1"/>
    <col min="3" max="3" width="17.83203125" bestFit="1" customWidth="1"/>
    <col min="4" max="4" width="34.83203125" bestFit="1" customWidth="1"/>
    <col min="5" max="5" width="16.83203125" customWidth="1"/>
    <col min="6" max="6" width="12.83203125" customWidth="1"/>
  </cols>
  <sheetData>
    <row r="1" spans="1:7" ht="30.5" customHeight="1" x14ac:dyDescent="0.35">
      <c r="A1" s="390" t="s">
        <v>163</v>
      </c>
      <c r="B1" s="390"/>
      <c r="C1" s="390"/>
      <c r="D1" s="390"/>
      <c r="E1" s="390"/>
      <c r="F1" s="390"/>
      <c r="G1" s="390"/>
    </row>
    <row r="2" spans="1:7" ht="21.3" customHeight="1" x14ac:dyDescent="0.35">
      <c r="A2" s="390" t="s">
        <v>270</v>
      </c>
      <c r="B2" s="390"/>
      <c r="C2" s="390"/>
      <c r="D2" s="390"/>
      <c r="E2" s="390"/>
      <c r="F2" s="390"/>
      <c r="G2" s="390"/>
    </row>
    <row r="3" spans="1:7" x14ac:dyDescent="0.35">
      <c r="A3" s="391"/>
      <c r="B3" s="391"/>
      <c r="C3" s="391"/>
      <c r="D3" s="391"/>
      <c r="E3" s="391"/>
      <c r="F3" s="391"/>
      <c r="G3" s="391"/>
    </row>
    <row r="4" spans="1:7" ht="16" x14ac:dyDescent="0.35">
      <c r="B4" s="34" t="s">
        <v>119</v>
      </c>
      <c r="C4" s="34" t="s">
        <v>127</v>
      </c>
      <c r="D4" s="34" t="s">
        <v>17</v>
      </c>
      <c r="E4" s="34" t="s">
        <v>121</v>
      </c>
      <c r="F4" s="34" t="s">
        <v>128</v>
      </c>
    </row>
    <row r="5" spans="1:7" ht="16" x14ac:dyDescent="0.35">
      <c r="B5" s="35"/>
      <c r="C5" s="4" t="s">
        <v>29</v>
      </c>
      <c r="D5" s="4" t="s">
        <v>112</v>
      </c>
      <c r="E5" s="4" t="s">
        <v>29</v>
      </c>
      <c r="F5" s="392" t="s">
        <v>128</v>
      </c>
    </row>
    <row r="6" spans="1:7" ht="16" x14ac:dyDescent="0.35">
      <c r="B6" s="36"/>
      <c r="C6" s="4">
        <v>1</v>
      </c>
      <c r="D6" s="4" t="s">
        <v>129</v>
      </c>
      <c r="E6" s="4" t="s">
        <v>130</v>
      </c>
      <c r="F6" s="392"/>
    </row>
    <row r="7" spans="1:7" ht="16" x14ac:dyDescent="0.35">
      <c r="B7" s="37"/>
      <c r="C7" s="4">
        <v>2</v>
      </c>
      <c r="D7" s="4" t="s">
        <v>131</v>
      </c>
      <c r="E7" s="4" t="s">
        <v>132</v>
      </c>
      <c r="F7" s="392"/>
    </row>
    <row r="8" spans="1:7" ht="16" x14ac:dyDescent="0.35">
      <c r="B8" s="38"/>
      <c r="C8" s="4">
        <v>3</v>
      </c>
      <c r="D8" s="4" t="s">
        <v>133</v>
      </c>
      <c r="E8" s="4" t="s">
        <v>134</v>
      </c>
      <c r="F8" s="392"/>
    </row>
    <row r="9" spans="1:7" ht="16" x14ac:dyDescent="0.35">
      <c r="B9" s="39"/>
      <c r="C9" s="4">
        <v>4</v>
      </c>
      <c r="D9" s="4" t="s">
        <v>135</v>
      </c>
      <c r="E9" s="4" t="s">
        <v>136</v>
      </c>
      <c r="F9" s="392"/>
    </row>
    <row r="10" spans="1:7" ht="16" x14ac:dyDescent="0.35">
      <c r="B10" s="40"/>
      <c r="C10" s="4">
        <v>5</v>
      </c>
      <c r="D10" s="4" t="s">
        <v>137</v>
      </c>
      <c r="E10" s="4" t="s">
        <v>138</v>
      </c>
      <c r="F10" s="392"/>
    </row>
    <row r="11" spans="1:7" ht="16" x14ac:dyDescent="0.35">
      <c r="B11" s="41"/>
      <c r="C11" s="4" t="s">
        <v>118</v>
      </c>
      <c r="D11" s="4" t="s">
        <v>29</v>
      </c>
      <c r="E11" s="4" t="s">
        <v>29</v>
      </c>
      <c r="F11" s="392"/>
    </row>
    <row r="14" spans="1:7" ht="20.5" customHeight="1" x14ac:dyDescent="0.35">
      <c r="A14" s="44">
        <v>1</v>
      </c>
      <c r="B14" s="503" t="s">
        <v>163</v>
      </c>
      <c r="C14" s="503"/>
      <c r="D14" s="503"/>
      <c r="E14" s="503"/>
      <c r="F14" s="503"/>
      <c r="G14" s="503"/>
    </row>
    <row r="15" spans="1:7" ht="16" x14ac:dyDescent="0.4">
      <c r="A15" s="43"/>
      <c r="B15" s="1"/>
      <c r="C15" s="1"/>
      <c r="D15" s="1"/>
      <c r="E15" s="1"/>
    </row>
    <row r="16" spans="1:7" ht="16" x14ac:dyDescent="0.4">
      <c r="A16" s="20">
        <v>1.1000000000000001</v>
      </c>
      <c r="B16" s="33" t="s">
        <v>139</v>
      </c>
      <c r="C16" s="1">
        <v>8</v>
      </c>
      <c r="D16" s="1"/>
      <c r="E16" s="1"/>
    </row>
    <row r="17" spans="1:6" ht="16" x14ac:dyDescent="0.4">
      <c r="A17" s="43" t="s">
        <v>3327</v>
      </c>
      <c r="B17" s="33" t="s">
        <v>3328</v>
      </c>
      <c r="C17" s="1">
        <v>8</v>
      </c>
      <c r="D17" s="1"/>
      <c r="E17" s="1"/>
    </row>
    <row r="18" spans="1:6" ht="16" x14ac:dyDescent="0.4">
      <c r="A18" s="43" t="s">
        <v>3329</v>
      </c>
      <c r="B18" s="33" t="s">
        <v>3330</v>
      </c>
      <c r="C18" s="1">
        <v>0</v>
      </c>
      <c r="D18" s="1"/>
      <c r="E18" s="1"/>
    </row>
    <row r="19" spans="1:6" ht="16" x14ac:dyDescent="0.4">
      <c r="A19" s="43"/>
      <c r="B19" s="1"/>
      <c r="C19" s="1"/>
      <c r="D19" s="1"/>
      <c r="E19" s="1"/>
    </row>
    <row r="20" spans="1:6" ht="16" x14ac:dyDescent="0.4">
      <c r="A20" s="20">
        <v>2.1</v>
      </c>
      <c r="B20" s="388" t="s">
        <v>140</v>
      </c>
      <c r="C20" s="388"/>
      <c r="D20" s="388"/>
      <c r="E20" s="388"/>
      <c r="F20" s="388"/>
    </row>
    <row r="21" spans="1:6" ht="16" x14ac:dyDescent="0.4">
      <c r="A21" s="1"/>
      <c r="B21" s="1"/>
      <c r="C21" s="1"/>
      <c r="D21" s="1"/>
      <c r="E21" s="1"/>
    </row>
  </sheetData>
  <mergeCells count="6">
    <mergeCell ref="B20:F20"/>
    <mergeCell ref="A1:G1"/>
    <mergeCell ref="A2:G2"/>
    <mergeCell ref="A3:G3"/>
    <mergeCell ref="F5:F11"/>
    <mergeCell ref="B14:G14"/>
  </mergeCells>
  <conditionalFormatting sqref="V17:V18">
    <cfRule type="cellIs" dxfId="1766" priority="1" operator="equal">
      <formula>"NOT APPLICABLE"</formula>
    </cfRule>
    <cfRule type="cellIs" dxfId="1765" priority="2" operator="equal">
      <formula>"5 (150% - 167%) "</formula>
    </cfRule>
    <cfRule type="cellIs" dxfId="1764" priority="3" operator="equal">
      <formula>"4 (130% -149%)"</formula>
    </cfRule>
    <cfRule type="cellIs" dxfId="1763" priority="4" operator="equal">
      <formula>"3 (100% - 129%)"</formula>
    </cfRule>
    <cfRule type="cellIs" dxfId="1762" priority="5" operator="equal">
      <formula>"2 (70% - 99%)"</formula>
    </cfRule>
    <cfRule type="cellIs" dxfId="1761" priority="6" operator="equal">
      <formula>"1 (69% &amp; below)"</formula>
    </cfRule>
  </conditionalFormatting>
  <pageMargins left="0.7" right="0.7" top="0.75" bottom="0.75" header="0.3" footer="0.3"/>
  <pageSetup paperSize="9" scale="70" fitToHeight="0" orientation="portrait" r:id="rId1"/>
  <headerFooter>
    <oddFooter>&amp;RPage &amp;P of &amp;N</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'C:\Users\DebbieP\AppData\Local\Microsoft\Windows\Temporary Internet Files\Content.Outlook\VXEKDMC5\[Copy of OP 2016 2017 MASTER 21 4 2016_CORPORATE SERVICES xlsx 23 MAY.xlsx]kpa''s'!#REF!</xm:f>
          </x14:formula1>
          <xm:sqref>D17:D18</xm:sqref>
        </x14:dataValidation>
        <x14:dataValidation type="list" allowBlank="1" showInputMessage="1" showErrorMessage="1">
          <x14:formula1>
            <xm:f>'C:\Users\nokwandam1\AppData\Local\Microsoft\Windows\INetCache\Content.Outlook\BCVH7LDJ\[ANNUAL OPERATIONAL PLAN 22 23 FY - FINAL.xlsx]DROP DOWN KEY'!#REF!</xm:f>
          </x14:formula1>
          <xm:sqref>V17:V18</xm:sqref>
        </x14:dataValidation>
      </x14:dataValidations>
    </ext>
  </extLs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AA31"/>
  <sheetViews>
    <sheetView view="pageBreakPreview" topLeftCell="A19" zoomScale="25" zoomScaleNormal="90" zoomScaleSheetLayoutView="25" workbookViewId="0">
      <selection activeCell="O12" sqref="O12"/>
    </sheetView>
  </sheetViews>
  <sheetFormatPr defaultColWidth="9.1640625" defaultRowHeight="20.7" x14ac:dyDescent="0.5"/>
  <cols>
    <col min="1" max="2" width="5.83203125" style="51" customWidth="1"/>
    <col min="3" max="3" width="13.08203125" style="51" customWidth="1"/>
    <col min="4" max="4" width="10.6640625" style="51" customWidth="1"/>
    <col min="5" max="5" width="13.1640625" style="51" customWidth="1"/>
    <col min="6" max="6" width="11.9140625" style="51" customWidth="1"/>
    <col min="7" max="7" width="13" style="51" customWidth="1"/>
    <col min="8" max="8" width="11.1640625" style="51" customWidth="1"/>
    <col min="9" max="9" width="13" style="51" customWidth="1"/>
    <col min="10" max="10" width="11.1640625" style="51" customWidth="1"/>
    <col min="11" max="11" width="18.6640625" style="51" customWidth="1"/>
    <col min="12" max="12" width="16.33203125" style="51" customWidth="1"/>
    <col min="13" max="13" width="12.4140625" style="51" customWidth="1"/>
    <col min="14" max="14" width="19.4140625" style="61" customWidth="1"/>
    <col min="15" max="15" width="13.9140625" style="61" customWidth="1"/>
    <col min="16" max="16" width="9.1640625" style="61" customWidth="1"/>
    <col min="17" max="17" width="10" style="61" customWidth="1"/>
    <col min="18" max="19" width="10.75" style="61" customWidth="1"/>
    <col min="20" max="20" width="23.1640625" style="61" customWidth="1"/>
    <col min="21" max="21" width="22.75" style="51" customWidth="1"/>
    <col min="22" max="22" width="22.6640625" style="51" customWidth="1"/>
    <col min="23" max="23" width="17.83203125" style="51" customWidth="1"/>
    <col min="24" max="24" width="23.5" style="51" customWidth="1"/>
    <col min="25" max="25" width="20.4140625" style="51" customWidth="1"/>
    <col min="26" max="26" width="16.25" style="51" customWidth="1"/>
    <col min="27" max="27" width="18.5" style="51" customWidth="1"/>
    <col min="28" max="16384" width="9.1640625" style="51"/>
  </cols>
  <sheetData>
    <row r="1" spans="1:27" x14ac:dyDescent="0.45">
      <c r="A1" s="401" t="s">
        <v>290</v>
      </c>
      <c r="B1" s="401"/>
      <c r="C1" s="401"/>
      <c r="D1" s="401"/>
      <c r="E1" s="401"/>
      <c r="F1" s="401"/>
      <c r="G1" s="401"/>
      <c r="H1" s="401"/>
      <c r="I1" s="401"/>
      <c r="J1" s="401"/>
      <c r="K1" s="401"/>
      <c r="L1" s="401"/>
      <c r="M1" s="401"/>
      <c r="N1" s="401"/>
      <c r="O1" s="401"/>
      <c r="P1" s="401"/>
      <c r="Q1" s="401"/>
      <c r="R1" s="401"/>
      <c r="S1" s="401"/>
      <c r="T1" s="401"/>
      <c r="U1" s="401"/>
      <c r="V1" s="401"/>
      <c r="W1" s="401"/>
      <c r="X1" s="401"/>
      <c r="Y1" s="401"/>
      <c r="Z1" s="401"/>
    </row>
    <row r="2" spans="1:27" x14ac:dyDescent="0.5">
      <c r="A2" s="401" t="s">
        <v>34</v>
      </c>
      <c r="B2" s="401"/>
      <c r="C2" s="401"/>
      <c r="D2" s="401"/>
      <c r="E2" s="401"/>
      <c r="F2" s="401"/>
      <c r="G2" s="401"/>
      <c r="H2" s="401"/>
      <c r="I2" s="401"/>
      <c r="J2" s="401"/>
      <c r="K2" s="401"/>
      <c r="L2" s="401"/>
      <c r="M2" s="401"/>
      <c r="N2" s="55"/>
      <c r="O2" s="55"/>
      <c r="P2" s="55"/>
      <c r="Q2" s="55"/>
      <c r="R2" s="55"/>
      <c r="S2" s="55"/>
      <c r="T2" s="55"/>
      <c r="U2" s="55"/>
      <c r="V2" s="56"/>
      <c r="W2" s="56"/>
      <c r="X2" s="56"/>
      <c r="Y2" s="56"/>
      <c r="Z2" s="56"/>
    </row>
    <row r="3" spans="1:27" x14ac:dyDescent="0.5">
      <c r="A3" s="401" t="s">
        <v>292</v>
      </c>
      <c r="B3" s="401"/>
      <c r="C3" s="401"/>
      <c r="D3" s="401"/>
      <c r="E3" s="401"/>
      <c r="F3" s="401"/>
      <c r="G3" s="401"/>
      <c r="H3" s="401"/>
      <c r="I3" s="401"/>
      <c r="J3" s="401"/>
      <c r="K3" s="401"/>
      <c r="L3" s="401"/>
      <c r="M3" s="401"/>
      <c r="N3" s="401"/>
      <c r="O3" s="401"/>
      <c r="P3" s="401"/>
      <c r="Q3" s="401"/>
      <c r="R3" s="401"/>
      <c r="S3" s="401"/>
      <c r="T3" s="401"/>
      <c r="U3" s="401"/>
      <c r="V3" s="56"/>
      <c r="W3" s="56"/>
      <c r="X3" s="56"/>
      <c r="Y3" s="56"/>
      <c r="Z3" s="56"/>
    </row>
    <row r="4" spans="1:27" x14ac:dyDescent="0.5">
      <c r="A4" s="421"/>
      <c r="B4" s="421"/>
      <c r="C4" s="57"/>
      <c r="D4" s="56"/>
      <c r="E4" s="56"/>
      <c r="F4" s="56"/>
      <c r="G4" s="56"/>
      <c r="H4" s="56"/>
      <c r="I4" s="56"/>
      <c r="J4" s="56"/>
      <c r="K4" s="56"/>
      <c r="L4" s="56"/>
      <c r="M4" s="56"/>
      <c r="N4" s="56"/>
      <c r="O4" s="56"/>
      <c r="U4" s="61"/>
      <c r="V4" s="56"/>
      <c r="W4" s="56"/>
      <c r="X4" s="56"/>
      <c r="Y4" s="56"/>
      <c r="Z4" s="56"/>
    </row>
    <row r="5" spans="1:27" ht="54.7" customHeight="1" x14ac:dyDescent="0.45">
      <c r="A5" s="398" t="s">
        <v>0</v>
      </c>
      <c r="B5" s="398" t="s">
        <v>1</v>
      </c>
      <c r="C5" s="398" t="s">
        <v>28</v>
      </c>
      <c r="D5" s="398" t="s">
        <v>2</v>
      </c>
      <c r="E5" s="398" t="s">
        <v>25</v>
      </c>
      <c r="F5" s="398" t="s">
        <v>200</v>
      </c>
      <c r="G5" s="398" t="s">
        <v>216</v>
      </c>
      <c r="H5" s="398" t="s">
        <v>3</v>
      </c>
      <c r="I5" s="398" t="s">
        <v>4</v>
      </c>
      <c r="J5" s="398" t="s">
        <v>5</v>
      </c>
      <c r="K5" s="398" t="s">
        <v>6</v>
      </c>
      <c r="L5" s="398" t="s">
        <v>7</v>
      </c>
      <c r="M5" s="398" t="s">
        <v>188</v>
      </c>
      <c r="N5" s="398" t="s">
        <v>8</v>
      </c>
      <c r="O5" s="398" t="s">
        <v>189</v>
      </c>
      <c r="P5" s="397" t="s">
        <v>255</v>
      </c>
      <c r="Q5" s="397"/>
      <c r="R5" s="397"/>
      <c r="S5" s="397"/>
      <c r="T5" s="405" t="s">
        <v>2031</v>
      </c>
      <c r="U5" s="406"/>
      <c r="V5" s="406"/>
      <c r="W5" s="406"/>
      <c r="X5" s="406"/>
      <c r="Y5" s="406"/>
      <c r="Z5" s="406"/>
      <c r="AA5" s="406"/>
    </row>
    <row r="6" spans="1:27" ht="50.25" customHeight="1" x14ac:dyDescent="0.45">
      <c r="A6" s="398"/>
      <c r="B6" s="398"/>
      <c r="C6" s="398"/>
      <c r="D6" s="398"/>
      <c r="E6" s="398"/>
      <c r="F6" s="398"/>
      <c r="G6" s="398"/>
      <c r="H6" s="398"/>
      <c r="I6" s="398"/>
      <c r="J6" s="398"/>
      <c r="K6" s="398"/>
      <c r="L6" s="398"/>
      <c r="M6" s="398"/>
      <c r="N6" s="398"/>
      <c r="O6" s="398"/>
      <c r="P6" s="396" t="s">
        <v>194</v>
      </c>
      <c r="Q6" s="396" t="s">
        <v>186</v>
      </c>
      <c r="R6" s="396" t="s">
        <v>226</v>
      </c>
      <c r="S6" s="407" t="s">
        <v>2032</v>
      </c>
      <c r="T6" s="405" t="s">
        <v>348</v>
      </c>
      <c r="U6" s="406"/>
      <c r="V6" s="406"/>
      <c r="W6" s="406"/>
      <c r="X6" s="406"/>
      <c r="Y6" s="406"/>
      <c r="Z6" s="406"/>
      <c r="AA6" s="406"/>
    </row>
    <row r="7" spans="1:27" ht="146.25" customHeight="1" x14ac:dyDescent="0.45">
      <c r="A7" s="398"/>
      <c r="B7" s="398"/>
      <c r="C7" s="398"/>
      <c r="D7" s="398"/>
      <c r="E7" s="398"/>
      <c r="F7" s="398"/>
      <c r="G7" s="398"/>
      <c r="H7" s="398"/>
      <c r="I7" s="398"/>
      <c r="J7" s="398"/>
      <c r="K7" s="398"/>
      <c r="L7" s="398"/>
      <c r="M7" s="398"/>
      <c r="N7" s="398"/>
      <c r="O7" s="398"/>
      <c r="P7" s="396"/>
      <c r="Q7" s="396"/>
      <c r="R7" s="396"/>
      <c r="S7" s="412"/>
      <c r="T7" s="202" t="s">
        <v>349</v>
      </c>
      <c r="U7" s="202" t="s">
        <v>2033</v>
      </c>
      <c r="V7" s="202" t="s">
        <v>1133</v>
      </c>
      <c r="W7" s="202" t="s">
        <v>159</v>
      </c>
      <c r="X7" s="202" t="s">
        <v>111</v>
      </c>
      <c r="Y7" s="202" t="s">
        <v>44</v>
      </c>
      <c r="Z7" s="202" t="s">
        <v>45</v>
      </c>
      <c r="AA7" s="202" t="s">
        <v>46</v>
      </c>
    </row>
    <row r="8" spans="1:27" ht="409.6" customHeight="1" x14ac:dyDescent="0.45">
      <c r="A8" s="431" t="s">
        <v>2330</v>
      </c>
      <c r="B8" s="431" t="s">
        <v>2453</v>
      </c>
      <c r="C8" s="431" t="s">
        <v>2332</v>
      </c>
      <c r="D8" s="431" t="s">
        <v>2717</v>
      </c>
      <c r="E8" s="431" t="s">
        <v>2334</v>
      </c>
      <c r="F8" s="431" t="s">
        <v>2300</v>
      </c>
      <c r="G8" s="431" t="s">
        <v>2418</v>
      </c>
      <c r="H8" s="431" t="s">
        <v>2335</v>
      </c>
      <c r="I8" s="431" t="s">
        <v>2718</v>
      </c>
      <c r="J8" s="431" t="s">
        <v>2719</v>
      </c>
      <c r="K8" s="431" t="s">
        <v>2720</v>
      </c>
      <c r="L8" s="431" t="s">
        <v>2721</v>
      </c>
      <c r="M8" s="431">
        <v>0.45</v>
      </c>
      <c r="N8" s="431" t="s">
        <v>2722</v>
      </c>
      <c r="O8" s="431" t="s">
        <v>2721</v>
      </c>
      <c r="P8" s="431" t="s">
        <v>29</v>
      </c>
      <c r="Q8" s="431" t="s">
        <v>29</v>
      </c>
      <c r="R8" s="431" t="s">
        <v>29</v>
      </c>
      <c r="S8" s="431" t="s">
        <v>29</v>
      </c>
      <c r="T8" s="201" t="s">
        <v>2723</v>
      </c>
      <c r="U8" s="201" t="s">
        <v>2724</v>
      </c>
      <c r="V8" s="195" t="s">
        <v>2725</v>
      </c>
      <c r="W8" s="201" t="s">
        <v>113</v>
      </c>
      <c r="X8" s="196" t="s">
        <v>2726</v>
      </c>
      <c r="Y8" s="210" t="s">
        <v>2727</v>
      </c>
      <c r="Z8" s="193" t="s">
        <v>29</v>
      </c>
      <c r="AA8" s="210" t="s">
        <v>2728</v>
      </c>
    </row>
    <row r="9" spans="1:27" ht="234.5" customHeight="1" x14ac:dyDescent="0.45">
      <c r="A9" s="432"/>
      <c r="B9" s="432"/>
      <c r="C9" s="432"/>
      <c r="D9" s="432"/>
      <c r="E9" s="432"/>
      <c r="F9" s="432"/>
      <c r="G9" s="432"/>
      <c r="H9" s="432"/>
      <c r="I9" s="432"/>
      <c r="J9" s="432"/>
      <c r="K9" s="432"/>
      <c r="L9" s="432"/>
      <c r="M9" s="432"/>
      <c r="N9" s="432"/>
      <c r="O9" s="432"/>
      <c r="P9" s="432"/>
      <c r="Q9" s="432"/>
      <c r="R9" s="432"/>
      <c r="S9" s="432"/>
      <c r="T9" s="201" t="s">
        <v>29</v>
      </c>
      <c r="U9" s="201" t="s">
        <v>29</v>
      </c>
      <c r="V9" s="201" t="s">
        <v>29</v>
      </c>
      <c r="W9" s="201" t="s">
        <v>29</v>
      </c>
      <c r="X9" s="201" t="s">
        <v>29</v>
      </c>
      <c r="Y9" s="201" t="s">
        <v>29</v>
      </c>
      <c r="Z9" s="201" t="s">
        <v>29</v>
      </c>
      <c r="AA9" s="201" t="s">
        <v>29</v>
      </c>
    </row>
    <row r="10" spans="1:27" ht="332" customHeight="1" x14ac:dyDescent="0.45">
      <c r="A10" s="431" t="s">
        <v>2330</v>
      </c>
      <c r="B10" s="431" t="s">
        <v>2331</v>
      </c>
      <c r="C10" s="431" t="s">
        <v>2332</v>
      </c>
      <c r="D10" s="431" t="s">
        <v>2729</v>
      </c>
      <c r="E10" s="431" t="s">
        <v>2334</v>
      </c>
      <c r="F10" s="431" t="s">
        <v>2300</v>
      </c>
      <c r="G10" s="431" t="s">
        <v>2418</v>
      </c>
      <c r="H10" s="431" t="s">
        <v>2335</v>
      </c>
      <c r="I10" s="431" t="s">
        <v>2718</v>
      </c>
      <c r="J10" s="431" t="s">
        <v>2730</v>
      </c>
      <c r="K10" s="431" t="s">
        <v>2731</v>
      </c>
      <c r="L10" s="431" t="s">
        <v>2732</v>
      </c>
      <c r="M10" s="431" t="s">
        <v>2730</v>
      </c>
      <c r="N10" s="431" t="s">
        <v>2733</v>
      </c>
      <c r="O10" s="431" t="s">
        <v>2734</v>
      </c>
      <c r="P10" s="431" t="s">
        <v>29</v>
      </c>
      <c r="Q10" s="431" t="s">
        <v>29</v>
      </c>
      <c r="R10" s="431" t="s">
        <v>29</v>
      </c>
      <c r="S10" s="431" t="s">
        <v>29</v>
      </c>
      <c r="T10" s="201" t="s">
        <v>2735</v>
      </c>
      <c r="U10" s="201" t="s">
        <v>2736</v>
      </c>
      <c r="V10" s="204" t="s">
        <v>2737</v>
      </c>
      <c r="W10" s="201" t="s">
        <v>113</v>
      </c>
      <c r="X10" s="196" t="s">
        <v>2738</v>
      </c>
      <c r="Y10" s="210" t="s">
        <v>2739</v>
      </c>
      <c r="Z10" s="193" t="s">
        <v>2740</v>
      </c>
      <c r="AA10" s="210" t="s">
        <v>2728</v>
      </c>
    </row>
    <row r="11" spans="1:27" ht="121.1" customHeight="1" x14ac:dyDescent="0.45">
      <c r="A11" s="432"/>
      <c r="B11" s="432"/>
      <c r="C11" s="432"/>
      <c r="D11" s="432"/>
      <c r="E11" s="432"/>
      <c r="F11" s="432"/>
      <c r="G11" s="432"/>
      <c r="H11" s="432"/>
      <c r="I11" s="432"/>
      <c r="J11" s="432"/>
      <c r="K11" s="432"/>
      <c r="L11" s="432"/>
      <c r="M11" s="432"/>
      <c r="N11" s="432"/>
      <c r="O11" s="432"/>
      <c r="P11" s="432"/>
      <c r="Q11" s="432"/>
      <c r="R11" s="432"/>
      <c r="S11" s="432"/>
      <c r="T11" s="201" t="s">
        <v>29</v>
      </c>
      <c r="U11" s="201" t="s">
        <v>29</v>
      </c>
      <c r="V11" s="201" t="s">
        <v>29</v>
      </c>
      <c r="W11" s="201" t="s">
        <v>29</v>
      </c>
      <c r="X11" s="201" t="s">
        <v>29</v>
      </c>
      <c r="Y11" s="201" t="s">
        <v>29</v>
      </c>
      <c r="Z11" s="201" t="s">
        <v>29</v>
      </c>
      <c r="AA11" s="201" t="s">
        <v>29</v>
      </c>
    </row>
    <row r="12" spans="1:27" ht="409.6" customHeight="1" x14ac:dyDescent="0.45">
      <c r="A12" s="431" t="s">
        <v>2330</v>
      </c>
      <c r="B12" s="431" t="s">
        <v>2331</v>
      </c>
      <c r="C12" s="431" t="s">
        <v>175</v>
      </c>
      <c r="D12" s="431" t="s">
        <v>2741</v>
      </c>
      <c r="E12" s="431" t="s">
        <v>2334</v>
      </c>
      <c r="F12" s="431" t="s">
        <v>2300</v>
      </c>
      <c r="G12" s="431" t="s">
        <v>2418</v>
      </c>
      <c r="H12" s="431" t="s">
        <v>2335</v>
      </c>
      <c r="I12" s="431" t="s">
        <v>2718</v>
      </c>
      <c r="J12" s="431" t="s">
        <v>2742</v>
      </c>
      <c r="K12" s="431" t="s">
        <v>2743</v>
      </c>
      <c r="L12" s="431" t="s">
        <v>2744</v>
      </c>
      <c r="M12" s="431" t="s">
        <v>2744</v>
      </c>
      <c r="N12" s="431" t="s">
        <v>2733</v>
      </c>
      <c r="O12" s="431" t="s">
        <v>2744</v>
      </c>
      <c r="P12" s="431" t="s">
        <v>29</v>
      </c>
      <c r="Q12" s="431" t="s">
        <v>29</v>
      </c>
      <c r="R12" s="431" t="s">
        <v>29</v>
      </c>
      <c r="S12" s="431" t="s">
        <v>29</v>
      </c>
      <c r="T12" s="201" t="s">
        <v>2745</v>
      </c>
      <c r="U12" s="201" t="s">
        <v>2746</v>
      </c>
      <c r="V12" s="195" t="s">
        <v>2747</v>
      </c>
      <c r="W12" s="201" t="s">
        <v>115</v>
      </c>
      <c r="X12" s="240" t="s">
        <v>2748</v>
      </c>
      <c r="Y12" s="193" t="s">
        <v>2749</v>
      </c>
      <c r="Z12" s="193" t="s">
        <v>2750</v>
      </c>
      <c r="AA12" s="210" t="s">
        <v>2728</v>
      </c>
    </row>
    <row r="13" spans="1:27" ht="130.5" customHeight="1" x14ac:dyDescent="0.45">
      <c r="A13" s="432"/>
      <c r="B13" s="432"/>
      <c r="C13" s="432"/>
      <c r="D13" s="432"/>
      <c r="E13" s="432"/>
      <c r="F13" s="432"/>
      <c r="G13" s="432"/>
      <c r="H13" s="432"/>
      <c r="I13" s="432"/>
      <c r="J13" s="432"/>
      <c r="K13" s="432"/>
      <c r="L13" s="432"/>
      <c r="M13" s="432"/>
      <c r="N13" s="432"/>
      <c r="O13" s="432"/>
      <c r="P13" s="432"/>
      <c r="Q13" s="432"/>
      <c r="R13" s="432"/>
      <c r="S13" s="432"/>
      <c r="T13" s="201" t="s">
        <v>29</v>
      </c>
      <c r="U13" s="201" t="s">
        <v>29</v>
      </c>
      <c r="V13" s="201" t="s">
        <v>29</v>
      </c>
      <c r="W13" s="201" t="s">
        <v>29</v>
      </c>
      <c r="X13" s="201" t="s">
        <v>29</v>
      </c>
      <c r="Y13" s="201" t="s">
        <v>29</v>
      </c>
      <c r="Z13" s="201" t="s">
        <v>29</v>
      </c>
      <c r="AA13" s="201" t="s">
        <v>29</v>
      </c>
    </row>
    <row r="14" spans="1:27" ht="212" customHeight="1" x14ac:dyDescent="0.45">
      <c r="A14" s="431" t="s">
        <v>2330</v>
      </c>
      <c r="B14" s="431" t="s">
        <v>2331</v>
      </c>
      <c r="C14" s="431" t="s">
        <v>2344</v>
      </c>
      <c r="D14" s="431" t="s">
        <v>2751</v>
      </c>
      <c r="E14" s="431" t="s">
        <v>2540</v>
      </c>
      <c r="F14" s="431" t="s">
        <v>2300</v>
      </c>
      <c r="G14" s="431" t="s">
        <v>2418</v>
      </c>
      <c r="H14" s="431" t="s">
        <v>2752</v>
      </c>
      <c r="I14" s="431" t="s">
        <v>2363</v>
      </c>
      <c r="J14" s="431" t="s">
        <v>2753</v>
      </c>
      <c r="K14" s="431" t="s">
        <v>2754</v>
      </c>
      <c r="L14" s="431" t="s">
        <v>2755</v>
      </c>
      <c r="M14" s="431" t="s">
        <v>2756</v>
      </c>
      <c r="N14" s="431" t="s">
        <v>2757</v>
      </c>
      <c r="O14" s="431" t="s">
        <v>832</v>
      </c>
      <c r="P14" s="431" t="s">
        <v>29</v>
      </c>
      <c r="Q14" s="431" t="s">
        <v>29</v>
      </c>
      <c r="R14" s="431" t="s">
        <v>29</v>
      </c>
      <c r="S14" s="431" t="s">
        <v>29</v>
      </c>
      <c r="T14" s="201" t="s">
        <v>2758</v>
      </c>
      <c r="U14" s="201" t="s">
        <v>2759</v>
      </c>
      <c r="V14" s="201" t="s">
        <v>2760</v>
      </c>
      <c r="W14" s="201" t="s">
        <v>115</v>
      </c>
      <c r="X14" s="210" t="s">
        <v>29</v>
      </c>
      <c r="Y14" s="210" t="s">
        <v>29</v>
      </c>
      <c r="Z14" s="210" t="s">
        <v>29</v>
      </c>
      <c r="AA14" s="210" t="s">
        <v>2761</v>
      </c>
    </row>
    <row r="15" spans="1:27" ht="33.1" customHeight="1" x14ac:dyDescent="0.45">
      <c r="A15" s="432"/>
      <c r="B15" s="432"/>
      <c r="C15" s="432"/>
      <c r="D15" s="432"/>
      <c r="E15" s="432"/>
      <c r="F15" s="432"/>
      <c r="G15" s="432"/>
      <c r="H15" s="432"/>
      <c r="I15" s="432"/>
      <c r="J15" s="432"/>
      <c r="K15" s="432"/>
      <c r="L15" s="432"/>
      <c r="M15" s="432"/>
      <c r="N15" s="432"/>
      <c r="O15" s="432"/>
      <c r="P15" s="432" t="s">
        <v>29</v>
      </c>
      <c r="Q15" s="432" t="s">
        <v>29</v>
      </c>
      <c r="R15" s="432" t="s">
        <v>29</v>
      </c>
      <c r="S15" s="432" t="s">
        <v>29</v>
      </c>
      <c r="T15" s="201" t="s">
        <v>29</v>
      </c>
      <c r="U15" s="201" t="s">
        <v>29</v>
      </c>
      <c r="V15" s="201" t="s">
        <v>29</v>
      </c>
      <c r="W15" s="201" t="s">
        <v>29</v>
      </c>
      <c r="X15" s="201" t="s">
        <v>29</v>
      </c>
      <c r="Y15" s="201" t="s">
        <v>29</v>
      </c>
      <c r="Z15" s="201" t="s">
        <v>29</v>
      </c>
      <c r="AA15" s="201" t="s">
        <v>29</v>
      </c>
    </row>
    <row r="16" spans="1:27" ht="239.1" customHeight="1" x14ac:dyDescent="0.45">
      <c r="A16" s="431" t="s">
        <v>2330</v>
      </c>
      <c r="B16" s="431" t="s">
        <v>2331</v>
      </c>
      <c r="C16" s="431" t="s">
        <v>2344</v>
      </c>
      <c r="D16" s="431" t="s">
        <v>2762</v>
      </c>
      <c r="E16" s="431" t="s">
        <v>2540</v>
      </c>
      <c r="F16" s="431" t="s">
        <v>2300</v>
      </c>
      <c r="G16" s="431" t="s">
        <v>2418</v>
      </c>
      <c r="H16" s="431" t="s">
        <v>2752</v>
      </c>
      <c r="I16" s="431" t="s">
        <v>2363</v>
      </c>
      <c r="J16" s="431" t="s">
        <v>2763</v>
      </c>
      <c r="K16" s="431" t="s">
        <v>2764</v>
      </c>
      <c r="L16" s="431" t="s">
        <v>2765</v>
      </c>
      <c r="M16" s="431" t="s">
        <v>2766</v>
      </c>
      <c r="N16" s="431" t="s">
        <v>2767</v>
      </c>
      <c r="O16" s="431" t="s">
        <v>832</v>
      </c>
      <c r="P16" s="431" t="s">
        <v>29</v>
      </c>
      <c r="Q16" s="431" t="s">
        <v>29</v>
      </c>
      <c r="R16" s="431" t="s">
        <v>29</v>
      </c>
      <c r="S16" s="431" t="s">
        <v>29</v>
      </c>
      <c r="T16" s="201" t="s">
        <v>2768</v>
      </c>
      <c r="U16" s="201" t="s">
        <v>2769</v>
      </c>
      <c r="V16" s="201" t="s">
        <v>2769</v>
      </c>
      <c r="W16" s="201" t="s">
        <v>115</v>
      </c>
      <c r="X16" s="210" t="s">
        <v>29</v>
      </c>
      <c r="Y16" s="210" t="s">
        <v>29</v>
      </c>
      <c r="Z16" s="210" t="s">
        <v>29</v>
      </c>
      <c r="AA16" s="210" t="s">
        <v>2770</v>
      </c>
    </row>
    <row r="17" spans="1:27" ht="31.55" customHeight="1" x14ac:dyDescent="0.45">
      <c r="A17" s="432"/>
      <c r="B17" s="432"/>
      <c r="C17" s="432"/>
      <c r="D17" s="432"/>
      <c r="E17" s="432"/>
      <c r="F17" s="432"/>
      <c r="G17" s="432"/>
      <c r="H17" s="432"/>
      <c r="I17" s="432"/>
      <c r="J17" s="432"/>
      <c r="K17" s="432"/>
      <c r="L17" s="432"/>
      <c r="M17" s="432"/>
      <c r="N17" s="432"/>
      <c r="O17" s="432"/>
      <c r="P17" s="432" t="s">
        <v>29</v>
      </c>
      <c r="Q17" s="432" t="s">
        <v>29</v>
      </c>
      <c r="R17" s="432" t="s">
        <v>29</v>
      </c>
      <c r="S17" s="432" t="s">
        <v>29</v>
      </c>
      <c r="T17" s="201" t="s">
        <v>29</v>
      </c>
      <c r="U17" s="201" t="s">
        <v>29</v>
      </c>
      <c r="V17" s="201" t="s">
        <v>29</v>
      </c>
      <c r="W17" s="201" t="s">
        <v>29</v>
      </c>
      <c r="X17" s="201" t="s">
        <v>29</v>
      </c>
      <c r="Y17" s="201" t="s">
        <v>29</v>
      </c>
      <c r="Z17" s="201" t="s">
        <v>29</v>
      </c>
      <c r="AA17" s="201" t="s">
        <v>29</v>
      </c>
    </row>
    <row r="18" spans="1:27" ht="236" customHeight="1" x14ac:dyDescent="0.45">
      <c r="A18" s="431" t="s">
        <v>2330</v>
      </c>
      <c r="B18" s="431" t="s">
        <v>2331</v>
      </c>
      <c r="C18" s="431" t="s">
        <v>2344</v>
      </c>
      <c r="D18" s="431" t="s">
        <v>2771</v>
      </c>
      <c r="E18" s="431" t="s">
        <v>2540</v>
      </c>
      <c r="F18" s="431" t="s">
        <v>2300</v>
      </c>
      <c r="G18" s="431" t="s">
        <v>2418</v>
      </c>
      <c r="H18" s="431" t="s">
        <v>2752</v>
      </c>
      <c r="I18" s="431" t="s">
        <v>2363</v>
      </c>
      <c r="J18" s="431" t="s">
        <v>2753</v>
      </c>
      <c r="K18" s="431" t="s">
        <v>2772</v>
      </c>
      <c r="L18" s="431" t="s">
        <v>2773</v>
      </c>
      <c r="M18" s="431" t="s">
        <v>2774</v>
      </c>
      <c r="N18" s="431" t="s">
        <v>2775</v>
      </c>
      <c r="O18" s="431" t="s">
        <v>832</v>
      </c>
      <c r="P18" s="431" t="s">
        <v>29</v>
      </c>
      <c r="Q18" s="431" t="s">
        <v>29</v>
      </c>
      <c r="R18" s="431" t="s">
        <v>29</v>
      </c>
      <c r="S18" s="431" t="s">
        <v>29</v>
      </c>
      <c r="T18" s="201" t="s">
        <v>2776</v>
      </c>
      <c r="U18" s="201" t="s">
        <v>2777</v>
      </c>
      <c r="V18" s="201" t="s">
        <v>2778</v>
      </c>
      <c r="W18" s="201" t="s">
        <v>115</v>
      </c>
      <c r="X18" s="210" t="s">
        <v>29</v>
      </c>
      <c r="Y18" s="210" t="s">
        <v>29</v>
      </c>
      <c r="Z18" s="210" t="s">
        <v>29</v>
      </c>
      <c r="AA18" s="210" t="s">
        <v>2761</v>
      </c>
    </row>
    <row r="19" spans="1:27" ht="29.55" customHeight="1" x14ac:dyDescent="0.45">
      <c r="A19" s="432"/>
      <c r="B19" s="432"/>
      <c r="C19" s="432"/>
      <c r="D19" s="432"/>
      <c r="E19" s="432"/>
      <c r="F19" s="432"/>
      <c r="G19" s="432"/>
      <c r="H19" s="432"/>
      <c r="I19" s="432"/>
      <c r="J19" s="432"/>
      <c r="K19" s="432"/>
      <c r="L19" s="432"/>
      <c r="M19" s="432"/>
      <c r="N19" s="432"/>
      <c r="O19" s="432"/>
      <c r="P19" s="432" t="s">
        <v>29</v>
      </c>
      <c r="Q19" s="432" t="s">
        <v>29</v>
      </c>
      <c r="R19" s="432" t="s">
        <v>29</v>
      </c>
      <c r="S19" s="432" t="s">
        <v>29</v>
      </c>
      <c r="T19" s="201" t="s">
        <v>29</v>
      </c>
      <c r="U19" s="201" t="s">
        <v>29</v>
      </c>
      <c r="V19" s="201" t="s">
        <v>29</v>
      </c>
      <c r="W19" s="201" t="s">
        <v>29</v>
      </c>
      <c r="X19" s="201" t="s">
        <v>29</v>
      </c>
      <c r="Y19" s="201" t="s">
        <v>29</v>
      </c>
      <c r="Z19" s="201" t="s">
        <v>29</v>
      </c>
      <c r="AA19" s="201" t="s">
        <v>29</v>
      </c>
    </row>
    <row r="20" spans="1:27" ht="187.1" customHeight="1" x14ac:dyDescent="0.45">
      <c r="A20" s="431" t="s">
        <v>2330</v>
      </c>
      <c r="B20" s="431" t="s">
        <v>2331</v>
      </c>
      <c r="C20" s="431" t="s">
        <v>2344</v>
      </c>
      <c r="D20" s="431" t="s">
        <v>2779</v>
      </c>
      <c r="E20" s="431" t="s">
        <v>2540</v>
      </c>
      <c r="F20" s="431" t="s">
        <v>2300</v>
      </c>
      <c r="G20" s="431" t="s">
        <v>2418</v>
      </c>
      <c r="H20" s="431" t="s">
        <v>2752</v>
      </c>
      <c r="I20" s="431" t="s">
        <v>2363</v>
      </c>
      <c r="J20" s="431" t="s">
        <v>2753</v>
      </c>
      <c r="K20" s="431" t="s">
        <v>2780</v>
      </c>
      <c r="L20" s="431" t="s">
        <v>2780</v>
      </c>
      <c r="M20" s="431" t="s">
        <v>2781</v>
      </c>
      <c r="N20" s="431" t="s">
        <v>2782</v>
      </c>
      <c r="O20" s="431" t="s">
        <v>683</v>
      </c>
      <c r="P20" s="431" t="s">
        <v>29</v>
      </c>
      <c r="Q20" s="431" t="s">
        <v>29</v>
      </c>
      <c r="R20" s="431" t="s">
        <v>29</v>
      </c>
      <c r="S20" s="431" t="s">
        <v>29</v>
      </c>
      <c r="T20" s="201" t="s">
        <v>29</v>
      </c>
      <c r="U20" s="201" t="s">
        <v>29</v>
      </c>
      <c r="V20" s="201" t="s">
        <v>29</v>
      </c>
      <c r="W20" s="201" t="s">
        <v>118</v>
      </c>
      <c r="X20" s="201" t="s">
        <v>29</v>
      </c>
      <c r="Y20" s="201" t="s">
        <v>29</v>
      </c>
      <c r="Z20" s="201" t="s">
        <v>29</v>
      </c>
      <c r="AA20" s="201" t="s">
        <v>29</v>
      </c>
    </row>
    <row r="21" spans="1:27" ht="27.55" customHeight="1" x14ac:dyDescent="0.45">
      <c r="A21" s="432"/>
      <c r="B21" s="432"/>
      <c r="C21" s="432"/>
      <c r="D21" s="432"/>
      <c r="E21" s="432"/>
      <c r="F21" s="432"/>
      <c r="G21" s="432"/>
      <c r="H21" s="432"/>
      <c r="I21" s="432"/>
      <c r="J21" s="432"/>
      <c r="K21" s="432"/>
      <c r="L21" s="432"/>
      <c r="M21" s="432"/>
      <c r="N21" s="432"/>
      <c r="O21" s="432"/>
      <c r="P21" s="432" t="s">
        <v>29</v>
      </c>
      <c r="Q21" s="432" t="s">
        <v>29</v>
      </c>
      <c r="R21" s="432" t="s">
        <v>29</v>
      </c>
      <c r="S21" s="432" t="s">
        <v>29</v>
      </c>
      <c r="T21" s="201" t="s">
        <v>29</v>
      </c>
      <c r="U21" s="201" t="s">
        <v>29</v>
      </c>
      <c r="V21" s="201" t="s">
        <v>29</v>
      </c>
      <c r="W21" s="201" t="s">
        <v>29</v>
      </c>
      <c r="X21" s="201" t="s">
        <v>29</v>
      </c>
      <c r="Y21" s="201" t="s">
        <v>29</v>
      </c>
      <c r="Z21" s="201" t="s">
        <v>29</v>
      </c>
      <c r="AA21" s="201" t="s">
        <v>29</v>
      </c>
    </row>
    <row r="22" spans="1:27" ht="387.1" customHeight="1" x14ac:dyDescent="0.45">
      <c r="A22" s="431" t="s">
        <v>2330</v>
      </c>
      <c r="B22" s="431" t="s">
        <v>2331</v>
      </c>
      <c r="C22" s="431" t="s">
        <v>2344</v>
      </c>
      <c r="D22" s="431" t="s">
        <v>2783</v>
      </c>
      <c r="E22" s="431" t="s">
        <v>2540</v>
      </c>
      <c r="F22" s="431" t="s">
        <v>2300</v>
      </c>
      <c r="G22" s="431" t="s">
        <v>2418</v>
      </c>
      <c r="H22" s="431" t="s">
        <v>2752</v>
      </c>
      <c r="I22" s="431" t="s">
        <v>2363</v>
      </c>
      <c r="J22" s="431" t="s">
        <v>2784</v>
      </c>
      <c r="K22" s="431" t="s">
        <v>2785</v>
      </c>
      <c r="L22" s="431" t="s">
        <v>2786</v>
      </c>
      <c r="M22" s="431" t="s">
        <v>2787</v>
      </c>
      <c r="N22" s="431" t="s">
        <v>2788</v>
      </c>
      <c r="O22" s="431" t="s">
        <v>832</v>
      </c>
      <c r="P22" s="431" t="s">
        <v>29</v>
      </c>
      <c r="Q22" s="431" t="s">
        <v>29</v>
      </c>
      <c r="R22" s="431" t="s">
        <v>29</v>
      </c>
      <c r="S22" s="431" t="s">
        <v>29</v>
      </c>
      <c r="T22" s="201" t="s">
        <v>29</v>
      </c>
      <c r="U22" s="201" t="s">
        <v>29</v>
      </c>
      <c r="V22" s="201" t="s">
        <v>29</v>
      </c>
      <c r="W22" s="201" t="s">
        <v>118</v>
      </c>
      <c r="X22" s="201" t="s">
        <v>29</v>
      </c>
      <c r="Y22" s="201" t="s">
        <v>29</v>
      </c>
      <c r="Z22" s="201" t="s">
        <v>29</v>
      </c>
      <c r="AA22" s="201" t="s">
        <v>29</v>
      </c>
    </row>
    <row r="23" spans="1:27" ht="34" customHeight="1" x14ac:dyDescent="0.45">
      <c r="A23" s="432"/>
      <c r="B23" s="432"/>
      <c r="C23" s="432"/>
      <c r="D23" s="432"/>
      <c r="E23" s="432"/>
      <c r="F23" s="432"/>
      <c r="G23" s="432"/>
      <c r="H23" s="432"/>
      <c r="I23" s="432"/>
      <c r="J23" s="432"/>
      <c r="K23" s="432"/>
      <c r="L23" s="432"/>
      <c r="M23" s="432"/>
      <c r="N23" s="432"/>
      <c r="O23" s="432"/>
      <c r="P23" s="432" t="s">
        <v>29</v>
      </c>
      <c r="Q23" s="432" t="s">
        <v>29</v>
      </c>
      <c r="R23" s="432" t="s">
        <v>29</v>
      </c>
      <c r="S23" s="432" t="s">
        <v>29</v>
      </c>
      <c r="T23" s="201" t="s">
        <v>29</v>
      </c>
      <c r="U23" s="201" t="s">
        <v>29</v>
      </c>
      <c r="V23" s="201" t="s">
        <v>29</v>
      </c>
      <c r="W23" s="201" t="s">
        <v>29</v>
      </c>
      <c r="X23" s="201" t="s">
        <v>29</v>
      </c>
      <c r="Y23" s="201" t="s">
        <v>29</v>
      </c>
      <c r="Z23" s="201" t="s">
        <v>29</v>
      </c>
      <c r="AA23" s="201" t="s">
        <v>29</v>
      </c>
    </row>
    <row r="24" spans="1:27" ht="210" customHeight="1" x14ac:dyDescent="0.45">
      <c r="A24" s="431" t="s">
        <v>2330</v>
      </c>
      <c r="B24" s="431" t="s">
        <v>2331</v>
      </c>
      <c r="C24" s="431" t="s">
        <v>2344</v>
      </c>
      <c r="D24" s="431" t="s">
        <v>2789</v>
      </c>
      <c r="E24" s="431" t="s">
        <v>2540</v>
      </c>
      <c r="F24" s="431" t="s">
        <v>2300</v>
      </c>
      <c r="G24" s="431" t="s">
        <v>2418</v>
      </c>
      <c r="H24" s="431" t="s">
        <v>2752</v>
      </c>
      <c r="I24" s="431" t="s">
        <v>2363</v>
      </c>
      <c r="J24" s="431" t="s">
        <v>2753</v>
      </c>
      <c r="K24" s="431" t="s">
        <v>2790</v>
      </c>
      <c r="L24" s="431" t="s">
        <v>2791</v>
      </c>
      <c r="M24" s="431" t="s">
        <v>2792</v>
      </c>
      <c r="N24" s="431" t="s">
        <v>2793</v>
      </c>
      <c r="O24" s="431" t="s">
        <v>832</v>
      </c>
      <c r="P24" s="431" t="s">
        <v>29</v>
      </c>
      <c r="Q24" s="431" t="s">
        <v>29</v>
      </c>
      <c r="R24" s="431" t="s">
        <v>29</v>
      </c>
      <c r="S24" s="431" t="s">
        <v>29</v>
      </c>
      <c r="T24" s="201" t="s">
        <v>2794</v>
      </c>
      <c r="U24" s="201" t="s">
        <v>2795</v>
      </c>
      <c r="V24" s="201" t="s">
        <v>2796</v>
      </c>
      <c r="W24" s="201" t="s">
        <v>115</v>
      </c>
      <c r="X24" s="201" t="s">
        <v>29</v>
      </c>
      <c r="Y24" s="201" t="s">
        <v>29</v>
      </c>
      <c r="Z24" s="201" t="s">
        <v>29</v>
      </c>
      <c r="AA24" s="210" t="s">
        <v>2761</v>
      </c>
    </row>
    <row r="25" spans="1:27" ht="27.55" customHeight="1" x14ac:dyDescent="0.45">
      <c r="A25" s="432"/>
      <c r="B25" s="432"/>
      <c r="C25" s="432"/>
      <c r="D25" s="432"/>
      <c r="E25" s="432"/>
      <c r="F25" s="432"/>
      <c r="G25" s="432"/>
      <c r="H25" s="432"/>
      <c r="I25" s="432"/>
      <c r="J25" s="432"/>
      <c r="K25" s="432"/>
      <c r="L25" s="432"/>
      <c r="M25" s="432"/>
      <c r="N25" s="432"/>
      <c r="O25" s="432"/>
      <c r="P25" s="432" t="s">
        <v>29</v>
      </c>
      <c r="Q25" s="432" t="s">
        <v>29</v>
      </c>
      <c r="R25" s="432" t="s">
        <v>29</v>
      </c>
      <c r="S25" s="432" t="s">
        <v>29</v>
      </c>
      <c r="T25" s="210" t="s">
        <v>29</v>
      </c>
      <c r="U25" s="210" t="s">
        <v>29</v>
      </c>
      <c r="V25" s="210" t="s">
        <v>29</v>
      </c>
      <c r="W25" s="210" t="s">
        <v>29</v>
      </c>
      <c r="X25" s="210" t="s">
        <v>29</v>
      </c>
      <c r="Y25" s="210" t="s">
        <v>29</v>
      </c>
      <c r="Z25" s="210" t="s">
        <v>29</v>
      </c>
      <c r="AA25" s="210" t="s">
        <v>29</v>
      </c>
    </row>
    <row r="26" spans="1:27" ht="238.5" customHeight="1" x14ac:dyDescent="0.45">
      <c r="A26" s="431" t="s">
        <v>2330</v>
      </c>
      <c r="B26" s="431" t="s">
        <v>2331</v>
      </c>
      <c r="C26" s="431" t="s">
        <v>2344</v>
      </c>
      <c r="D26" s="431" t="s">
        <v>2797</v>
      </c>
      <c r="E26" s="431" t="s">
        <v>2540</v>
      </c>
      <c r="F26" s="431" t="s">
        <v>2300</v>
      </c>
      <c r="G26" s="431" t="s">
        <v>2418</v>
      </c>
      <c r="H26" s="431" t="s">
        <v>29</v>
      </c>
      <c r="I26" s="431" t="s">
        <v>2363</v>
      </c>
      <c r="J26" s="431" t="s">
        <v>2753</v>
      </c>
      <c r="K26" s="431" t="s">
        <v>2798</v>
      </c>
      <c r="L26" s="431" t="s">
        <v>2799</v>
      </c>
      <c r="M26" s="431" t="s">
        <v>2800</v>
      </c>
      <c r="N26" s="431" t="s">
        <v>2801</v>
      </c>
      <c r="O26" s="431" t="s">
        <v>832</v>
      </c>
      <c r="P26" s="431" t="s">
        <v>29</v>
      </c>
      <c r="Q26" s="431" t="s">
        <v>29</v>
      </c>
      <c r="R26" s="431" t="s">
        <v>29</v>
      </c>
      <c r="S26" s="431" t="s">
        <v>29</v>
      </c>
      <c r="T26" s="254" t="s">
        <v>29</v>
      </c>
      <c r="U26" s="254" t="s">
        <v>29</v>
      </c>
      <c r="V26" s="201" t="s">
        <v>2802</v>
      </c>
      <c r="W26" s="253" t="s">
        <v>118</v>
      </c>
      <c r="X26" s="201" t="s">
        <v>29</v>
      </c>
      <c r="Y26" s="201" t="s">
        <v>29</v>
      </c>
      <c r="Z26" s="201" t="s">
        <v>29</v>
      </c>
      <c r="AA26" s="210" t="s">
        <v>2761</v>
      </c>
    </row>
    <row r="27" spans="1:27" ht="31.1" customHeight="1" x14ac:dyDescent="0.45">
      <c r="A27" s="432"/>
      <c r="B27" s="432"/>
      <c r="C27" s="432"/>
      <c r="D27" s="432"/>
      <c r="E27" s="432"/>
      <c r="F27" s="432"/>
      <c r="G27" s="432"/>
      <c r="H27" s="432"/>
      <c r="I27" s="432"/>
      <c r="J27" s="432"/>
      <c r="K27" s="432"/>
      <c r="L27" s="432"/>
      <c r="M27" s="432"/>
      <c r="N27" s="432"/>
      <c r="O27" s="432"/>
      <c r="P27" s="432" t="s">
        <v>29</v>
      </c>
      <c r="Q27" s="432" t="s">
        <v>29</v>
      </c>
      <c r="R27" s="432" t="s">
        <v>29</v>
      </c>
      <c r="S27" s="432" t="s">
        <v>29</v>
      </c>
      <c r="T27" s="210" t="s">
        <v>29</v>
      </c>
      <c r="U27" s="210" t="s">
        <v>29</v>
      </c>
      <c r="V27" s="210" t="s">
        <v>29</v>
      </c>
      <c r="W27" s="210" t="s">
        <v>29</v>
      </c>
      <c r="X27" s="210" t="s">
        <v>29</v>
      </c>
      <c r="Y27" s="210" t="s">
        <v>29</v>
      </c>
      <c r="Z27" s="210" t="s">
        <v>29</v>
      </c>
      <c r="AA27" s="210" t="s">
        <v>29</v>
      </c>
    </row>
    <row r="28" spans="1:27" ht="303.10000000000002" customHeight="1" x14ac:dyDescent="0.45">
      <c r="A28" s="431" t="s">
        <v>2330</v>
      </c>
      <c r="B28" s="431" t="s">
        <v>2331</v>
      </c>
      <c r="C28" s="431" t="s">
        <v>2344</v>
      </c>
      <c r="D28" s="431" t="s">
        <v>2803</v>
      </c>
      <c r="E28" s="431" t="s">
        <v>2540</v>
      </c>
      <c r="F28" s="431" t="s">
        <v>2300</v>
      </c>
      <c r="G28" s="431" t="s">
        <v>2418</v>
      </c>
      <c r="H28" s="431" t="s">
        <v>2752</v>
      </c>
      <c r="I28" s="431" t="s">
        <v>2363</v>
      </c>
      <c r="J28" s="431" t="s">
        <v>2753</v>
      </c>
      <c r="K28" s="431" t="s">
        <v>2804</v>
      </c>
      <c r="L28" s="431" t="s">
        <v>2805</v>
      </c>
      <c r="M28" s="431" t="s">
        <v>2806</v>
      </c>
      <c r="N28" s="431" t="s">
        <v>2807</v>
      </c>
      <c r="O28" s="431" t="s">
        <v>683</v>
      </c>
      <c r="P28" s="431" t="s">
        <v>29</v>
      </c>
      <c r="Q28" s="431" t="s">
        <v>29</v>
      </c>
      <c r="R28" s="431" t="s">
        <v>29</v>
      </c>
      <c r="S28" s="431" t="s">
        <v>29</v>
      </c>
      <c r="T28" s="201" t="s">
        <v>29</v>
      </c>
      <c r="U28" s="201" t="s">
        <v>29</v>
      </c>
      <c r="V28" s="201" t="s">
        <v>29</v>
      </c>
      <c r="W28" s="201" t="s">
        <v>118</v>
      </c>
      <c r="X28" s="201" t="s">
        <v>29</v>
      </c>
      <c r="Y28" s="201" t="s">
        <v>29</v>
      </c>
      <c r="Z28" s="201" t="s">
        <v>29</v>
      </c>
      <c r="AA28" s="201" t="s">
        <v>29</v>
      </c>
    </row>
    <row r="29" spans="1:27" x14ac:dyDescent="0.45">
      <c r="A29" s="432"/>
      <c r="B29" s="432"/>
      <c r="C29" s="432"/>
      <c r="D29" s="432"/>
      <c r="E29" s="432"/>
      <c r="F29" s="432"/>
      <c r="G29" s="432"/>
      <c r="H29" s="432"/>
      <c r="I29" s="432"/>
      <c r="J29" s="432"/>
      <c r="K29" s="432"/>
      <c r="L29" s="432"/>
      <c r="M29" s="432"/>
      <c r="N29" s="432"/>
      <c r="O29" s="432"/>
      <c r="P29" s="432" t="s">
        <v>29</v>
      </c>
      <c r="Q29" s="432" t="s">
        <v>29</v>
      </c>
      <c r="R29" s="432" t="s">
        <v>29</v>
      </c>
      <c r="S29" s="432" t="s">
        <v>29</v>
      </c>
      <c r="T29" s="201" t="s">
        <v>29</v>
      </c>
      <c r="U29" s="201" t="s">
        <v>29</v>
      </c>
      <c r="V29" s="201" t="s">
        <v>29</v>
      </c>
      <c r="W29" s="201" t="s">
        <v>29</v>
      </c>
      <c r="X29" s="201" t="s">
        <v>29</v>
      </c>
      <c r="Y29" s="201" t="s">
        <v>29</v>
      </c>
      <c r="Z29" s="201" t="s">
        <v>29</v>
      </c>
      <c r="AA29" s="201" t="s">
        <v>29</v>
      </c>
    </row>
    <row r="30" spans="1:27" ht="350" customHeight="1" x14ac:dyDescent="0.45">
      <c r="A30" s="431" t="s">
        <v>2330</v>
      </c>
      <c r="B30" s="431" t="s">
        <v>2331</v>
      </c>
      <c r="C30" s="431" t="s">
        <v>2344</v>
      </c>
      <c r="D30" s="431" t="s">
        <v>2808</v>
      </c>
      <c r="E30" s="431" t="s">
        <v>2540</v>
      </c>
      <c r="F30" s="431" t="s">
        <v>2300</v>
      </c>
      <c r="G30" s="431" t="s">
        <v>2418</v>
      </c>
      <c r="H30" s="431" t="s">
        <v>2752</v>
      </c>
      <c r="I30" s="431" t="s">
        <v>2363</v>
      </c>
      <c r="J30" s="431" t="s">
        <v>2753</v>
      </c>
      <c r="K30" s="431" t="s">
        <v>2809</v>
      </c>
      <c r="L30" s="431" t="s">
        <v>2810</v>
      </c>
      <c r="M30" s="431" t="s">
        <v>2811</v>
      </c>
      <c r="N30" s="431" t="s">
        <v>2812</v>
      </c>
      <c r="O30" s="431" t="s">
        <v>832</v>
      </c>
      <c r="P30" s="431" t="s">
        <v>29</v>
      </c>
      <c r="Q30" s="431" t="s">
        <v>29</v>
      </c>
      <c r="R30" s="431" t="s">
        <v>29</v>
      </c>
      <c r="S30" s="431" t="s">
        <v>29</v>
      </c>
      <c r="T30" s="201" t="s">
        <v>2813</v>
      </c>
      <c r="U30" s="201" t="s">
        <v>2814</v>
      </c>
      <c r="V30" s="201" t="s">
        <v>2815</v>
      </c>
      <c r="W30" s="201" t="s">
        <v>115</v>
      </c>
      <c r="X30" s="201" t="s">
        <v>29</v>
      </c>
      <c r="Y30" s="201" t="s">
        <v>29</v>
      </c>
      <c r="Z30" s="201" t="s">
        <v>29</v>
      </c>
      <c r="AA30" s="210" t="s">
        <v>2761</v>
      </c>
    </row>
    <row r="31" spans="1:27" x14ac:dyDescent="0.45">
      <c r="A31" s="432"/>
      <c r="B31" s="432"/>
      <c r="C31" s="432"/>
      <c r="D31" s="432"/>
      <c r="E31" s="432"/>
      <c r="F31" s="432"/>
      <c r="G31" s="432"/>
      <c r="H31" s="432"/>
      <c r="I31" s="432"/>
      <c r="J31" s="432"/>
      <c r="K31" s="432"/>
      <c r="L31" s="432"/>
      <c r="M31" s="432"/>
      <c r="N31" s="432"/>
      <c r="O31" s="432"/>
      <c r="P31" s="432"/>
      <c r="Q31" s="432"/>
      <c r="R31" s="432"/>
      <c r="S31" s="432"/>
      <c r="T31" s="201" t="s">
        <v>29</v>
      </c>
      <c r="U31" s="201" t="s">
        <v>29</v>
      </c>
      <c r="V31" s="201" t="s">
        <v>29</v>
      </c>
      <c r="W31" s="201" t="s">
        <v>29</v>
      </c>
      <c r="X31" s="201" t="s">
        <v>29</v>
      </c>
      <c r="Y31" s="201" t="s">
        <v>29</v>
      </c>
      <c r="Z31" s="201" t="s">
        <v>29</v>
      </c>
      <c r="AA31" s="201" t="s">
        <v>29</v>
      </c>
    </row>
  </sheetData>
  <mergeCells count="256">
    <mergeCell ref="O30:O31"/>
    <mergeCell ref="P30:P31"/>
    <mergeCell ref="Q30:Q31"/>
    <mergeCell ref="R30:R31"/>
    <mergeCell ref="S30:S31"/>
    <mergeCell ref="R28:R29"/>
    <mergeCell ref="S28:S29"/>
    <mergeCell ref="A30:A31"/>
    <mergeCell ref="B30:B31"/>
    <mergeCell ref="C30:C31"/>
    <mergeCell ref="D30:D31"/>
    <mergeCell ref="E30:E31"/>
    <mergeCell ref="F30:F31"/>
    <mergeCell ref="G30:G31"/>
    <mergeCell ref="H30:H31"/>
    <mergeCell ref="I30:I31"/>
    <mergeCell ref="J30:J31"/>
    <mergeCell ref="K30:K31"/>
    <mergeCell ref="L30:L31"/>
    <mergeCell ref="M30:M31"/>
    <mergeCell ref="N30:N31"/>
    <mergeCell ref="M28:M29"/>
    <mergeCell ref="N28:N29"/>
    <mergeCell ref="O28:O29"/>
    <mergeCell ref="P28:P29"/>
    <mergeCell ref="Q28:Q29"/>
    <mergeCell ref="P26:P27"/>
    <mergeCell ref="Q26:Q27"/>
    <mergeCell ref="R26:R27"/>
    <mergeCell ref="S26:S27"/>
    <mergeCell ref="A28:A29"/>
    <mergeCell ref="B28:B29"/>
    <mergeCell ref="C28:C29"/>
    <mergeCell ref="D28:D29"/>
    <mergeCell ref="E28:E29"/>
    <mergeCell ref="F28:F29"/>
    <mergeCell ref="G28:G29"/>
    <mergeCell ref="H28:H29"/>
    <mergeCell ref="I28:I29"/>
    <mergeCell ref="J28:J29"/>
    <mergeCell ref="K28:K29"/>
    <mergeCell ref="L28:L29"/>
    <mergeCell ref="K26:K27"/>
    <mergeCell ref="L26:L27"/>
    <mergeCell ref="M26:M27"/>
    <mergeCell ref="N26:N27"/>
    <mergeCell ref="O26:O27"/>
    <mergeCell ref="F26:F27"/>
    <mergeCell ref="G26:G27"/>
    <mergeCell ref="H26:H27"/>
    <mergeCell ref="I26:I27"/>
    <mergeCell ref="J26:J27"/>
    <mergeCell ref="A26:A27"/>
    <mergeCell ref="B26:B27"/>
    <mergeCell ref="C26:C27"/>
    <mergeCell ref="D26:D27"/>
    <mergeCell ref="E26:E27"/>
    <mergeCell ref="O24:O25"/>
    <mergeCell ref="P24:P25"/>
    <mergeCell ref="Q24:Q25"/>
    <mergeCell ref="R24:R25"/>
    <mergeCell ref="S24:S25"/>
    <mergeCell ref="R22:R23"/>
    <mergeCell ref="S22:S23"/>
    <mergeCell ref="A24:A25"/>
    <mergeCell ref="B24:B25"/>
    <mergeCell ref="C24:C25"/>
    <mergeCell ref="D24:D25"/>
    <mergeCell ref="E24:E25"/>
    <mergeCell ref="F24:F25"/>
    <mergeCell ref="G24:G25"/>
    <mergeCell ref="H24:H25"/>
    <mergeCell ref="I24:I25"/>
    <mergeCell ref="J24:J25"/>
    <mergeCell ref="K24:K25"/>
    <mergeCell ref="L24:L25"/>
    <mergeCell ref="M24:M25"/>
    <mergeCell ref="N24:N25"/>
    <mergeCell ref="M22:M23"/>
    <mergeCell ref="N22:N23"/>
    <mergeCell ref="O22:O23"/>
    <mergeCell ref="P22:P23"/>
    <mergeCell ref="Q22:Q23"/>
    <mergeCell ref="P20:P21"/>
    <mergeCell ref="Q20:Q21"/>
    <mergeCell ref="R20:R21"/>
    <mergeCell ref="S20:S21"/>
    <mergeCell ref="A22:A23"/>
    <mergeCell ref="B22:B23"/>
    <mergeCell ref="C22:C23"/>
    <mergeCell ref="D22:D23"/>
    <mergeCell ref="E22:E23"/>
    <mergeCell ref="F22:F23"/>
    <mergeCell ref="G22:G23"/>
    <mergeCell ref="H22:H23"/>
    <mergeCell ref="I22:I23"/>
    <mergeCell ref="J22:J23"/>
    <mergeCell ref="K22:K23"/>
    <mergeCell ref="L22:L23"/>
    <mergeCell ref="K20:K21"/>
    <mergeCell ref="L20:L21"/>
    <mergeCell ref="M20:M21"/>
    <mergeCell ref="N20:N21"/>
    <mergeCell ref="O20:O21"/>
    <mergeCell ref="F20:F21"/>
    <mergeCell ref="G20:G21"/>
    <mergeCell ref="H20:H21"/>
    <mergeCell ref="I20:I21"/>
    <mergeCell ref="J20:J21"/>
    <mergeCell ref="A20:A21"/>
    <mergeCell ref="B20:B21"/>
    <mergeCell ref="C20:C21"/>
    <mergeCell ref="D20:D21"/>
    <mergeCell ref="E20:E21"/>
    <mergeCell ref="O18:O19"/>
    <mergeCell ref="P18:P19"/>
    <mergeCell ref="Q18:Q19"/>
    <mergeCell ref="R18:R19"/>
    <mergeCell ref="S18:S19"/>
    <mergeCell ref="R16:R17"/>
    <mergeCell ref="S16:S17"/>
    <mergeCell ref="A18:A19"/>
    <mergeCell ref="B18:B19"/>
    <mergeCell ref="C18:C19"/>
    <mergeCell ref="D18:D19"/>
    <mergeCell ref="E18:E19"/>
    <mergeCell ref="F18:F19"/>
    <mergeCell ref="G18:G19"/>
    <mergeCell ref="H18:H19"/>
    <mergeCell ref="I18:I19"/>
    <mergeCell ref="J18:J19"/>
    <mergeCell ref="K18:K19"/>
    <mergeCell ref="L18:L19"/>
    <mergeCell ref="M18:M19"/>
    <mergeCell ref="N18:N19"/>
    <mergeCell ref="M16:M17"/>
    <mergeCell ref="N16:N17"/>
    <mergeCell ref="O16:O17"/>
    <mergeCell ref="P16:P17"/>
    <mergeCell ref="Q16:Q17"/>
    <mergeCell ref="P14:P15"/>
    <mergeCell ref="Q14:Q15"/>
    <mergeCell ref="R14:R15"/>
    <mergeCell ref="S14:S15"/>
    <mergeCell ref="A16:A17"/>
    <mergeCell ref="B16:B17"/>
    <mergeCell ref="C16:C17"/>
    <mergeCell ref="D16:D17"/>
    <mergeCell ref="E16:E17"/>
    <mergeCell ref="F16:F17"/>
    <mergeCell ref="G16:G17"/>
    <mergeCell ref="H16:H17"/>
    <mergeCell ref="I16:I17"/>
    <mergeCell ref="J16:J17"/>
    <mergeCell ref="K16:K17"/>
    <mergeCell ref="L16:L17"/>
    <mergeCell ref="K14:K15"/>
    <mergeCell ref="L14:L15"/>
    <mergeCell ref="M14:M15"/>
    <mergeCell ref="N14:N15"/>
    <mergeCell ref="O14:O15"/>
    <mergeCell ref="F14:F15"/>
    <mergeCell ref="G14:G15"/>
    <mergeCell ref="H14:H15"/>
    <mergeCell ref="I14:I15"/>
    <mergeCell ref="J14:J15"/>
    <mergeCell ref="A14:A15"/>
    <mergeCell ref="B14:B15"/>
    <mergeCell ref="C14:C15"/>
    <mergeCell ref="D14:D15"/>
    <mergeCell ref="E14:E15"/>
    <mergeCell ref="O12:O13"/>
    <mergeCell ref="P12:P13"/>
    <mergeCell ref="Q12:Q13"/>
    <mergeCell ref="R12:R13"/>
    <mergeCell ref="S12:S13"/>
    <mergeCell ref="R10:R11"/>
    <mergeCell ref="S10:S11"/>
    <mergeCell ref="A12:A13"/>
    <mergeCell ref="B12:B13"/>
    <mergeCell ref="C12:C13"/>
    <mergeCell ref="D12:D13"/>
    <mergeCell ref="E12:E13"/>
    <mergeCell ref="F12:F13"/>
    <mergeCell ref="G12:G13"/>
    <mergeCell ref="H12:H13"/>
    <mergeCell ref="I12:I13"/>
    <mergeCell ref="J12:J13"/>
    <mergeCell ref="K12:K13"/>
    <mergeCell ref="L12:L13"/>
    <mergeCell ref="M12:M13"/>
    <mergeCell ref="N12:N13"/>
    <mergeCell ref="M10:M11"/>
    <mergeCell ref="N10:N11"/>
    <mergeCell ref="O10:O11"/>
    <mergeCell ref="P10:P11"/>
    <mergeCell ref="Q10:Q11"/>
    <mergeCell ref="P8:P9"/>
    <mergeCell ref="Q8:Q9"/>
    <mergeCell ref="R8:R9"/>
    <mergeCell ref="S8:S9"/>
    <mergeCell ref="A10:A11"/>
    <mergeCell ref="B10:B11"/>
    <mergeCell ref="C10:C11"/>
    <mergeCell ref="D10:D11"/>
    <mergeCell ref="E10:E11"/>
    <mergeCell ref="F10:F11"/>
    <mergeCell ref="G10:G11"/>
    <mergeCell ref="H10:H11"/>
    <mergeCell ref="I10:I11"/>
    <mergeCell ref="J10:J11"/>
    <mergeCell ref="K10:K11"/>
    <mergeCell ref="L10:L11"/>
    <mergeCell ref="K8:K9"/>
    <mergeCell ref="L8:L9"/>
    <mergeCell ref="M8:M9"/>
    <mergeCell ref="N8:N9"/>
    <mergeCell ref="O8:O9"/>
    <mergeCell ref="F8:F9"/>
    <mergeCell ref="I5:I7"/>
    <mergeCell ref="J5:J7"/>
    <mergeCell ref="K5:K7"/>
    <mergeCell ref="L5:L7"/>
    <mergeCell ref="G8:G9"/>
    <mergeCell ref="H8:H9"/>
    <mergeCell ref="I8:I9"/>
    <mergeCell ref="J8:J9"/>
    <mergeCell ref="A8:A9"/>
    <mergeCell ref="B8:B9"/>
    <mergeCell ref="C8:C9"/>
    <mergeCell ref="D8:D9"/>
    <mergeCell ref="E8:E9"/>
    <mergeCell ref="N1:X1"/>
    <mergeCell ref="Y1:Z1"/>
    <mergeCell ref="A3:U3"/>
    <mergeCell ref="F5:F7"/>
    <mergeCell ref="A4:B4"/>
    <mergeCell ref="A1:M1"/>
    <mergeCell ref="A2:M2"/>
    <mergeCell ref="N5:N7"/>
    <mergeCell ref="O5:O7"/>
    <mergeCell ref="P5:S5"/>
    <mergeCell ref="R6:R7"/>
    <mergeCell ref="S6:S7"/>
    <mergeCell ref="M5:M7"/>
    <mergeCell ref="A5:A7"/>
    <mergeCell ref="B5:B7"/>
    <mergeCell ref="C5:C7"/>
    <mergeCell ref="D5:D7"/>
    <mergeCell ref="E5:E7"/>
    <mergeCell ref="T5:AA5"/>
    <mergeCell ref="T6:AA6"/>
    <mergeCell ref="P6:P7"/>
    <mergeCell ref="Q6:Q7"/>
    <mergeCell ref="G5:G7"/>
    <mergeCell ref="H5:H7"/>
  </mergeCells>
  <conditionalFormatting sqref="W8 W18 W20 W22 W24 W28 W30 W14:W16 W10 W12 W26">
    <cfRule type="cellIs" dxfId="1760" priority="13" operator="equal">
      <formula>"NOT APPLICABLE"</formula>
    </cfRule>
    <cfRule type="cellIs" dxfId="1759" priority="14" operator="equal">
      <formula>"5 (150% - 167%) "</formula>
    </cfRule>
    <cfRule type="cellIs" dxfId="1758" priority="15" operator="equal">
      <formula>"4 (130% -149%)"</formula>
    </cfRule>
    <cfRule type="cellIs" dxfId="1757" priority="16" operator="equal">
      <formula>"3 (100% - 129%)"</formula>
    </cfRule>
    <cfRule type="cellIs" dxfId="1756" priority="17" operator="equal">
      <formula>"2 (70% - 99%)"</formula>
    </cfRule>
    <cfRule type="cellIs" dxfId="1755" priority="18" operator="equal">
      <formula>"1 (69% &amp; below)"</formula>
    </cfRule>
  </conditionalFormatting>
  <conditionalFormatting sqref="W8 W18 W20 W22 W24 W28 W30 W14:W16 W10 W12 W26">
    <cfRule type="cellIs" dxfId="1754" priority="1" operator="equal">
      <formula>"NOT APPLICABLE"</formula>
    </cfRule>
    <cfRule type="cellIs" dxfId="1753" priority="2" operator="equal">
      <formula>"5 (150% - 167%) "</formula>
    </cfRule>
    <cfRule type="cellIs" dxfId="1752" priority="3" operator="equal">
      <formula>"4 (130% -149%)"</formula>
    </cfRule>
    <cfRule type="cellIs" dxfId="1751" priority="4" operator="equal">
      <formula>"3 (100% - 129%)"</formula>
    </cfRule>
    <cfRule type="cellIs" dxfId="1750" priority="5" operator="equal">
      <formula>"2 (70% - 99%)"</formula>
    </cfRule>
    <cfRule type="cellIs" dxfId="1749" priority="6" operator="equal">
      <formula>"1 (69% &amp; below)"</formula>
    </cfRule>
  </conditionalFormatting>
  <conditionalFormatting sqref="W8 W18 W20 W22 W24 W28 W30 W14:W16 W10 W12 W26">
    <cfRule type="cellIs" dxfId="1748" priority="7" operator="equal">
      <formula>"NOT APPLICABLE"</formula>
    </cfRule>
    <cfRule type="cellIs" dxfId="1747" priority="8" operator="equal">
      <formula>"5 (150% - 167%) "</formula>
    </cfRule>
    <cfRule type="cellIs" dxfId="1746" priority="9" operator="equal">
      <formula>"4 (130% -149%)"</formula>
    </cfRule>
    <cfRule type="cellIs" dxfId="1745" priority="10" operator="equal">
      <formula>"3 (100% - 129%)"</formula>
    </cfRule>
    <cfRule type="cellIs" dxfId="1744" priority="11" operator="equal">
      <formula>"2 (70% - 99%)"</formula>
    </cfRule>
    <cfRule type="cellIs" dxfId="1743" priority="12" operator="equal">
      <formula>"1 (69% &amp; below)"</formula>
    </cfRule>
  </conditionalFormatting>
  <pageMargins left="0.70866141732283472" right="0.70866141732283472" top="0.74803149606299213" bottom="0.74803149606299213" header="0.31496062992125984" footer="0.31496062992125984"/>
  <pageSetup paperSize="9" scale="33" fitToHeight="0" orientation="landscape" r:id="rId1"/>
  <headerFooter>
    <oddFooter>&amp;R&amp;"-,Bold"&amp;20Page &amp;P of &amp;N</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'C:\Users\LacilP\AppData\Local\Microsoft\Windows\INetCache\Content.Outlook\ISMDARA0\[JULY SDBIP OP 23 24 FY- COMMUNITY SERVICES  BTO 23 08 25.xlsx]DROP DOWN KEY'!#REF!</xm:f>
          </x14:formula1>
          <xm:sqref>W30 W16 W18 W20 W22 W24 W12 W28 W14 W8 W10 W26</xm:sqref>
        </x14:dataValidation>
      </x14:dataValidations>
    </ext>
  </extLs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pageSetUpPr fitToPage="1"/>
  </sheetPr>
  <dimension ref="A1:J37"/>
  <sheetViews>
    <sheetView view="pageBreakPreview" zoomScale="80" zoomScaleNormal="100" zoomScaleSheetLayoutView="80" workbookViewId="0">
      <selection activeCell="O12" sqref="O12"/>
    </sheetView>
  </sheetViews>
  <sheetFormatPr defaultColWidth="9.1640625" defaultRowHeight="14.15" x14ac:dyDescent="0.35"/>
  <sheetData>
    <row r="1" spans="1:10" ht="16" x14ac:dyDescent="0.4">
      <c r="A1" s="373" t="s">
        <v>14</v>
      </c>
      <c r="B1" s="373"/>
      <c r="C1" s="373"/>
      <c r="D1" s="373"/>
      <c r="E1" s="373"/>
      <c r="F1" s="373"/>
      <c r="G1" s="373"/>
      <c r="H1" s="373"/>
      <c r="I1" s="373"/>
      <c r="J1" s="373"/>
    </row>
    <row r="2" spans="1:10" ht="16" x14ac:dyDescent="0.4">
      <c r="A2" s="373" t="s">
        <v>266</v>
      </c>
      <c r="B2" s="373"/>
      <c r="C2" s="373"/>
      <c r="D2" s="373"/>
      <c r="E2" s="373"/>
      <c r="F2" s="373"/>
      <c r="G2" s="373"/>
      <c r="H2" s="373"/>
      <c r="I2" s="373"/>
      <c r="J2" s="373"/>
    </row>
    <row r="4" spans="1:10" ht="16" x14ac:dyDescent="0.4">
      <c r="A4" s="373" t="s">
        <v>105</v>
      </c>
      <c r="B4" s="373"/>
      <c r="C4" s="373"/>
      <c r="D4" s="373"/>
      <c r="E4" s="373"/>
      <c r="F4" s="373"/>
      <c r="G4" s="373"/>
      <c r="H4" s="373"/>
      <c r="I4" s="373"/>
      <c r="J4" s="373"/>
    </row>
    <row r="34" spans="2:9" x14ac:dyDescent="0.35">
      <c r="B34" s="374" t="s">
        <v>277</v>
      </c>
      <c r="C34" s="375"/>
      <c r="D34" s="375"/>
      <c r="E34" s="375"/>
      <c r="F34" s="375"/>
      <c r="G34" s="375"/>
      <c r="H34" s="375"/>
      <c r="I34" s="376"/>
    </row>
    <row r="35" spans="2:9" x14ac:dyDescent="0.35">
      <c r="B35" s="377"/>
      <c r="C35" s="372"/>
      <c r="D35" s="372"/>
      <c r="E35" s="372"/>
      <c r="F35" s="372"/>
      <c r="G35" s="372"/>
      <c r="H35" s="372"/>
      <c r="I35" s="378"/>
    </row>
    <row r="36" spans="2:9" x14ac:dyDescent="0.35">
      <c r="B36" s="377"/>
      <c r="C36" s="372"/>
      <c r="D36" s="372"/>
      <c r="E36" s="372"/>
      <c r="F36" s="372"/>
      <c r="G36" s="372"/>
      <c r="H36" s="372"/>
      <c r="I36" s="378"/>
    </row>
    <row r="37" spans="2:9" x14ac:dyDescent="0.35">
      <c r="B37" s="379"/>
      <c r="C37" s="380"/>
      <c r="D37" s="380"/>
      <c r="E37" s="380"/>
      <c r="F37" s="380"/>
      <c r="G37" s="380"/>
      <c r="H37" s="380"/>
      <c r="I37" s="381"/>
    </row>
  </sheetData>
  <mergeCells count="4">
    <mergeCell ref="A1:J1"/>
    <mergeCell ref="A2:J2"/>
    <mergeCell ref="A4:J4"/>
    <mergeCell ref="B34:I37"/>
  </mergeCells>
  <pageMargins left="0.7" right="0.7" top="0.75" bottom="0.75" header="0.3" footer="0.3"/>
  <pageSetup paperSize="9" scale="95" fitToHeight="0" orientation="portrait" r:id="rId1"/>
  <headerFooter>
    <oddFooter>&amp;RPage &amp;P of &amp;N</oddFooter>
  </headerFooter>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pageSetUpPr fitToPage="1"/>
  </sheetPr>
  <dimension ref="A1:G21"/>
  <sheetViews>
    <sheetView view="pageBreakPreview" topLeftCell="A7" zoomScale="85" zoomScaleNormal="100" zoomScaleSheetLayoutView="85" workbookViewId="0">
      <selection activeCell="O12" sqref="O12"/>
    </sheetView>
  </sheetViews>
  <sheetFormatPr defaultColWidth="9.1640625" defaultRowHeight="14.15" x14ac:dyDescent="0.35"/>
  <cols>
    <col min="2" max="2" width="22.83203125" customWidth="1"/>
    <col min="3" max="3" width="17.83203125" bestFit="1" customWidth="1"/>
    <col min="4" max="4" width="34.83203125" bestFit="1" customWidth="1"/>
    <col min="5" max="5" width="16.83203125" customWidth="1"/>
    <col min="6" max="6" width="12.83203125" customWidth="1"/>
  </cols>
  <sheetData>
    <row r="1" spans="1:7" ht="20.7" x14ac:dyDescent="0.5">
      <c r="A1" s="389" t="s">
        <v>124</v>
      </c>
      <c r="B1" s="389"/>
      <c r="C1" s="389"/>
      <c r="D1" s="389"/>
      <c r="E1" s="389"/>
      <c r="F1" s="389"/>
      <c r="G1" s="389"/>
    </row>
    <row r="2" spans="1:7" ht="21.2" customHeight="1" x14ac:dyDescent="0.35">
      <c r="A2" s="390" t="s">
        <v>270</v>
      </c>
      <c r="B2" s="390"/>
      <c r="C2" s="390"/>
      <c r="D2" s="390"/>
      <c r="E2" s="390"/>
      <c r="F2" s="390"/>
      <c r="G2" s="390"/>
    </row>
    <row r="3" spans="1:7" x14ac:dyDescent="0.35">
      <c r="A3" s="391"/>
      <c r="B3" s="391"/>
      <c r="C3" s="391"/>
      <c r="D3" s="391"/>
      <c r="E3" s="391"/>
      <c r="F3" s="391"/>
      <c r="G3" s="391"/>
    </row>
    <row r="4" spans="1:7" ht="16" x14ac:dyDescent="0.35">
      <c r="B4" s="34" t="s">
        <v>119</v>
      </c>
      <c r="C4" s="34" t="s">
        <v>127</v>
      </c>
      <c r="D4" s="34" t="s">
        <v>17</v>
      </c>
      <c r="E4" s="34" t="s">
        <v>121</v>
      </c>
      <c r="F4" s="34" t="s">
        <v>128</v>
      </c>
    </row>
    <row r="5" spans="1:7" ht="16" x14ac:dyDescent="0.35">
      <c r="B5" s="35"/>
      <c r="C5" s="4" t="s">
        <v>29</v>
      </c>
      <c r="D5" s="4" t="s">
        <v>112</v>
      </c>
      <c r="E5" s="4" t="s">
        <v>29</v>
      </c>
      <c r="F5" s="392" t="s">
        <v>128</v>
      </c>
    </row>
    <row r="6" spans="1:7" ht="16" x14ac:dyDescent="0.35">
      <c r="B6" s="36"/>
      <c r="C6" s="4">
        <v>1</v>
      </c>
      <c r="D6" s="4" t="s">
        <v>129</v>
      </c>
      <c r="E6" s="4" t="s">
        <v>130</v>
      </c>
      <c r="F6" s="392"/>
    </row>
    <row r="7" spans="1:7" ht="16" x14ac:dyDescent="0.35">
      <c r="B7" s="37"/>
      <c r="C7" s="4">
        <v>2</v>
      </c>
      <c r="D7" s="4" t="s">
        <v>131</v>
      </c>
      <c r="E7" s="4" t="s">
        <v>132</v>
      </c>
      <c r="F7" s="392"/>
    </row>
    <row r="8" spans="1:7" ht="16" x14ac:dyDescent="0.35">
      <c r="B8" s="38"/>
      <c r="C8" s="4">
        <v>3</v>
      </c>
      <c r="D8" s="4" t="s">
        <v>133</v>
      </c>
      <c r="E8" s="4" t="s">
        <v>134</v>
      </c>
      <c r="F8" s="392"/>
    </row>
    <row r="9" spans="1:7" ht="16" x14ac:dyDescent="0.35">
      <c r="B9" s="39"/>
      <c r="C9" s="4">
        <v>4</v>
      </c>
      <c r="D9" s="4" t="s">
        <v>135</v>
      </c>
      <c r="E9" s="4" t="s">
        <v>136</v>
      </c>
      <c r="F9" s="392"/>
    </row>
    <row r="10" spans="1:7" ht="16" x14ac:dyDescent="0.35">
      <c r="B10" s="40"/>
      <c r="C10" s="4">
        <v>5</v>
      </c>
      <c r="D10" s="4" t="s">
        <v>137</v>
      </c>
      <c r="E10" s="4" t="s">
        <v>138</v>
      </c>
      <c r="F10" s="392"/>
    </row>
    <row r="11" spans="1:7" ht="16" x14ac:dyDescent="0.35">
      <c r="B11" s="41"/>
      <c r="C11" s="4" t="s">
        <v>118</v>
      </c>
      <c r="D11" s="4" t="s">
        <v>29</v>
      </c>
      <c r="E11" s="4" t="s">
        <v>29</v>
      </c>
      <c r="F11" s="392"/>
    </row>
    <row r="14" spans="1:7" ht="16" x14ac:dyDescent="0.4">
      <c r="A14" s="42">
        <v>1</v>
      </c>
      <c r="B14" s="393" t="s">
        <v>124</v>
      </c>
      <c r="C14" s="393"/>
      <c r="D14" s="393"/>
      <c r="E14" s="393"/>
    </row>
    <row r="15" spans="1:7" ht="16" x14ac:dyDescent="0.4">
      <c r="A15" s="43"/>
      <c r="B15" s="1"/>
      <c r="C15" s="1"/>
      <c r="D15" s="1"/>
      <c r="E15" s="1"/>
    </row>
    <row r="16" spans="1:7" ht="16" x14ac:dyDescent="0.4">
      <c r="A16" s="20">
        <v>1.1000000000000001</v>
      </c>
      <c r="B16" s="33" t="s">
        <v>139</v>
      </c>
      <c r="C16" s="1">
        <v>19</v>
      </c>
      <c r="D16" s="1"/>
      <c r="E16" s="1"/>
    </row>
    <row r="17" spans="1:6" ht="16" x14ac:dyDescent="0.4">
      <c r="A17" s="43" t="s">
        <v>3327</v>
      </c>
      <c r="B17" s="33" t="s">
        <v>3328</v>
      </c>
      <c r="C17" s="1">
        <v>19</v>
      </c>
      <c r="D17" s="1"/>
      <c r="E17" s="1"/>
    </row>
    <row r="18" spans="1:6" ht="16" x14ac:dyDescent="0.4">
      <c r="A18" s="43" t="s">
        <v>3329</v>
      </c>
      <c r="B18" s="33" t="s">
        <v>3330</v>
      </c>
      <c r="C18" s="1">
        <v>0</v>
      </c>
      <c r="D18" s="1"/>
      <c r="E18" s="1"/>
    </row>
    <row r="19" spans="1:6" ht="16" x14ac:dyDescent="0.4">
      <c r="A19" s="43"/>
      <c r="B19" s="1"/>
      <c r="C19" s="1"/>
      <c r="D19" s="1"/>
      <c r="E19" s="1"/>
    </row>
    <row r="20" spans="1:6" ht="16" x14ac:dyDescent="0.4">
      <c r="A20" s="20">
        <v>2.1</v>
      </c>
      <c r="B20" s="388" t="s">
        <v>140</v>
      </c>
      <c r="C20" s="388"/>
      <c r="D20" s="388"/>
      <c r="E20" s="388"/>
      <c r="F20" s="388"/>
    </row>
    <row r="21" spans="1:6" ht="16" x14ac:dyDescent="0.4">
      <c r="A21" s="1"/>
      <c r="B21" s="1"/>
      <c r="C21" s="1"/>
      <c r="D21" s="1"/>
      <c r="E21" s="1"/>
    </row>
  </sheetData>
  <mergeCells count="6">
    <mergeCell ref="B20:F20"/>
    <mergeCell ref="A1:G1"/>
    <mergeCell ref="A2:G2"/>
    <mergeCell ref="A3:G3"/>
    <mergeCell ref="F5:F11"/>
    <mergeCell ref="B14:E14"/>
  </mergeCells>
  <conditionalFormatting sqref="V17:V18">
    <cfRule type="cellIs" dxfId="1742" priority="1" operator="equal">
      <formula>"NOT APPLICABLE"</formula>
    </cfRule>
    <cfRule type="cellIs" dxfId="1741" priority="2" operator="equal">
      <formula>"5 (150% - 167%) "</formula>
    </cfRule>
    <cfRule type="cellIs" dxfId="1740" priority="3" operator="equal">
      <formula>"4 (130% -149%)"</formula>
    </cfRule>
    <cfRule type="cellIs" dxfId="1739" priority="4" operator="equal">
      <formula>"3 (100% - 129%)"</formula>
    </cfRule>
    <cfRule type="cellIs" dxfId="1738" priority="5" operator="equal">
      <formula>"2 (70% - 99%)"</formula>
    </cfRule>
    <cfRule type="cellIs" dxfId="1737" priority="6" operator="equal">
      <formula>"1 (69% &amp; below)"</formula>
    </cfRule>
  </conditionalFormatting>
  <pageMargins left="0.7" right="0.7" top="0.75" bottom="0.75" header="0.3" footer="0.3"/>
  <pageSetup paperSize="9" scale="70" fitToHeight="0" orientation="portrait" r:id="rId1"/>
  <headerFooter>
    <oddFooter>&amp;RPage &amp;P of &amp;N</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'C:\Users\nokwandam1\AppData\Local\Microsoft\Windows\INetCache\Content.Outlook\BCVH7LDJ\[ANNUAL OPERATIONAL PLAN 22 23 FY - FINAL.xlsx]DROP DOWN KEY'!#REF!</xm:f>
          </x14:formula1>
          <xm:sqref>V17:V18</xm:sqref>
        </x14:dataValidation>
        <x14:dataValidation type="list" allowBlank="1" showInputMessage="1" showErrorMessage="1">
          <x14:formula1>
            <xm:f>'C:\Users\DebbieP\AppData\Local\Microsoft\Windows\Temporary Internet Files\Content.Outlook\VXEKDMC5\[Copy of OP 2016 2017 MASTER 21 4 2016_CORPORATE SERVICES xlsx 23 MAY.xlsx]kpa''s'!#REF!</xm:f>
          </x14:formula1>
          <xm:sqref>D17:D18</xm:sqref>
        </x14:dataValidation>
      </x14:dataValidations>
    </ext>
  </extLs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pageSetUpPr fitToPage="1"/>
  </sheetPr>
  <dimension ref="A1:I46"/>
  <sheetViews>
    <sheetView view="pageBreakPreview" zoomScale="70" zoomScaleNormal="100" zoomScaleSheetLayoutView="70" workbookViewId="0">
      <selection activeCell="O12" sqref="O12"/>
    </sheetView>
  </sheetViews>
  <sheetFormatPr defaultColWidth="9.1640625" defaultRowHeight="14.15" x14ac:dyDescent="0.35"/>
  <cols>
    <col min="2" max="2" width="22.83203125" customWidth="1"/>
    <col min="3" max="3" width="17.83203125" bestFit="1" customWidth="1"/>
    <col min="4" max="4" width="34.83203125" bestFit="1" customWidth="1"/>
    <col min="5" max="5" width="16.83203125" customWidth="1"/>
    <col min="6" max="6" width="12.83203125" customWidth="1"/>
  </cols>
  <sheetData>
    <row r="1" spans="1:7" ht="20.7" x14ac:dyDescent="0.5">
      <c r="A1" s="389" t="s">
        <v>59</v>
      </c>
      <c r="B1" s="389"/>
      <c r="C1" s="389"/>
      <c r="D1" s="389"/>
      <c r="E1" s="389"/>
      <c r="F1" s="389"/>
      <c r="G1" s="389"/>
    </row>
    <row r="2" spans="1:7" ht="21.2" customHeight="1" x14ac:dyDescent="0.35">
      <c r="A2" s="390" t="s">
        <v>270</v>
      </c>
      <c r="B2" s="390"/>
      <c r="C2" s="390"/>
      <c r="D2" s="390"/>
      <c r="E2" s="390"/>
      <c r="F2" s="390"/>
      <c r="G2" s="390"/>
    </row>
    <row r="3" spans="1:7" x14ac:dyDescent="0.35">
      <c r="A3" s="391"/>
      <c r="B3" s="391"/>
      <c r="C3" s="391"/>
      <c r="D3" s="391"/>
      <c r="E3" s="391"/>
      <c r="F3" s="391"/>
      <c r="G3" s="391"/>
    </row>
    <row r="4" spans="1:7" ht="16" x14ac:dyDescent="0.35">
      <c r="B4" s="34" t="s">
        <v>119</v>
      </c>
      <c r="C4" s="34" t="s">
        <v>127</v>
      </c>
      <c r="D4" s="34" t="s">
        <v>17</v>
      </c>
      <c r="E4" s="34" t="s">
        <v>121</v>
      </c>
      <c r="F4" s="34" t="s">
        <v>128</v>
      </c>
    </row>
    <row r="5" spans="1:7" ht="16" x14ac:dyDescent="0.35">
      <c r="B5" s="35"/>
      <c r="C5" s="4" t="s">
        <v>29</v>
      </c>
      <c r="D5" s="4" t="s">
        <v>112</v>
      </c>
      <c r="E5" s="4" t="s">
        <v>29</v>
      </c>
      <c r="F5" s="392" t="s">
        <v>128</v>
      </c>
    </row>
    <row r="6" spans="1:7" ht="16" x14ac:dyDescent="0.35">
      <c r="B6" s="36"/>
      <c r="C6" s="4">
        <v>1</v>
      </c>
      <c r="D6" s="4" t="s">
        <v>129</v>
      </c>
      <c r="E6" s="4" t="s">
        <v>130</v>
      </c>
      <c r="F6" s="392"/>
    </row>
    <row r="7" spans="1:7" ht="16" x14ac:dyDescent="0.35">
      <c r="B7" s="37"/>
      <c r="C7" s="4">
        <v>2</v>
      </c>
      <c r="D7" s="4" t="s">
        <v>131</v>
      </c>
      <c r="E7" s="4" t="s">
        <v>132</v>
      </c>
      <c r="F7" s="392"/>
    </row>
    <row r="8" spans="1:7" ht="16" x14ac:dyDescent="0.35">
      <c r="B8" s="38"/>
      <c r="C8" s="4">
        <v>3</v>
      </c>
      <c r="D8" s="4" t="s">
        <v>133</v>
      </c>
      <c r="E8" s="4" t="s">
        <v>134</v>
      </c>
      <c r="F8" s="392"/>
    </row>
    <row r="9" spans="1:7" ht="16" x14ac:dyDescent="0.35">
      <c r="B9" s="39"/>
      <c r="C9" s="4">
        <v>4</v>
      </c>
      <c r="D9" s="4" t="s">
        <v>135</v>
      </c>
      <c r="E9" s="4" t="s">
        <v>136</v>
      </c>
      <c r="F9" s="392"/>
    </row>
    <row r="10" spans="1:7" ht="16" x14ac:dyDescent="0.35">
      <c r="B10" s="40"/>
      <c r="C10" s="4">
        <v>5</v>
      </c>
      <c r="D10" s="4" t="s">
        <v>137</v>
      </c>
      <c r="E10" s="4" t="s">
        <v>138</v>
      </c>
      <c r="F10" s="392"/>
    </row>
    <row r="11" spans="1:7" ht="16" x14ac:dyDescent="0.35">
      <c r="B11" s="41"/>
      <c r="C11" s="4" t="s">
        <v>118</v>
      </c>
      <c r="D11" s="4" t="s">
        <v>29</v>
      </c>
      <c r="E11" s="4" t="s">
        <v>29</v>
      </c>
      <c r="F11" s="392"/>
    </row>
    <row r="14" spans="1:7" ht="16" x14ac:dyDescent="0.4">
      <c r="A14" s="42">
        <v>1</v>
      </c>
      <c r="B14" s="393" t="s">
        <v>59</v>
      </c>
      <c r="C14" s="393"/>
      <c r="D14" s="393"/>
      <c r="E14" s="393"/>
    </row>
    <row r="15" spans="1:7" ht="16" x14ac:dyDescent="0.4">
      <c r="A15" s="43"/>
      <c r="B15" s="1"/>
      <c r="C15" s="1"/>
      <c r="D15" s="1"/>
      <c r="E15" s="1"/>
    </row>
    <row r="16" spans="1:7" ht="16" x14ac:dyDescent="0.4">
      <c r="A16" s="20">
        <v>1.1000000000000001</v>
      </c>
      <c r="B16" s="33" t="s">
        <v>139</v>
      </c>
      <c r="C16" s="1">
        <v>5</v>
      </c>
      <c r="D16" s="1"/>
      <c r="E16" s="1"/>
    </row>
    <row r="17" spans="1:6" ht="16" x14ac:dyDescent="0.4">
      <c r="A17" s="43" t="s">
        <v>3327</v>
      </c>
      <c r="B17" s="33" t="s">
        <v>3328</v>
      </c>
      <c r="C17" s="1">
        <v>5</v>
      </c>
      <c r="D17" s="1"/>
      <c r="E17" s="1"/>
    </row>
    <row r="18" spans="1:6" ht="16" x14ac:dyDescent="0.4">
      <c r="A18" s="43" t="s">
        <v>3329</v>
      </c>
      <c r="B18" s="33" t="s">
        <v>3330</v>
      </c>
      <c r="C18" s="1">
        <v>0</v>
      </c>
      <c r="D18" s="1"/>
      <c r="E18" s="1"/>
    </row>
    <row r="19" spans="1:6" ht="16" x14ac:dyDescent="0.4">
      <c r="A19" s="43"/>
      <c r="B19" s="1"/>
      <c r="C19" s="1"/>
      <c r="D19" s="1"/>
      <c r="E19" s="1"/>
    </row>
    <row r="20" spans="1:6" ht="16" x14ac:dyDescent="0.4">
      <c r="A20" s="20">
        <v>2.1</v>
      </c>
      <c r="B20" s="388" t="s">
        <v>140</v>
      </c>
      <c r="C20" s="388"/>
      <c r="D20" s="388"/>
      <c r="E20" s="388"/>
      <c r="F20" s="388"/>
    </row>
    <row r="21" spans="1:6" ht="16" x14ac:dyDescent="0.4">
      <c r="A21" s="1"/>
      <c r="B21" s="1"/>
      <c r="C21" s="1"/>
      <c r="D21" s="1"/>
      <c r="E21" s="1"/>
    </row>
    <row r="46" spans="9:9" ht="16" x14ac:dyDescent="0.4">
      <c r="I46" s="1"/>
    </row>
  </sheetData>
  <mergeCells count="6">
    <mergeCell ref="B20:F20"/>
    <mergeCell ref="A1:G1"/>
    <mergeCell ref="A2:G2"/>
    <mergeCell ref="A3:G3"/>
    <mergeCell ref="F5:F11"/>
    <mergeCell ref="B14:E14"/>
  </mergeCells>
  <conditionalFormatting sqref="V17:V18">
    <cfRule type="cellIs" dxfId="1736" priority="1" operator="equal">
      <formula>"NOT APPLICABLE"</formula>
    </cfRule>
    <cfRule type="cellIs" dxfId="1735" priority="2" operator="equal">
      <formula>"5 (150% - 167%) "</formula>
    </cfRule>
    <cfRule type="cellIs" dxfId="1734" priority="3" operator="equal">
      <formula>"4 (130% -149%)"</formula>
    </cfRule>
    <cfRule type="cellIs" dxfId="1733" priority="4" operator="equal">
      <formula>"3 (100% - 129%)"</formula>
    </cfRule>
    <cfRule type="cellIs" dxfId="1732" priority="5" operator="equal">
      <formula>"2 (70% - 99%)"</formula>
    </cfRule>
    <cfRule type="cellIs" dxfId="1731" priority="6" operator="equal">
      <formula>"1 (69% &amp; below)"</formula>
    </cfRule>
  </conditionalFormatting>
  <pageMargins left="0.7" right="0.7" top="0.75" bottom="0.75" header="0.3" footer="0.3"/>
  <pageSetup paperSize="9" scale="70" fitToHeight="0" orientation="portrait" r:id="rId1"/>
  <headerFooter>
    <oddFooter>&amp;RPage &amp;P of &amp;N</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'C:\Users\DebbieP\AppData\Local\Microsoft\Windows\Temporary Internet Files\Content.Outlook\VXEKDMC5\[Copy of OP 2016 2017 MASTER 21 4 2016_CORPORATE SERVICES xlsx 23 MAY.xlsx]kpa''s'!#REF!</xm:f>
          </x14:formula1>
          <xm:sqref>D17:D18</xm:sqref>
        </x14:dataValidation>
        <x14:dataValidation type="list" allowBlank="1" showInputMessage="1" showErrorMessage="1">
          <x14:formula1>
            <xm:f>'C:\Users\nokwandam1\AppData\Local\Microsoft\Windows\INetCache\Content.Outlook\BCVH7LDJ\[ANNUAL OPERATIONAL PLAN 22 23 FY - FINAL.xlsx]DROP DOWN KEY'!#REF!</xm:f>
          </x14:formula1>
          <xm:sqref>V17:V18</xm:sqref>
        </x14:dataValidation>
      </x14:dataValidations>
    </ext>
  </extLs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AA21"/>
  <sheetViews>
    <sheetView view="pageBreakPreview" topLeftCell="A13" zoomScale="40" zoomScaleNormal="90" zoomScaleSheetLayoutView="40" workbookViewId="0">
      <selection activeCell="O12" sqref="O12"/>
    </sheetView>
  </sheetViews>
  <sheetFormatPr defaultColWidth="9.1640625" defaultRowHeight="20.7" x14ac:dyDescent="0.5"/>
  <cols>
    <col min="1" max="1" width="4.6640625" style="19" customWidth="1"/>
    <col min="2" max="2" width="4.9140625" style="19" customWidth="1"/>
    <col min="3" max="3" width="12.08203125" style="19" customWidth="1"/>
    <col min="4" max="4" width="7.9140625" style="19" customWidth="1"/>
    <col min="5" max="5" width="11.08203125" style="19" customWidth="1"/>
    <col min="6" max="6" width="12.33203125" style="19" customWidth="1"/>
    <col min="7" max="7" width="13.75" style="19" customWidth="1"/>
    <col min="8" max="8" width="12.08203125" style="19" customWidth="1"/>
    <col min="9" max="9" width="10.5" style="19" customWidth="1"/>
    <col min="10" max="10" width="7.83203125" style="19" customWidth="1"/>
    <col min="11" max="11" width="18.08203125" style="19" customWidth="1"/>
    <col min="12" max="12" width="18.6640625" style="56" customWidth="1"/>
    <col min="13" max="14" width="18.5" style="56" customWidth="1"/>
    <col min="15" max="15" width="18.08203125" style="56" customWidth="1"/>
    <col min="16" max="16" width="14.6640625" style="19" customWidth="1"/>
    <col min="17" max="17" width="13" style="19" customWidth="1"/>
    <col min="18" max="18" width="10.83203125" style="19" customWidth="1"/>
    <col min="19" max="19" width="20.08203125" style="19" customWidth="1"/>
    <col min="20" max="20" width="19.33203125" style="19" customWidth="1"/>
    <col min="21" max="21" width="21.6640625" style="19" customWidth="1"/>
    <col min="22" max="22" width="20" style="19" customWidth="1"/>
    <col min="23" max="23" width="15.9140625" style="19" customWidth="1"/>
    <col min="24" max="24" width="17" style="19" customWidth="1"/>
    <col min="25" max="25" width="17.4140625" style="19" customWidth="1"/>
    <col min="26" max="26" width="20" style="19" customWidth="1"/>
    <col min="27" max="27" width="17.08203125" style="19" customWidth="1"/>
    <col min="28" max="16384" width="9.1640625" style="19"/>
  </cols>
  <sheetData>
    <row r="1" spans="1:27" x14ac:dyDescent="0.35">
      <c r="A1" s="401" t="s">
        <v>290</v>
      </c>
      <c r="B1" s="401"/>
      <c r="C1" s="401"/>
      <c r="D1" s="401"/>
      <c r="E1" s="401"/>
      <c r="F1" s="401"/>
      <c r="G1" s="401"/>
      <c r="H1" s="401"/>
      <c r="I1" s="401"/>
      <c r="J1" s="401"/>
      <c r="K1" s="401"/>
      <c r="L1" s="401"/>
      <c r="M1" s="401"/>
      <c r="N1" s="401"/>
      <c r="O1" s="401"/>
      <c r="P1" s="401"/>
      <c r="Q1" s="401"/>
      <c r="R1" s="401"/>
      <c r="S1" s="401"/>
      <c r="T1" s="401"/>
      <c r="U1" s="401"/>
      <c r="V1" s="401"/>
      <c r="W1" s="401"/>
    </row>
    <row r="2" spans="1:27" x14ac:dyDescent="0.5">
      <c r="A2" s="401" t="s">
        <v>39</v>
      </c>
      <c r="B2" s="401"/>
      <c r="C2" s="401"/>
      <c r="D2" s="401"/>
      <c r="E2" s="401"/>
      <c r="F2" s="401"/>
      <c r="G2" s="401"/>
      <c r="H2" s="401"/>
      <c r="I2" s="401"/>
      <c r="J2" s="55"/>
      <c r="K2" s="55"/>
      <c r="L2" s="55"/>
      <c r="M2" s="55"/>
      <c r="N2" s="55"/>
      <c r="O2" s="55"/>
      <c r="P2" s="61"/>
      <c r="Q2" s="61"/>
      <c r="R2" s="61"/>
      <c r="S2" s="61"/>
      <c r="T2" s="61"/>
      <c r="U2" s="61"/>
      <c r="V2" s="61"/>
      <c r="W2" s="61"/>
    </row>
    <row r="3" spans="1:27" x14ac:dyDescent="0.5">
      <c r="A3" s="401" t="s">
        <v>40</v>
      </c>
      <c r="B3" s="401"/>
      <c r="C3" s="401"/>
      <c r="D3" s="401"/>
      <c r="E3" s="401"/>
      <c r="F3" s="401"/>
      <c r="G3" s="401"/>
      <c r="H3" s="401"/>
      <c r="I3" s="401"/>
      <c r="J3" s="55"/>
      <c r="K3" s="55"/>
      <c r="L3" s="55"/>
      <c r="M3" s="55"/>
      <c r="N3" s="55"/>
      <c r="O3" s="55"/>
      <c r="P3" s="61"/>
      <c r="Q3" s="61"/>
      <c r="R3" s="61"/>
      <c r="S3" s="61"/>
      <c r="T3" s="61"/>
      <c r="U3" s="61"/>
      <c r="V3" s="61"/>
      <c r="W3" s="61"/>
    </row>
    <row r="4" spans="1:27" s="61" customFormat="1" x14ac:dyDescent="0.5">
      <c r="A4" s="401"/>
      <c r="B4" s="401"/>
      <c r="C4" s="112"/>
      <c r="L4" s="56"/>
      <c r="M4" s="56"/>
      <c r="N4" s="56"/>
      <c r="O4" s="56"/>
    </row>
    <row r="5" spans="1:27" ht="60.7" customHeight="1" x14ac:dyDescent="0.35">
      <c r="A5" s="409" t="s">
        <v>0</v>
      </c>
      <c r="B5" s="409" t="s">
        <v>1</v>
      </c>
      <c r="C5" s="409" t="s">
        <v>28</v>
      </c>
      <c r="D5" s="409" t="s">
        <v>2</v>
      </c>
      <c r="E5" s="409" t="s">
        <v>25</v>
      </c>
      <c r="F5" s="409" t="s">
        <v>203</v>
      </c>
      <c r="G5" s="409" t="s">
        <v>204</v>
      </c>
      <c r="H5" s="409" t="s">
        <v>3</v>
      </c>
      <c r="I5" s="409" t="s">
        <v>4</v>
      </c>
      <c r="J5" s="398" t="s">
        <v>5</v>
      </c>
      <c r="K5" s="398" t="s">
        <v>6</v>
      </c>
      <c r="L5" s="398" t="s">
        <v>7</v>
      </c>
      <c r="M5" s="398" t="s">
        <v>188</v>
      </c>
      <c r="N5" s="398" t="s">
        <v>8</v>
      </c>
      <c r="O5" s="398" t="s">
        <v>189</v>
      </c>
      <c r="P5" s="405" t="s">
        <v>185</v>
      </c>
      <c r="Q5" s="406"/>
      <c r="R5" s="406"/>
      <c r="S5" s="450"/>
      <c r="T5" s="397" t="s">
        <v>346</v>
      </c>
      <c r="U5" s="397"/>
      <c r="V5" s="397"/>
      <c r="W5" s="397"/>
      <c r="X5" s="397"/>
      <c r="Y5" s="397"/>
      <c r="Z5" s="397"/>
      <c r="AA5" s="397"/>
    </row>
    <row r="6" spans="1:27" ht="48" customHeight="1" x14ac:dyDescent="0.35">
      <c r="A6" s="410"/>
      <c r="B6" s="410"/>
      <c r="C6" s="410"/>
      <c r="D6" s="410"/>
      <c r="E6" s="410"/>
      <c r="F6" s="410"/>
      <c r="G6" s="410"/>
      <c r="H6" s="410"/>
      <c r="I6" s="410"/>
      <c r="J6" s="398"/>
      <c r="K6" s="398"/>
      <c r="L6" s="398"/>
      <c r="M6" s="398"/>
      <c r="N6" s="398"/>
      <c r="O6" s="398"/>
      <c r="P6" s="396" t="s">
        <v>194</v>
      </c>
      <c r="Q6" s="396" t="s">
        <v>186</v>
      </c>
      <c r="R6" s="396" t="s">
        <v>226</v>
      </c>
      <c r="S6" s="396" t="s">
        <v>1131</v>
      </c>
      <c r="T6" s="397" t="s">
        <v>348</v>
      </c>
      <c r="U6" s="397"/>
      <c r="V6" s="397"/>
      <c r="W6" s="397"/>
      <c r="X6" s="397"/>
      <c r="Y6" s="397"/>
      <c r="Z6" s="397"/>
      <c r="AA6" s="397"/>
    </row>
    <row r="7" spans="1:27" ht="119.3" customHeight="1" x14ac:dyDescent="0.35">
      <c r="A7" s="411"/>
      <c r="B7" s="411"/>
      <c r="C7" s="411"/>
      <c r="D7" s="411"/>
      <c r="E7" s="411"/>
      <c r="F7" s="411"/>
      <c r="G7" s="411"/>
      <c r="H7" s="411"/>
      <c r="I7" s="411"/>
      <c r="J7" s="398"/>
      <c r="K7" s="398"/>
      <c r="L7" s="398"/>
      <c r="M7" s="398"/>
      <c r="N7" s="398"/>
      <c r="O7" s="398"/>
      <c r="P7" s="396"/>
      <c r="Q7" s="396"/>
      <c r="R7" s="396"/>
      <c r="S7" s="396"/>
      <c r="T7" s="106" t="s">
        <v>349</v>
      </c>
      <c r="U7" s="176" t="s">
        <v>1132</v>
      </c>
      <c r="V7" s="202" t="s">
        <v>1133</v>
      </c>
      <c r="W7" s="202" t="s">
        <v>159</v>
      </c>
      <c r="X7" s="202" t="s">
        <v>111</v>
      </c>
      <c r="Y7" s="202" t="s">
        <v>44</v>
      </c>
      <c r="Z7" s="202" t="s">
        <v>45</v>
      </c>
      <c r="AA7" s="202" t="s">
        <v>46</v>
      </c>
    </row>
    <row r="8" spans="1:27" ht="409.6" customHeight="1" x14ac:dyDescent="0.35">
      <c r="A8" s="472" t="s">
        <v>1134</v>
      </c>
      <c r="B8" s="431" t="s">
        <v>1135</v>
      </c>
      <c r="C8" s="472" t="s">
        <v>1096</v>
      </c>
      <c r="D8" s="472" t="s">
        <v>1136</v>
      </c>
      <c r="E8" s="431" t="s">
        <v>1137</v>
      </c>
      <c r="F8" s="431" t="s">
        <v>901</v>
      </c>
      <c r="G8" s="431" t="s">
        <v>902</v>
      </c>
      <c r="H8" s="472" t="s">
        <v>1138</v>
      </c>
      <c r="I8" s="472" t="s">
        <v>1139</v>
      </c>
      <c r="J8" s="472" t="s">
        <v>721</v>
      </c>
      <c r="K8" s="472" t="s">
        <v>1140</v>
      </c>
      <c r="L8" s="472" t="s">
        <v>1141</v>
      </c>
      <c r="M8" s="472" t="s">
        <v>1142</v>
      </c>
      <c r="N8" s="472" t="s">
        <v>1143</v>
      </c>
      <c r="O8" s="472" t="s">
        <v>1144</v>
      </c>
      <c r="P8" s="470">
        <v>100000</v>
      </c>
      <c r="Q8" s="431" t="s">
        <v>1145</v>
      </c>
      <c r="R8" s="472" t="s">
        <v>1146</v>
      </c>
      <c r="S8" s="541">
        <v>11007</v>
      </c>
      <c r="T8" s="201" t="s">
        <v>29</v>
      </c>
      <c r="U8" s="201" t="s">
        <v>29</v>
      </c>
      <c r="V8" s="201" t="s">
        <v>29</v>
      </c>
      <c r="W8" s="201" t="s">
        <v>118</v>
      </c>
      <c r="X8" s="201" t="s">
        <v>29</v>
      </c>
      <c r="Y8" s="201" t="s">
        <v>29</v>
      </c>
      <c r="Z8" s="201" t="s">
        <v>29</v>
      </c>
      <c r="AA8" s="201" t="s">
        <v>29</v>
      </c>
    </row>
    <row r="9" spans="1:27" ht="28" customHeight="1" x14ac:dyDescent="0.35">
      <c r="A9" s="473"/>
      <c r="B9" s="432"/>
      <c r="C9" s="473"/>
      <c r="D9" s="473"/>
      <c r="E9" s="432"/>
      <c r="F9" s="432"/>
      <c r="G9" s="432"/>
      <c r="H9" s="473"/>
      <c r="I9" s="473"/>
      <c r="J9" s="473"/>
      <c r="K9" s="473"/>
      <c r="L9" s="473"/>
      <c r="M9" s="473"/>
      <c r="N9" s="473"/>
      <c r="O9" s="473"/>
      <c r="P9" s="471"/>
      <c r="Q9" s="432"/>
      <c r="R9" s="473"/>
      <c r="S9" s="541"/>
      <c r="T9" s="201" t="s">
        <v>29</v>
      </c>
      <c r="U9" s="201" t="s">
        <v>29</v>
      </c>
      <c r="V9" s="204" t="s">
        <v>29</v>
      </c>
      <c r="W9" s="204" t="s">
        <v>29</v>
      </c>
      <c r="X9" s="204" t="s">
        <v>29</v>
      </c>
      <c r="Y9" s="204" t="s">
        <v>29</v>
      </c>
      <c r="Z9" s="204" t="s">
        <v>29</v>
      </c>
      <c r="AA9" s="204" t="s">
        <v>29</v>
      </c>
    </row>
    <row r="10" spans="1:27" ht="247.1" customHeight="1" x14ac:dyDescent="0.35">
      <c r="A10" s="425" t="s">
        <v>1134</v>
      </c>
      <c r="B10" s="425" t="s">
        <v>1147</v>
      </c>
      <c r="C10" s="472" t="s">
        <v>1096</v>
      </c>
      <c r="D10" s="425" t="s">
        <v>1148</v>
      </c>
      <c r="E10" s="431" t="s">
        <v>1137</v>
      </c>
      <c r="F10" s="446" t="s">
        <v>901</v>
      </c>
      <c r="G10" s="446" t="s">
        <v>902</v>
      </c>
      <c r="H10" s="425" t="s">
        <v>1149</v>
      </c>
      <c r="I10" s="425" t="s">
        <v>1150</v>
      </c>
      <c r="J10" s="425" t="s">
        <v>721</v>
      </c>
      <c r="K10" s="425" t="s">
        <v>1151</v>
      </c>
      <c r="L10" s="425" t="s">
        <v>1152</v>
      </c>
      <c r="M10" s="425" t="s">
        <v>1153</v>
      </c>
      <c r="N10" s="425" t="s">
        <v>1154</v>
      </c>
      <c r="O10" s="425" t="s">
        <v>1155</v>
      </c>
      <c r="P10" s="525" t="s">
        <v>1156</v>
      </c>
      <c r="Q10" s="446" t="s">
        <v>1145</v>
      </c>
      <c r="R10" s="425" t="s">
        <v>1157</v>
      </c>
      <c r="S10" s="537">
        <v>4787620</v>
      </c>
      <c r="T10" s="66" t="s">
        <v>1158</v>
      </c>
      <c r="U10" s="66" t="s">
        <v>1159</v>
      </c>
      <c r="V10" s="66" t="s">
        <v>1159</v>
      </c>
      <c r="W10" s="201" t="s">
        <v>115</v>
      </c>
      <c r="X10" s="204" t="s">
        <v>29</v>
      </c>
      <c r="Y10" s="204" t="s">
        <v>29</v>
      </c>
      <c r="Z10" s="204" t="s">
        <v>29</v>
      </c>
      <c r="AA10" s="201" t="s">
        <v>1160</v>
      </c>
    </row>
    <row r="11" spans="1:27" ht="33.299999999999997" customHeight="1" x14ac:dyDescent="0.35">
      <c r="A11" s="426"/>
      <c r="B11" s="426"/>
      <c r="C11" s="473"/>
      <c r="D11" s="426"/>
      <c r="E11" s="432"/>
      <c r="F11" s="447"/>
      <c r="G11" s="447"/>
      <c r="H11" s="426"/>
      <c r="I11" s="426"/>
      <c r="J11" s="426"/>
      <c r="K11" s="426"/>
      <c r="L11" s="426"/>
      <c r="M11" s="426"/>
      <c r="N11" s="426"/>
      <c r="O11" s="426"/>
      <c r="P11" s="526"/>
      <c r="Q11" s="447"/>
      <c r="R11" s="426"/>
      <c r="S11" s="538"/>
      <c r="T11" s="201" t="s">
        <v>29</v>
      </c>
      <c r="U11" s="201" t="s">
        <v>29</v>
      </c>
      <c r="V11" s="204" t="s">
        <v>29</v>
      </c>
      <c r="W11" s="204" t="s">
        <v>29</v>
      </c>
      <c r="X11" s="204" t="s">
        <v>29</v>
      </c>
      <c r="Y11" s="204" t="s">
        <v>29</v>
      </c>
      <c r="Z11" s="204" t="s">
        <v>29</v>
      </c>
      <c r="AA11" s="204" t="s">
        <v>29</v>
      </c>
    </row>
    <row r="12" spans="1:27" ht="259.55" customHeight="1" x14ac:dyDescent="0.35">
      <c r="A12" s="446" t="s">
        <v>1134</v>
      </c>
      <c r="B12" s="425" t="s">
        <v>1147</v>
      </c>
      <c r="C12" s="472" t="s">
        <v>1096</v>
      </c>
      <c r="D12" s="425" t="s">
        <v>1161</v>
      </c>
      <c r="E12" s="431" t="s">
        <v>1137</v>
      </c>
      <c r="F12" s="446" t="s">
        <v>901</v>
      </c>
      <c r="G12" s="446" t="s">
        <v>902</v>
      </c>
      <c r="H12" s="425" t="s">
        <v>1149</v>
      </c>
      <c r="I12" s="425" t="s">
        <v>1162</v>
      </c>
      <c r="J12" s="425" t="s">
        <v>721</v>
      </c>
      <c r="K12" s="425" t="s">
        <v>1163</v>
      </c>
      <c r="L12" s="425" t="s">
        <v>1164</v>
      </c>
      <c r="M12" s="425" t="s">
        <v>1165</v>
      </c>
      <c r="N12" s="425" t="s">
        <v>1166</v>
      </c>
      <c r="O12" s="425" t="s">
        <v>1167</v>
      </c>
      <c r="P12" s="431" t="s">
        <v>29</v>
      </c>
      <c r="Q12" s="446" t="s">
        <v>1145</v>
      </c>
      <c r="R12" s="446" t="s">
        <v>1168</v>
      </c>
      <c r="S12" s="431" t="s">
        <v>29</v>
      </c>
      <c r="T12" s="195" t="s">
        <v>1169</v>
      </c>
      <c r="U12" s="195" t="s">
        <v>1170</v>
      </c>
      <c r="V12" s="195" t="s">
        <v>1170</v>
      </c>
      <c r="W12" s="201" t="s">
        <v>115</v>
      </c>
      <c r="X12" s="201" t="s">
        <v>29</v>
      </c>
      <c r="Y12" s="201" t="s">
        <v>29</v>
      </c>
      <c r="Z12" s="201" t="s">
        <v>29</v>
      </c>
      <c r="AA12" s="201" t="s">
        <v>1171</v>
      </c>
    </row>
    <row r="13" spans="1:27" x14ac:dyDescent="0.35">
      <c r="A13" s="447"/>
      <c r="B13" s="426"/>
      <c r="C13" s="473"/>
      <c r="D13" s="426"/>
      <c r="E13" s="432"/>
      <c r="F13" s="447"/>
      <c r="G13" s="447"/>
      <c r="H13" s="426"/>
      <c r="I13" s="426"/>
      <c r="J13" s="426"/>
      <c r="K13" s="426"/>
      <c r="L13" s="426"/>
      <c r="M13" s="426"/>
      <c r="N13" s="426"/>
      <c r="O13" s="426"/>
      <c r="P13" s="432"/>
      <c r="Q13" s="447"/>
      <c r="R13" s="447"/>
      <c r="S13" s="432"/>
      <c r="T13" s="201" t="s">
        <v>29</v>
      </c>
      <c r="U13" s="201" t="s">
        <v>29</v>
      </c>
      <c r="V13" s="204" t="s">
        <v>29</v>
      </c>
      <c r="W13" s="204" t="s">
        <v>29</v>
      </c>
      <c r="X13" s="204" t="s">
        <v>29</v>
      </c>
      <c r="Y13" s="204" t="s">
        <v>29</v>
      </c>
      <c r="Z13" s="204" t="s">
        <v>29</v>
      </c>
      <c r="AA13" s="204" t="s">
        <v>29</v>
      </c>
    </row>
    <row r="14" spans="1:27" ht="222" customHeight="1" x14ac:dyDescent="0.35">
      <c r="A14" s="425" t="s">
        <v>1134</v>
      </c>
      <c r="B14" s="425" t="s">
        <v>1147</v>
      </c>
      <c r="C14" s="472" t="s">
        <v>1096</v>
      </c>
      <c r="D14" s="425" t="s">
        <v>1172</v>
      </c>
      <c r="E14" s="431" t="s">
        <v>1137</v>
      </c>
      <c r="F14" s="542" t="s">
        <v>901</v>
      </c>
      <c r="G14" s="544" t="s">
        <v>902</v>
      </c>
      <c r="H14" s="425" t="s">
        <v>1149</v>
      </c>
      <c r="I14" s="446" t="s">
        <v>1173</v>
      </c>
      <c r="J14" s="446" t="s">
        <v>721</v>
      </c>
      <c r="K14" s="446" t="s">
        <v>1174</v>
      </c>
      <c r="L14" s="446" t="s">
        <v>1175</v>
      </c>
      <c r="M14" s="446" t="s">
        <v>1176</v>
      </c>
      <c r="N14" s="446" t="s">
        <v>1177</v>
      </c>
      <c r="O14" s="446" t="s">
        <v>1178</v>
      </c>
      <c r="P14" s="431" t="s">
        <v>29</v>
      </c>
      <c r="Q14" s="535" t="s">
        <v>1145</v>
      </c>
      <c r="R14" s="431" t="s">
        <v>1157</v>
      </c>
      <c r="S14" s="431" t="s">
        <v>29</v>
      </c>
      <c r="T14" s="209" t="s">
        <v>1179</v>
      </c>
      <c r="U14" s="209" t="s">
        <v>1180</v>
      </c>
      <c r="V14" s="209" t="s">
        <v>1180</v>
      </c>
      <c r="W14" s="201" t="s">
        <v>115</v>
      </c>
      <c r="X14" s="204" t="s">
        <v>29</v>
      </c>
      <c r="Y14" s="204" t="s">
        <v>29</v>
      </c>
      <c r="Z14" s="204" t="s">
        <v>29</v>
      </c>
      <c r="AA14" s="201" t="s">
        <v>1181</v>
      </c>
    </row>
    <row r="15" spans="1:27" ht="23.3" customHeight="1" x14ac:dyDescent="0.35">
      <c r="A15" s="426"/>
      <c r="B15" s="426"/>
      <c r="C15" s="473"/>
      <c r="D15" s="426"/>
      <c r="E15" s="432"/>
      <c r="F15" s="543"/>
      <c r="G15" s="545"/>
      <c r="H15" s="426"/>
      <c r="I15" s="447"/>
      <c r="J15" s="447"/>
      <c r="K15" s="447"/>
      <c r="L15" s="447"/>
      <c r="M15" s="447"/>
      <c r="N15" s="447"/>
      <c r="O15" s="447"/>
      <c r="P15" s="432"/>
      <c r="Q15" s="536"/>
      <c r="R15" s="432"/>
      <c r="S15" s="432"/>
      <c r="T15" s="201" t="s">
        <v>29</v>
      </c>
      <c r="U15" s="201" t="s">
        <v>29</v>
      </c>
      <c r="V15" s="204" t="s">
        <v>29</v>
      </c>
      <c r="W15" s="204" t="s">
        <v>29</v>
      </c>
      <c r="X15" s="204" t="s">
        <v>29</v>
      </c>
      <c r="Y15" s="204" t="s">
        <v>29</v>
      </c>
      <c r="Z15" s="204" t="s">
        <v>29</v>
      </c>
      <c r="AA15" s="204" t="s">
        <v>29</v>
      </c>
    </row>
    <row r="16" spans="1:27" ht="263.10000000000002" customHeight="1" x14ac:dyDescent="0.35">
      <c r="A16" s="425" t="s">
        <v>1134</v>
      </c>
      <c r="B16" s="425" t="s">
        <v>1147</v>
      </c>
      <c r="C16" s="472" t="s">
        <v>1096</v>
      </c>
      <c r="D16" s="425" t="s">
        <v>1182</v>
      </c>
      <c r="E16" s="431" t="s">
        <v>1137</v>
      </c>
      <c r="F16" s="542" t="s">
        <v>901</v>
      </c>
      <c r="G16" s="544" t="s">
        <v>902</v>
      </c>
      <c r="H16" s="446" t="s">
        <v>1149</v>
      </c>
      <c r="I16" s="446" t="s">
        <v>1183</v>
      </c>
      <c r="J16" s="446" t="s">
        <v>721</v>
      </c>
      <c r="K16" s="446" t="s">
        <v>1184</v>
      </c>
      <c r="L16" s="446" t="s">
        <v>1185</v>
      </c>
      <c r="M16" s="446" t="s">
        <v>1186</v>
      </c>
      <c r="N16" s="446" t="s">
        <v>1187</v>
      </c>
      <c r="O16" s="446" t="s">
        <v>1188</v>
      </c>
      <c r="P16" s="446" t="s">
        <v>1189</v>
      </c>
      <c r="Q16" s="535" t="s">
        <v>1145</v>
      </c>
      <c r="R16" s="431" t="s">
        <v>1157</v>
      </c>
      <c r="S16" s="537">
        <v>4787620</v>
      </c>
      <c r="T16" s="210" t="s">
        <v>1190</v>
      </c>
      <c r="U16" s="210" t="s">
        <v>1191</v>
      </c>
      <c r="V16" s="210" t="s">
        <v>1191</v>
      </c>
      <c r="W16" s="201" t="s">
        <v>115</v>
      </c>
      <c r="X16" s="204" t="s">
        <v>29</v>
      </c>
      <c r="Y16" s="204" t="s">
        <v>29</v>
      </c>
      <c r="Z16" s="204" t="s">
        <v>29</v>
      </c>
      <c r="AA16" s="201" t="s">
        <v>1192</v>
      </c>
    </row>
    <row r="17" spans="1:27" ht="22" customHeight="1" x14ac:dyDescent="0.35">
      <c r="A17" s="426"/>
      <c r="B17" s="426"/>
      <c r="C17" s="473"/>
      <c r="D17" s="426"/>
      <c r="E17" s="432"/>
      <c r="F17" s="543"/>
      <c r="G17" s="545"/>
      <c r="H17" s="447"/>
      <c r="I17" s="447"/>
      <c r="J17" s="447"/>
      <c r="K17" s="447"/>
      <c r="L17" s="447"/>
      <c r="M17" s="447"/>
      <c r="N17" s="447"/>
      <c r="O17" s="447"/>
      <c r="P17" s="447"/>
      <c r="Q17" s="536"/>
      <c r="R17" s="432"/>
      <c r="S17" s="538"/>
      <c r="T17" s="201" t="s">
        <v>29</v>
      </c>
      <c r="U17" s="201" t="s">
        <v>29</v>
      </c>
      <c r="V17" s="204" t="s">
        <v>29</v>
      </c>
      <c r="W17" s="204" t="s">
        <v>29</v>
      </c>
      <c r="X17" s="204" t="s">
        <v>29</v>
      </c>
      <c r="Y17" s="204" t="s">
        <v>29</v>
      </c>
      <c r="Z17" s="204" t="s">
        <v>29</v>
      </c>
      <c r="AA17" s="204" t="s">
        <v>29</v>
      </c>
    </row>
    <row r="18" spans="1:27" ht="314" customHeight="1" x14ac:dyDescent="0.35">
      <c r="A18" s="425" t="s">
        <v>1134</v>
      </c>
      <c r="B18" s="425" t="s">
        <v>1147</v>
      </c>
      <c r="C18" s="472" t="s">
        <v>1096</v>
      </c>
      <c r="D18" s="425" t="s">
        <v>1193</v>
      </c>
      <c r="E18" s="431" t="s">
        <v>1137</v>
      </c>
      <c r="F18" s="544" t="s">
        <v>901</v>
      </c>
      <c r="G18" s="544" t="s">
        <v>902</v>
      </c>
      <c r="H18" s="542" t="s">
        <v>1149</v>
      </c>
      <c r="I18" s="446" t="s">
        <v>1194</v>
      </c>
      <c r="J18" s="446" t="s">
        <v>721</v>
      </c>
      <c r="K18" s="446" t="s">
        <v>1195</v>
      </c>
      <c r="L18" s="446" t="s">
        <v>1196</v>
      </c>
      <c r="M18" s="446" t="s">
        <v>1197</v>
      </c>
      <c r="N18" s="446" t="s">
        <v>1198</v>
      </c>
      <c r="O18" s="446" t="s">
        <v>1199</v>
      </c>
      <c r="P18" s="539" t="s">
        <v>29</v>
      </c>
      <c r="Q18" s="539" t="s">
        <v>29</v>
      </c>
      <c r="R18" s="539" t="s">
        <v>29</v>
      </c>
      <c r="S18" s="431" t="s">
        <v>29</v>
      </c>
      <c r="T18" s="210" t="s">
        <v>1200</v>
      </c>
      <c r="U18" s="210" t="s">
        <v>1201</v>
      </c>
      <c r="V18" s="210" t="s">
        <v>3287</v>
      </c>
      <c r="W18" s="201" t="s">
        <v>118</v>
      </c>
      <c r="X18" s="204" t="s">
        <v>29</v>
      </c>
      <c r="Y18" s="204" t="s">
        <v>29</v>
      </c>
      <c r="Z18" s="204" t="s">
        <v>29</v>
      </c>
      <c r="AA18" s="201" t="s">
        <v>29</v>
      </c>
    </row>
    <row r="19" spans="1:27" ht="27.3" customHeight="1" x14ac:dyDescent="0.35">
      <c r="A19" s="426"/>
      <c r="B19" s="426"/>
      <c r="C19" s="473"/>
      <c r="D19" s="426"/>
      <c r="E19" s="432"/>
      <c r="F19" s="545"/>
      <c r="G19" s="545"/>
      <c r="H19" s="543"/>
      <c r="I19" s="447"/>
      <c r="J19" s="447"/>
      <c r="K19" s="447"/>
      <c r="L19" s="447"/>
      <c r="M19" s="447"/>
      <c r="N19" s="447"/>
      <c r="O19" s="447"/>
      <c r="P19" s="540"/>
      <c r="Q19" s="540"/>
      <c r="R19" s="540"/>
      <c r="S19" s="432"/>
      <c r="T19" s="201" t="s">
        <v>29</v>
      </c>
      <c r="U19" s="201" t="s">
        <v>29</v>
      </c>
      <c r="V19" s="204" t="s">
        <v>29</v>
      </c>
      <c r="W19" s="204" t="s">
        <v>29</v>
      </c>
      <c r="X19" s="204" t="s">
        <v>29</v>
      </c>
      <c r="Y19" s="204" t="s">
        <v>29</v>
      </c>
      <c r="Z19" s="204" t="s">
        <v>29</v>
      </c>
      <c r="AA19" s="204" t="s">
        <v>29</v>
      </c>
    </row>
    <row r="20" spans="1:27" ht="328" customHeight="1" x14ac:dyDescent="0.35">
      <c r="A20" s="472" t="s">
        <v>1134</v>
      </c>
      <c r="B20" s="472" t="s">
        <v>1147</v>
      </c>
      <c r="C20" s="472" t="s">
        <v>1096</v>
      </c>
      <c r="D20" s="472" t="s">
        <v>1202</v>
      </c>
      <c r="E20" s="431" t="s">
        <v>1137</v>
      </c>
      <c r="F20" s="546" t="s">
        <v>901</v>
      </c>
      <c r="G20" s="546" t="s">
        <v>902</v>
      </c>
      <c r="H20" s="515" t="s">
        <v>1149</v>
      </c>
      <c r="I20" s="431" t="s">
        <v>1173</v>
      </c>
      <c r="J20" s="431" t="s">
        <v>721</v>
      </c>
      <c r="K20" s="472" t="s">
        <v>1203</v>
      </c>
      <c r="L20" s="472" t="s">
        <v>1204</v>
      </c>
      <c r="M20" s="472" t="s">
        <v>1204</v>
      </c>
      <c r="N20" s="472" t="s">
        <v>1204</v>
      </c>
      <c r="O20" s="431" t="s">
        <v>1205</v>
      </c>
      <c r="P20" s="535" t="s">
        <v>29</v>
      </c>
      <c r="Q20" s="535" t="s">
        <v>29</v>
      </c>
      <c r="R20" s="535" t="s">
        <v>29</v>
      </c>
      <c r="S20" s="431" t="s">
        <v>29</v>
      </c>
      <c r="T20" s="201" t="s">
        <v>29</v>
      </c>
      <c r="U20" s="201" t="s">
        <v>29</v>
      </c>
      <c r="V20" s="201" t="s">
        <v>29</v>
      </c>
      <c r="W20" s="201" t="s">
        <v>118</v>
      </c>
      <c r="X20" s="201" t="s">
        <v>29</v>
      </c>
      <c r="Y20" s="201" t="s">
        <v>29</v>
      </c>
      <c r="Z20" s="201" t="s">
        <v>29</v>
      </c>
      <c r="AA20" s="201" t="s">
        <v>29</v>
      </c>
    </row>
    <row r="21" spans="1:27" x14ac:dyDescent="0.35">
      <c r="A21" s="473"/>
      <c r="B21" s="473"/>
      <c r="C21" s="473"/>
      <c r="D21" s="473"/>
      <c r="E21" s="432"/>
      <c r="F21" s="547"/>
      <c r="G21" s="547"/>
      <c r="H21" s="516"/>
      <c r="I21" s="432"/>
      <c r="J21" s="432"/>
      <c r="K21" s="473"/>
      <c r="L21" s="473"/>
      <c r="M21" s="473"/>
      <c r="N21" s="473"/>
      <c r="O21" s="432"/>
      <c r="P21" s="536"/>
      <c r="Q21" s="536"/>
      <c r="R21" s="536"/>
      <c r="S21" s="432"/>
      <c r="T21" s="201" t="s">
        <v>29</v>
      </c>
      <c r="U21" s="201" t="s">
        <v>29</v>
      </c>
      <c r="V21" s="204" t="s">
        <v>29</v>
      </c>
      <c r="W21" s="204" t="s">
        <v>29</v>
      </c>
      <c r="X21" s="204" t="s">
        <v>29</v>
      </c>
      <c r="Y21" s="204" t="s">
        <v>29</v>
      </c>
      <c r="Z21" s="204" t="s">
        <v>29</v>
      </c>
      <c r="AA21" s="204" t="s">
        <v>29</v>
      </c>
    </row>
  </sheetData>
  <mergeCells count="159">
    <mergeCell ref="K14:K15"/>
    <mergeCell ref="O20:O21"/>
    <mergeCell ref="O12:O13"/>
    <mergeCell ref="O14:O15"/>
    <mergeCell ref="O16:O17"/>
    <mergeCell ref="O18:O19"/>
    <mergeCell ref="M12:M13"/>
    <mergeCell ref="M14:M15"/>
    <mergeCell ref="M16:M17"/>
    <mergeCell ref="L18:L19"/>
    <mergeCell ref="M18:M19"/>
    <mergeCell ref="N18:N19"/>
    <mergeCell ref="L20:L21"/>
    <mergeCell ref="M20:M21"/>
    <mergeCell ref="N20:N21"/>
    <mergeCell ref="L12:L13"/>
    <mergeCell ref="N12:N13"/>
    <mergeCell ref="L14:L15"/>
    <mergeCell ref="N14:N15"/>
    <mergeCell ref="L16:L17"/>
    <mergeCell ref="N16:N17"/>
    <mergeCell ref="K16:K17"/>
    <mergeCell ref="J18:J19"/>
    <mergeCell ref="K18:K19"/>
    <mergeCell ref="J20:J21"/>
    <mergeCell ref="K20:K21"/>
    <mergeCell ref="A18:A19"/>
    <mergeCell ref="B18:B19"/>
    <mergeCell ref="C18:C19"/>
    <mergeCell ref="D18:D19"/>
    <mergeCell ref="E18:E19"/>
    <mergeCell ref="F20:F21"/>
    <mergeCell ref="G20:G21"/>
    <mergeCell ref="H20:H21"/>
    <mergeCell ref="I20:I21"/>
    <mergeCell ref="F18:F19"/>
    <mergeCell ref="G18:G19"/>
    <mergeCell ref="H18:H19"/>
    <mergeCell ref="I18:I19"/>
    <mergeCell ref="A20:A21"/>
    <mergeCell ref="B20:B21"/>
    <mergeCell ref="C20:C21"/>
    <mergeCell ref="D20:D21"/>
    <mergeCell ref="E20:E21"/>
    <mergeCell ref="I16:I17"/>
    <mergeCell ref="I12:I13"/>
    <mergeCell ref="I14:I15"/>
    <mergeCell ref="J14:J15"/>
    <mergeCell ref="B10:B11"/>
    <mergeCell ref="C10:C11"/>
    <mergeCell ref="D10:D11"/>
    <mergeCell ref="E10:E11"/>
    <mergeCell ref="H12:H13"/>
    <mergeCell ref="J12:J13"/>
    <mergeCell ref="F14:F15"/>
    <mergeCell ref="G14:G15"/>
    <mergeCell ref="H14:H15"/>
    <mergeCell ref="H16:H17"/>
    <mergeCell ref="J16:J17"/>
    <mergeCell ref="E14:E15"/>
    <mergeCell ref="A10:A11"/>
    <mergeCell ref="E16:E17"/>
    <mergeCell ref="F16:F17"/>
    <mergeCell ref="G16:G17"/>
    <mergeCell ref="B8:B9"/>
    <mergeCell ref="C8:C9"/>
    <mergeCell ref="D8:D9"/>
    <mergeCell ref="E8:E9"/>
    <mergeCell ref="G10:G11"/>
    <mergeCell ref="F12:F13"/>
    <mergeCell ref="G12:G13"/>
    <mergeCell ref="A16:A17"/>
    <mergeCell ref="B16:B17"/>
    <mergeCell ref="A14:A15"/>
    <mergeCell ref="B14:B15"/>
    <mergeCell ref="C14:C15"/>
    <mergeCell ref="D14:D15"/>
    <mergeCell ref="A12:A13"/>
    <mergeCell ref="B12:B13"/>
    <mergeCell ref="C12:C13"/>
    <mergeCell ref="D12:D13"/>
    <mergeCell ref="C16:C17"/>
    <mergeCell ref="D16:D17"/>
    <mergeCell ref="L5:L7"/>
    <mergeCell ref="M5:M7"/>
    <mergeCell ref="N5:N7"/>
    <mergeCell ref="O5:O7"/>
    <mergeCell ref="I5:I7"/>
    <mergeCell ref="F10:F11"/>
    <mergeCell ref="P6:P7"/>
    <mergeCell ref="E12:E13"/>
    <mergeCell ref="L10:L11"/>
    <mergeCell ref="N10:N11"/>
    <mergeCell ref="M10:M11"/>
    <mergeCell ref="G8:G9"/>
    <mergeCell ref="K8:K9"/>
    <mergeCell ref="J8:J9"/>
    <mergeCell ref="H8:H9"/>
    <mergeCell ref="F8:F9"/>
    <mergeCell ref="I8:I9"/>
    <mergeCell ref="I10:I11"/>
    <mergeCell ref="K10:K11"/>
    <mergeCell ref="J10:J11"/>
    <mergeCell ref="H10:H11"/>
    <mergeCell ref="O10:O11"/>
    <mergeCell ref="F5:F7"/>
    <mergeCell ref="K12:K13"/>
    <mergeCell ref="A1:W1"/>
    <mergeCell ref="T5:AA5"/>
    <mergeCell ref="T6:AA6"/>
    <mergeCell ref="A8:A9"/>
    <mergeCell ref="Q6:Q7"/>
    <mergeCell ref="R6:R7"/>
    <mergeCell ref="J5:J7"/>
    <mergeCell ref="K5:K7"/>
    <mergeCell ref="G5:G7"/>
    <mergeCell ref="H5:H7"/>
    <mergeCell ref="A2:I2"/>
    <mergeCell ref="A3:I3"/>
    <mergeCell ref="A4:B4"/>
    <mergeCell ref="A5:A7"/>
    <mergeCell ref="B5:B7"/>
    <mergeCell ref="C5:C7"/>
    <mergeCell ref="D5:D7"/>
    <mergeCell ref="E5:E7"/>
    <mergeCell ref="P5:S5"/>
    <mergeCell ref="S6:S7"/>
    <mergeCell ref="L8:L9"/>
    <mergeCell ref="N8:N9"/>
    <mergeCell ref="M8:M9"/>
    <mergeCell ref="O8:O9"/>
    <mergeCell ref="P8:P9"/>
    <mergeCell ref="Q8:Q9"/>
    <mergeCell ref="R8:R9"/>
    <mergeCell ref="S8:S9"/>
    <mergeCell ref="P10:P11"/>
    <mergeCell ref="Q10:Q11"/>
    <mergeCell ref="R10:R11"/>
    <mergeCell ref="S10:S11"/>
    <mergeCell ref="P12:P13"/>
    <mergeCell ref="Q12:Q13"/>
    <mergeCell ref="R12:R13"/>
    <mergeCell ref="S12:S13"/>
    <mergeCell ref="P20:P21"/>
    <mergeCell ref="Q20:Q21"/>
    <mergeCell ref="R20:R21"/>
    <mergeCell ref="S20:S21"/>
    <mergeCell ref="P14:P15"/>
    <mergeCell ref="Q14:Q15"/>
    <mergeCell ref="R14:R15"/>
    <mergeCell ref="S14:S15"/>
    <mergeCell ref="P16:P17"/>
    <mergeCell ref="Q16:Q17"/>
    <mergeCell ref="R16:R17"/>
    <mergeCell ref="S16:S17"/>
    <mergeCell ref="P18:P19"/>
    <mergeCell ref="Q18:Q19"/>
    <mergeCell ref="R18:R19"/>
    <mergeCell ref="S18:S19"/>
  </mergeCells>
  <conditionalFormatting sqref="W20 W18 W16 W14 W12 W10 W8">
    <cfRule type="cellIs" dxfId="1730" priority="13" operator="equal">
      <formula>"NOT APPLICABLE"</formula>
    </cfRule>
    <cfRule type="cellIs" dxfId="1729" priority="14" operator="equal">
      <formula>"5 (150% - 167%) "</formula>
    </cfRule>
    <cfRule type="cellIs" dxfId="1728" priority="15" operator="equal">
      <formula>"4 (130% -149%)"</formula>
    </cfRule>
    <cfRule type="cellIs" dxfId="1727" priority="16" operator="equal">
      <formula>"3 (100% - 129%)"</formula>
    </cfRule>
    <cfRule type="cellIs" dxfId="1726" priority="17" operator="equal">
      <formula>"2 (70% - 99%)"</formula>
    </cfRule>
    <cfRule type="cellIs" dxfId="1725" priority="18" operator="equal">
      <formula>"1 (69% &amp; below)"</formula>
    </cfRule>
  </conditionalFormatting>
  <conditionalFormatting sqref="W20 W18 W16 W14 W12 W10 W8">
    <cfRule type="cellIs" dxfId="1724" priority="19" operator="equal">
      <formula>"NOT APPLICABLE"</formula>
    </cfRule>
    <cfRule type="cellIs" dxfId="1723" priority="20" operator="equal">
      <formula>"5 (150% - 167%) "</formula>
    </cfRule>
    <cfRule type="cellIs" dxfId="1722" priority="21" operator="equal">
      <formula>"4 (130% -149%)"</formula>
    </cfRule>
    <cfRule type="cellIs" dxfId="1721" priority="22" operator="equal">
      <formula>"3 (100% - 129%)"</formula>
    </cfRule>
    <cfRule type="cellIs" dxfId="1720" priority="23" operator="equal">
      <formula>"2 (70% - 99%)"</formula>
    </cfRule>
    <cfRule type="cellIs" dxfId="1719" priority="24" operator="equal">
      <formula>"1 (69% &amp; below)"</formula>
    </cfRule>
  </conditionalFormatting>
  <conditionalFormatting sqref="W20 W18 W16 W14 W12 W10 W8">
    <cfRule type="cellIs" dxfId="1718" priority="1" operator="equal">
      <formula>"NOT APPLICABLE"</formula>
    </cfRule>
    <cfRule type="cellIs" dxfId="1717" priority="2" operator="equal">
      <formula>"5 (150% - 167%) "</formula>
    </cfRule>
    <cfRule type="cellIs" dxfId="1716" priority="3" operator="equal">
      <formula>"4 (130% -149%)"</formula>
    </cfRule>
    <cfRule type="cellIs" dxfId="1715" priority="4" operator="equal">
      <formula>"3 (100% - 129%)"</formula>
    </cfRule>
    <cfRule type="cellIs" dxfId="1714" priority="5" operator="equal">
      <formula>"2 (70% - 99%)"</formula>
    </cfRule>
    <cfRule type="cellIs" dxfId="1713" priority="6" operator="equal">
      <formula>"1 (69% &amp; below)"</formula>
    </cfRule>
  </conditionalFormatting>
  <conditionalFormatting sqref="W20 W18 W16 W14 W12 W10 W8">
    <cfRule type="cellIs" dxfId="1712" priority="7" operator="equal">
      <formula>"NOT APPLICABLE"</formula>
    </cfRule>
    <cfRule type="cellIs" dxfId="1711" priority="8" operator="equal">
      <formula>"5 (150% - 167%) "</formula>
    </cfRule>
    <cfRule type="cellIs" dxfId="1710" priority="9" operator="equal">
      <formula>"4 (130% -149%)"</formula>
    </cfRule>
    <cfRule type="cellIs" dxfId="1709" priority="10" operator="equal">
      <formula>"3 (100% - 129%)"</formula>
    </cfRule>
    <cfRule type="cellIs" dxfId="1708" priority="11" operator="equal">
      <formula>"2 (70% - 99%)"</formula>
    </cfRule>
    <cfRule type="cellIs" dxfId="1707" priority="12" operator="equal">
      <formula>"1 (69% &amp; below)"</formula>
    </cfRule>
  </conditionalFormatting>
  <dataValidations count="1">
    <dataValidation type="list" allowBlank="1" showInputMessage="1" showErrorMessage="1" sqref="X8 X10 X12 X14 X16 X18 X20">
      <formula1>#REF!</formula1>
    </dataValidation>
  </dataValidations>
  <pageMargins left="0.70866141732283472" right="0.70866141732283472" top="0.74803149606299213" bottom="0.74803149606299213" header="0.31496062992125984" footer="0.31496062992125984"/>
  <pageSetup paperSize="9" scale="33" fitToHeight="0" orientation="landscape" r:id="rId1"/>
  <headerFooter>
    <oddFooter>&amp;R&amp;"-,Bold"&amp;20Page &amp;P of &amp;N</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pageSetUpPr fitToPage="1"/>
  </sheetPr>
  <dimension ref="A1:G21"/>
  <sheetViews>
    <sheetView view="pageBreakPreview" topLeftCell="A4" zoomScale="85" zoomScaleNormal="100" zoomScaleSheetLayoutView="85" workbookViewId="0">
      <selection activeCell="O12" sqref="O12"/>
    </sheetView>
  </sheetViews>
  <sheetFormatPr defaultColWidth="9.1640625" defaultRowHeight="14.15" x14ac:dyDescent="0.35"/>
  <cols>
    <col min="2" max="2" width="22.83203125" customWidth="1"/>
    <col min="3" max="3" width="17.83203125" bestFit="1" customWidth="1"/>
    <col min="4" max="4" width="34.83203125" bestFit="1" customWidth="1"/>
    <col min="5" max="5" width="16.83203125" customWidth="1"/>
    <col min="6" max="6" width="12.83203125" customWidth="1"/>
  </cols>
  <sheetData>
    <row r="1" spans="1:7" ht="20.7" x14ac:dyDescent="0.5">
      <c r="A1" s="389" t="s">
        <v>98</v>
      </c>
      <c r="B1" s="389"/>
      <c r="C1" s="389"/>
      <c r="D1" s="389"/>
      <c r="E1" s="389"/>
      <c r="F1" s="389"/>
      <c r="G1" s="389"/>
    </row>
    <row r="2" spans="1:7" ht="21.2" customHeight="1" x14ac:dyDescent="0.35">
      <c r="A2" s="390" t="s">
        <v>270</v>
      </c>
      <c r="B2" s="390"/>
      <c r="C2" s="390"/>
      <c r="D2" s="390"/>
      <c r="E2" s="390"/>
      <c r="F2" s="390"/>
      <c r="G2" s="390"/>
    </row>
    <row r="3" spans="1:7" x14ac:dyDescent="0.35">
      <c r="A3" s="391"/>
      <c r="B3" s="391"/>
      <c r="C3" s="391"/>
      <c r="D3" s="391"/>
      <c r="E3" s="391"/>
      <c r="F3" s="391"/>
      <c r="G3" s="391"/>
    </row>
    <row r="4" spans="1:7" ht="16" x14ac:dyDescent="0.35">
      <c r="B4" s="34" t="s">
        <v>119</v>
      </c>
      <c r="C4" s="34" t="s">
        <v>127</v>
      </c>
      <c r="D4" s="34" t="s">
        <v>17</v>
      </c>
      <c r="E4" s="34" t="s">
        <v>121</v>
      </c>
      <c r="F4" s="34" t="s">
        <v>128</v>
      </c>
    </row>
    <row r="5" spans="1:7" ht="16" x14ac:dyDescent="0.35">
      <c r="B5" s="35"/>
      <c r="C5" s="4" t="s">
        <v>29</v>
      </c>
      <c r="D5" s="4" t="s">
        <v>112</v>
      </c>
      <c r="E5" s="4" t="s">
        <v>29</v>
      </c>
      <c r="F5" s="392" t="s">
        <v>128</v>
      </c>
    </row>
    <row r="6" spans="1:7" ht="16" x14ac:dyDescent="0.35">
      <c r="B6" s="36"/>
      <c r="C6" s="4">
        <v>1</v>
      </c>
      <c r="D6" s="4" t="s">
        <v>129</v>
      </c>
      <c r="E6" s="4" t="s">
        <v>130</v>
      </c>
      <c r="F6" s="392"/>
    </row>
    <row r="7" spans="1:7" ht="16" x14ac:dyDescent="0.35">
      <c r="B7" s="37"/>
      <c r="C7" s="4">
        <v>2</v>
      </c>
      <c r="D7" s="4" t="s">
        <v>131</v>
      </c>
      <c r="E7" s="4" t="s">
        <v>132</v>
      </c>
      <c r="F7" s="392"/>
    </row>
    <row r="8" spans="1:7" ht="16" x14ac:dyDescent="0.35">
      <c r="B8" s="38"/>
      <c r="C8" s="4">
        <v>3</v>
      </c>
      <c r="D8" s="4" t="s">
        <v>133</v>
      </c>
      <c r="E8" s="4" t="s">
        <v>134</v>
      </c>
      <c r="F8" s="392"/>
    </row>
    <row r="9" spans="1:7" ht="16" x14ac:dyDescent="0.35">
      <c r="B9" s="39"/>
      <c r="C9" s="4">
        <v>4</v>
      </c>
      <c r="D9" s="4" t="s">
        <v>135</v>
      </c>
      <c r="E9" s="4" t="s">
        <v>136</v>
      </c>
      <c r="F9" s="392"/>
    </row>
    <row r="10" spans="1:7" ht="16" x14ac:dyDescent="0.35">
      <c r="B10" s="40"/>
      <c r="C10" s="4">
        <v>5</v>
      </c>
      <c r="D10" s="4" t="s">
        <v>137</v>
      </c>
      <c r="E10" s="4" t="s">
        <v>138</v>
      </c>
      <c r="F10" s="392"/>
    </row>
    <row r="11" spans="1:7" ht="16" x14ac:dyDescent="0.35">
      <c r="B11" s="41"/>
      <c r="C11" s="4" t="s">
        <v>118</v>
      </c>
      <c r="D11" s="4" t="s">
        <v>29</v>
      </c>
      <c r="E11" s="4" t="s">
        <v>29</v>
      </c>
      <c r="F11" s="392"/>
    </row>
    <row r="14" spans="1:7" ht="16" x14ac:dyDescent="0.4">
      <c r="A14" s="42">
        <v>1</v>
      </c>
      <c r="B14" s="393" t="s">
        <v>98</v>
      </c>
      <c r="C14" s="393"/>
      <c r="D14" s="393"/>
      <c r="E14" s="393"/>
    </row>
    <row r="15" spans="1:7" ht="16" x14ac:dyDescent="0.4">
      <c r="A15" s="43"/>
      <c r="B15" s="1"/>
      <c r="C15" s="1"/>
      <c r="D15" s="1"/>
      <c r="E15" s="1"/>
    </row>
    <row r="16" spans="1:7" ht="16" x14ac:dyDescent="0.4">
      <c r="A16" s="20">
        <v>1.1000000000000001</v>
      </c>
      <c r="B16" s="33" t="s">
        <v>139</v>
      </c>
      <c r="C16" s="1">
        <v>5</v>
      </c>
      <c r="D16" s="1"/>
      <c r="E16" s="1"/>
    </row>
    <row r="17" spans="1:6" ht="16" x14ac:dyDescent="0.4">
      <c r="A17" s="43" t="s">
        <v>3327</v>
      </c>
      <c r="B17" s="33" t="s">
        <v>3328</v>
      </c>
      <c r="C17" s="1">
        <v>5</v>
      </c>
      <c r="D17" s="1"/>
      <c r="E17" s="1"/>
    </row>
    <row r="18" spans="1:6" ht="16" x14ac:dyDescent="0.4">
      <c r="A18" s="43" t="s">
        <v>3329</v>
      </c>
      <c r="B18" s="33" t="s">
        <v>3330</v>
      </c>
      <c r="C18" s="1">
        <v>0</v>
      </c>
      <c r="D18" s="1"/>
      <c r="E18" s="1"/>
    </row>
    <row r="19" spans="1:6" ht="16" x14ac:dyDescent="0.4">
      <c r="A19" s="43"/>
      <c r="B19" s="1"/>
      <c r="C19" s="1"/>
      <c r="D19" s="1"/>
      <c r="E19" s="1"/>
    </row>
    <row r="20" spans="1:6" ht="16" x14ac:dyDescent="0.4">
      <c r="A20" s="20">
        <v>2.1</v>
      </c>
      <c r="B20" s="388" t="s">
        <v>140</v>
      </c>
      <c r="C20" s="388"/>
      <c r="D20" s="388"/>
      <c r="E20" s="388"/>
      <c r="F20" s="388"/>
    </row>
    <row r="21" spans="1:6" ht="16" x14ac:dyDescent="0.4">
      <c r="A21" s="1"/>
      <c r="B21" s="1"/>
      <c r="C21" s="1"/>
      <c r="D21" s="1"/>
      <c r="E21" s="1"/>
    </row>
  </sheetData>
  <mergeCells count="6">
    <mergeCell ref="B20:F20"/>
    <mergeCell ref="A1:G1"/>
    <mergeCell ref="A2:G2"/>
    <mergeCell ref="A3:G3"/>
    <mergeCell ref="F5:F11"/>
    <mergeCell ref="B14:E14"/>
  </mergeCells>
  <conditionalFormatting sqref="V17:V18">
    <cfRule type="cellIs" dxfId="1706" priority="1" operator="equal">
      <formula>"NOT APPLICABLE"</formula>
    </cfRule>
    <cfRule type="cellIs" dxfId="1705" priority="2" operator="equal">
      <formula>"5 (150% - 167%) "</formula>
    </cfRule>
    <cfRule type="cellIs" dxfId="1704" priority="3" operator="equal">
      <formula>"4 (130% -149%)"</formula>
    </cfRule>
    <cfRule type="cellIs" dxfId="1703" priority="4" operator="equal">
      <formula>"3 (100% - 129%)"</formula>
    </cfRule>
    <cfRule type="cellIs" dxfId="1702" priority="5" operator="equal">
      <formula>"2 (70% - 99%)"</formula>
    </cfRule>
    <cfRule type="cellIs" dxfId="1701" priority="6" operator="equal">
      <formula>"1 (69% &amp; below)"</formula>
    </cfRule>
  </conditionalFormatting>
  <pageMargins left="0.7" right="0.7" top="0.75" bottom="0.75" header="0.3" footer="0.3"/>
  <pageSetup paperSize="9" scale="70" fitToHeight="0" orientation="portrait" r:id="rId1"/>
  <headerFooter>
    <oddFooter>&amp;RPage &amp;P of &amp;N</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'C:\Users\nokwandam1\AppData\Local\Microsoft\Windows\INetCache\Content.Outlook\BCVH7LDJ\[ANNUAL OPERATIONAL PLAN 22 23 FY - FINAL.xlsx]DROP DOWN KEY'!#REF!</xm:f>
          </x14:formula1>
          <xm:sqref>V17:V18</xm:sqref>
        </x14:dataValidation>
        <x14:dataValidation type="list" allowBlank="1" showInputMessage="1" showErrorMessage="1">
          <x14:formula1>
            <xm:f>'C:\Users\DebbieP\AppData\Local\Microsoft\Windows\Temporary Internet Files\Content.Outlook\VXEKDMC5\[Copy of OP 2016 2017 MASTER 21 4 2016_CORPORATE SERVICES xlsx 23 MAY.xlsx]kpa''s'!#REF!</xm:f>
          </x14:formula1>
          <xm:sqref>D17:D18</xm:sqref>
        </x14:dataValidation>
      </x14:dataValidations>
    </ext>
  </extLs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AA17"/>
  <sheetViews>
    <sheetView view="pageBreakPreview" zoomScale="40" zoomScaleNormal="90" zoomScaleSheetLayoutView="40" workbookViewId="0">
      <selection activeCell="O12" sqref="O12"/>
    </sheetView>
  </sheetViews>
  <sheetFormatPr defaultColWidth="9.1640625" defaultRowHeight="20.7" x14ac:dyDescent="0.5"/>
  <cols>
    <col min="1" max="1" width="5.1640625" customWidth="1"/>
    <col min="2" max="2" width="6.4140625" customWidth="1"/>
    <col min="3" max="3" width="10.33203125" customWidth="1"/>
    <col min="4" max="4" width="8.83203125" customWidth="1"/>
    <col min="5" max="5" width="13.9140625" customWidth="1"/>
    <col min="6" max="6" width="14.6640625" customWidth="1"/>
    <col min="7" max="7" width="13.83203125" customWidth="1"/>
    <col min="8" max="8" width="13.9140625" customWidth="1"/>
    <col min="9" max="9" width="13.83203125" customWidth="1"/>
    <col min="10" max="10" width="8.83203125" customWidth="1"/>
    <col min="11" max="11" width="20.4140625" customWidth="1"/>
    <col min="12" max="12" width="19.4140625" style="61" customWidth="1"/>
    <col min="13" max="13" width="18.08203125" style="61" customWidth="1"/>
    <col min="14" max="14" width="20.25" style="61" customWidth="1"/>
    <col min="15" max="15" width="18.4140625" style="61" customWidth="1"/>
    <col min="16" max="16" width="8.1640625" customWidth="1"/>
    <col min="17" max="17" width="8.5" customWidth="1"/>
    <col min="18" max="18" width="8.4140625" customWidth="1"/>
    <col min="19" max="19" width="10.25" customWidth="1"/>
    <col min="20" max="20" width="23.6640625" customWidth="1"/>
    <col min="21" max="21" width="19.6640625" customWidth="1"/>
    <col min="22" max="22" width="20" customWidth="1"/>
    <col min="23" max="23" width="17.25" customWidth="1"/>
    <col min="24" max="24" width="18.1640625" customWidth="1"/>
    <col min="25" max="25" width="19.4140625" customWidth="1"/>
    <col min="26" max="26" width="19.1640625" customWidth="1"/>
    <col min="27" max="27" width="17.33203125" customWidth="1"/>
  </cols>
  <sheetData>
    <row r="1" spans="1:27" x14ac:dyDescent="0.35">
      <c r="A1" s="401" t="s">
        <v>290</v>
      </c>
      <c r="B1" s="401"/>
      <c r="C1" s="401"/>
      <c r="D1" s="401"/>
      <c r="E1" s="401"/>
      <c r="F1" s="401"/>
      <c r="G1" s="401"/>
      <c r="H1" s="401"/>
      <c r="I1" s="401"/>
      <c r="J1" s="401"/>
      <c r="K1" s="401"/>
      <c r="L1" s="401"/>
      <c r="M1" s="401"/>
      <c r="N1" s="401"/>
      <c r="O1" s="401"/>
      <c r="P1" s="401"/>
      <c r="Q1" s="401"/>
      <c r="R1" s="401"/>
      <c r="S1" s="401"/>
      <c r="T1" s="401"/>
      <c r="U1" s="401"/>
      <c r="V1" s="401"/>
      <c r="W1" s="401"/>
    </row>
    <row r="2" spans="1:27" x14ac:dyDescent="0.5">
      <c r="A2" s="401" t="s">
        <v>39</v>
      </c>
      <c r="B2" s="401"/>
      <c r="C2" s="401"/>
      <c r="D2" s="401"/>
      <c r="E2" s="401"/>
      <c r="F2" s="401"/>
      <c r="G2" s="401"/>
      <c r="H2" s="401"/>
      <c r="I2" s="401"/>
      <c r="J2" s="55"/>
      <c r="K2" s="55"/>
      <c r="L2" s="55"/>
      <c r="M2" s="55"/>
      <c r="N2" s="55"/>
      <c r="O2" s="55"/>
      <c r="P2" s="56"/>
      <c r="Q2" s="56"/>
      <c r="R2" s="56"/>
      <c r="S2" s="56"/>
      <c r="T2" s="56"/>
      <c r="U2" s="56"/>
      <c r="V2" s="56"/>
      <c r="W2" s="56"/>
    </row>
    <row r="3" spans="1:27" x14ac:dyDescent="0.5">
      <c r="A3" s="552" t="s">
        <v>42</v>
      </c>
      <c r="B3" s="401"/>
      <c r="C3" s="401"/>
      <c r="D3" s="401"/>
      <c r="E3" s="401"/>
      <c r="F3" s="401"/>
      <c r="G3" s="401"/>
      <c r="H3" s="401"/>
      <c r="I3" s="401"/>
      <c r="J3" s="55"/>
      <c r="K3" s="55"/>
      <c r="L3" s="55"/>
      <c r="M3" s="55"/>
      <c r="N3" s="55"/>
      <c r="O3" s="55"/>
      <c r="P3" s="56"/>
      <c r="Q3" s="56"/>
      <c r="R3" s="56"/>
      <c r="S3" s="56"/>
      <c r="T3" s="56"/>
      <c r="U3" s="56"/>
      <c r="V3" s="56"/>
      <c r="W3" s="56"/>
    </row>
    <row r="4" spans="1:27" x14ac:dyDescent="0.5">
      <c r="A4" s="514"/>
      <c r="B4" s="514"/>
      <c r="C4" s="124"/>
      <c r="D4" s="1"/>
      <c r="E4" s="1"/>
      <c r="F4" s="1"/>
      <c r="G4" s="1"/>
      <c r="H4" s="1"/>
      <c r="I4" s="1"/>
      <c r="J4" s="1"/>
      <c r="K4" s="1"/>
      <c r="P4" s="1"/>
      <c r="Q4" s="1"/>
    </row>
    <row r="5" spans="1:27" ht="60" customHeight="1" x14ac:dyDescent="0.35">
      <c r="A5" s="398" t="s">
        <v>0</v>
      </c>
      <c r="B5" s="398" t="s">
        <v>1</v>
      </c>
      <c r="C5" s="398" t="s">
        <v>28</v>
      </c>
      <c r="D5" s="398" t="s">
        <v>2</v>
      </c>
      <c r="E5" s="398" t="s">
        <v>25</v>
      </c>
      <c r="F5" s="398" t="s">
        <v>203</v>
      </c>
      <c r="G5" s="398" t="s">
        <v>204</v>
      </c>
      <c r="H5" s="398" t="s">
        <v>3</v>
      </c>
      <c r="I5" s="398" t="s">
        <v>4</v>
      </c>
      <c r="J5" s="398" t="s">
        <v>5</v>
      </c>
      <c r="K5" s="398" t="s">
        <v>6</v>
      </c>
      <c r="L5" s="398" t="s">
        <v>7</v>
      </c>
      <c r="M5" s="398" t="s">
        <v>188</v>
      </c>
      <c r="N5" s="398" t="s">
        <v>8</v>
      </c>
      <c r="O5" s="398" t="s">
        <v>189</v>
      </c>
      <c r="P5" s="555" t="s">
        <v>185</v>
      </c>
      <c r="Q5" s="556"/>
      <c r="R5" s="556"/>
      <c r="S5" s="557"/>
      <c r="T5" s="397" t="s">
        <v>346</v>
      </c>
      <c r="U5" s="397"/>
      <c r="V5" s="397"/>
      <c r="W5" s="397"/>
      <c r="X5" s="397"/>
      <c r="Y5" s="397"/>
      <c r="Z5" s="397"/>
      <c r="AA5" s="397"/>
    </row>
    <row r="6" spans="1:27" ht="45.8" customHeight="1" x14ac:dyDescent="0.35">
      <c r="A6" s="398"/>
      <c r="B6" s="398"/>
      <c r="C6" s="398"/>
      <c r="D6" s="398"/>
      <c r="E6" s="398"/>
      <c r="F6" s="398"/>
      <c r="G6" s="398"/>
      <c r="H6" s="398"/>
      <c r="I6" s="398"/>
      <c r="J6" s="398"/>
      <c r="K6" s="398"/>
      <c r="L6" s="398"/>
      <c r="M6" s="398"/>
      <c r="N6" s="398"/>
      <c r="O6" s="398"/>
      <c r="P6" s="407" t="s">
        <v>194</v>
      </c>
      <c r="Q6" s="407" t="s">
        <v>186</v>
      </c>
      <c r="R6" s="407" t="s">
        <v>226</v>
      </c>
      <c r="S6" s="396" t="s">
        <v>1131</v>
      </c>
      <c r="T6" s="397" t="s">
        <v>348</v>
      </c>
      <c r="U6" s="397"/>
      <c r="V6" s="397"/>
      <c r="W6" s="397"/>
      <c r="X6" s="397"/>
      <c r="Y6" s="397"/>
      <c r="Z6" s="397"/>
      <c r="AA6" s="397"/>
    </row>
    <row r="7" spans="1:27" ht="133.30000000000001" customHeight="1" x14ac:dyDescent="0.35">
      <c r="A7" s="398"/>
      <c r="B7" s="398"/>
      <c r="C7" s="398"/>
      <c r="D7" s="398"/>
      <c r="E7" s="398"/>
      <c r="F7" s="398"/>
      <c r="G7" s="398"/>
      <c r="H7" s="398"/>
      <c r="I7" s="398"/>
      <c r="J7" s="398"/>
      <c r="K7" s="398"/>
      <c r="L7" s="398"/>
      <c r="M7" s="398"/>
      <c r="N7" s="398"/>
      <c r="O7" s="398"/>
      <c r="P7" s="412"/>
      <c r="Q7" s="412"/>
      <c r="R7" s="412"/>
      <c r="S7" s="396"/>
      <c r="T7" s="106" t="s">
        <v>349</v>
      </c>
      <c r="U7" s="177" t="s">
        <v>1132</v>
      </c>
      <c r="V7" s="216" t="s">
        <v>1133</v>
      </c>
      <c r="W7" s="216" t="s">
        <v>159</v>
      </c>
      <c r="X7" s="216" t="s">
        <v>111</v>
      </c>
      <c r="Y7" s="216" t="s">
        <v>44</v>
      </c>
      <c r="Z7" s="216" t="s">
        <v>45</v>
      </c>
      <c r="AA7" s="216" t="s">
        <v>46</v>
      </c>
    </row>
    <row r="8" spans="1:27" ht="248" customHeight="1" x14ac:dyDescent="0.35">
      <c r="A8" s="431" t="s">
        <v>1206</v>
      </c>
      <c r="B8" s="431" t="s">
        <v>1207</v>
      </c>
      <c r="C8" s="446" t="s">
        <v>175</v>
      </c>
      <c r="D8" s="431" t="s">
        <v>1208</v>
      </c>
      <c r="E8" s="446" t="s">
        <v>1108</v>
      </c>
      <c r="F8" s="446" t="s">
        <v>901</v>
      </c>
      <c r="G8" s="446" t="s">
        <v>902</v>
      </c>
      <c r="H8" s="446" t="s">
        <v>1209</v>
      </c>
      <c r="I8" s="446" t="s">
        <v>1210</v>
      </c>
      <c r="J8" s="446" t="s">
        <v>29</v>
      </c>
      <c r="K8" s="446" t="s">
        <v>1211</v>
      </c>
      <c r="L8" s="446" t="s">
        <v>1212</v>
      </c>
      <c r="M8" s="446" t="s">
        <v>1213</v>
      </c>
      <c r="N8" s="446" t="s">
        <v>1214</v>
      </c>
      <c r="O8" s="446" t="s">
        <v>1215</v>
      </c>
      <c r="P8" s="425" t="s">
        <v>29</v>
      </c>
      <c r="Q8" s="425" t="s">
        <v>29</v>
      </c>
      <c r="R8" s="425" t="s">
        <v>29</v>
      </c>
      <c r="S8" s="553" t="s">
        <v>29</v>
      </c>
      <c r="T8" s="218" t="s">
        <v>1216</v>
      </c>
      <c r="U8" s="218" t="s">
        <v>29</v>
      </c>
      <c r="V8" s="241" t="s">
        <v>29</v>
      </c>
      <c r="W8" s="215" t="s">
        <v>118</v>
      </c>
      <c r="X8" s="241" t="s">
        <v>29</v>
      </c>
      <c r="Y8" s="241" t="s">
        <v>29</v>
      </c>
      <c r="Z8" s="241" t="s">
        <v>29</v>
      </c>
      <c r="AA8" s="241" t="s">
        <v>29</v>
      </c>
    </row>
    <row r="9" spans="1:27" ht="21.3" customHeight="1" x14ac:dyDescent="0.35">
      <c r="A9" s="432"/>
      <c r="B9" s="432"/>
      <c r="C9" s="447"/>
      <c r="D9" s="432"/>
      <c r="E9" s="447"/>
      <c r="F9" s="447"/>
      <c r="G9" s="447"/>
      <c r="H9" s="447"/>
      <c r="I9" s="447"/>
      <c r="J9" s="447"/>
      <c r="K9" s="447"/>
      <c r="L9" s="447"/>
      <c r="M9" s="447"/>
      <c r="N9" s="447"/>
      <c r="O9" s="447"/>
      <c r="P9" s="426"/>
      <c r="Q9" s="426"/>
      <c r="R9" s="426"/>
      <c r="S9" s="553"/>
      <c r="T9" s="241" t="s">
        <v>29</v>
      </c>
      <c r="U9" s="241" t="s">
        <v>29</v>
      </c>
      <c r="V9" s="241" t="s">
        <v>29</v>
      </c>
      <c r="W9" s="241" t="s">
        <v>29</v>
      </c>
      <c r="X9" s="241" t="s">
        <v>29</v>
      </c>
      <c r="Y9" s="241" t="s">
        <v>29</v>
      </c>
      <c r="Z9" s="241" t="s">
        <v>29</v>
      </c>
      <c r="AA9" s="241" t="s">
        <v>29</v>
      </c>
    </row>
    <row r="10" spans="1:27" ht="297.55" customHeight="1" x14ac:dyDescent="0.35">
      <c r="A10" s="431" t="s">
        <v>1206</v>
      </c>
      <c r="B10" s="431" t="s">
        <v>1207</v>
      </c>
      <c r="C10" s="446" t="s">
        <v>175</v>
      </c>
      <c r="D10" s="446" t="s">
        <v>1217</v>
      </c>
      <c r="E10" s="446" t="s">
        <v>1108</v>
      </c>
      <c r="F10" s="446" t="s">
        <v>901</v>
      </c>
      <c r="G10" s="446" t="s">
        <v>902</v>
      </c>
      <c r="H10" s="446" t="s">
        <v>1218</v>
      </c>
      <c r="I10" s="446" t="s">
        <v>1219</v>
      </c>
      <c r="J10" s="446" t="s">
        <v>29</v>
      </c>
      <c r="K10" s="446" t="s">
        <v>1220</v>
      </c>
      <c r="L10" s="446" t="s">
        <v>1221</v>
      </c>
      <c r="M10" s="446" t="s">
        <v>1222</v>
      </c>
      <c r="N10" s="446" t="s">
        <v>1223</v>
      </c>
      <c r="O10" s="446" t="s">
        <v>1224</v>
      </c>
      <c r="P10" s="425" t="s">
        <v>29</v>
      </c>
      <c r="Q10" s="425" t="s">
        <v>29</v>
      </c>
      <c r="R10" s="425" t="s">
        <v>29</v>
      </c>
      <c r="S10" s="553" t="s">
        <v>29</v>
      </c>
      <c r="T10" s="218" t="s">
        <v>1225</v>
      </c>
      <c r="U10" s="218" t="s">
        <v>29</v>
      </c>
      <c r="V10" s="241" t="s">
        <v>29</v>
      </c>
      <c r="W10" s="215" t="s">
        <v>118</v>
      </c>
      <c r="X10" s="241" t="s">
        <v>29</v>
      </c>
      <c r="Y10" s="241" t="s">
        <v>29</v>
      </c>
      <c r="Z10" s="241" t="s">
        <v>29</v>
      </c>
      <c r="AA10" s="241" t="s">
        <v>29</v>
      </c>
    </row>
    <row r="11" spans="1:27" ht="23.55" customHeight="1" x14ac:dyDescent="0.35">
      <c r="A11" s="432"/>
      <c r="B11" s="432"/>
      <c r="C11" s="447"/>
      <c r="D11" s="447"/>
      <c r="E11" s="447"/>
      <c r="F11" s="447"/>
      <c r="G11" s="447"/>
      <c r="H11" s="447"/>
      <c r="I11" s="447"/>
      <c r="J11" s="447"/>
      <c r="K11" s="447"/>
      <c r="L11" s="447"/>
      <c r="M11" s="447"/>
      <c r="N11" s="447"/>
      <c r="O11" s="447"/>
      <c r="P11" s="426"/>
      <c r="Q11" s="426"/>
      <c r="R11" s="426"/>
      <c r="S11" s="553"/>
      <c r="T11" s="241" t="s">
        <v>29</v>
      </c>
      <c r="U11" s="241" t="s">
        <v>29</v>
      </c>
      <c r="V11" s="241" t="s">
        <v>29</v>
      </c>
      <c r="W11" s="241" t="s">
        <v>29</v>
      </c>
      <c r="X11" s="241" t="s">
        <v>29</v>
      </c>
      <c r="Y11" s="241" t="s">
        <v>29</v>
      </c>
      <c r="Z11" s="241" t="s">
        <v>29</v>
      </c>
      <c r="AA11" s="241" t="s">
        <v>29</v>
      </c>
    </row>
    <row r="12" spans="1:27" ht="327.10000000000002" customHeight="1" x14ac:dyDescent="0.35">
      <c r="A12" s="431" t="s">
        <v>1206</v>
      </c>
      <c r="B12" s="431" t="s">
        <v>1207</v>
      </c>
      <c r="C12" s="446" t="s">
        <v>175</v>
      </c>
      <c r="D12" s="431" t="s">
        <v>1226</v>
      </c>
      <c r="E12" s="431" t="s">
        <v>1108</v>
      </c>
      <c r="F12" s="446" t="s">
        <v>901</v>
      </c>
      <c r="G12" s="431" t="s">
        <v>902</v>
      </c>
      <c r="H12" s="431" t="s">
        <v>1218</v>
      </c>
      <c r="I12" s="446" t="s">
        <v>1227</v>
      </c>
      <c r="J12" s="446" t="s">
        <v>29</v>
      </c>
      <c r="K12" s="446" t="s">
        <v>1228</v>
      </c>
      <c r="L12" s="446" t="s">
        <v>1229</v>
      </c>
      <c r="M12" s="446" t="s">
        <v>1230</v>
      </c>
      <c r="N12" s="446" t="s">
        <v>1231</v>
      </c>
      <c r="O12" s="446" t="s">
        <v>1232</v>
      </c>
      <c r="P12" s="425" t="s">
        <v>29</v>
      </c>
      <c r="Q12" s="425" t="s">
        <v>29</v>
      </c>
      <c r="R12" s="425" t="s">
        <v>29</v>
      </c>
      <c r="S12" s="553" t="s">
        <v>29</v>
      </c>
      <c r="T12" s="218" t="s">
        <v>1233</v>
      </c>
      <c r="U12" s="218" t="s">
        <v>29</v>
      </c>
      <c r="V12" s="241" t="s">
        <v>29</v>
      </c>
      <c r="W12" s="215" t="s">
        <v>118</v>
      </c>
      <c r="X12" s="241" t="s">
        <v>29</v>
      </c>
      <c r="Y12" s="241" t="s">
        <v>29</v>
      </c>
      <c r="Z12" s="241" t="s">
        <v>29</v>
      </c>
      <c r="AA12" s="241" t="s">
        <v>29</v>
      </c>
    </row>
    <row r="13" spans="1:27" ht="24" customHeight="1" x14ac:dyDescent="0.35">
      <c r="A13" s="550"/>
      <c r="B13" s="550"/>
      <c r="C13" s="448"/>
      <c r="D13" s="550"/>
      <c r="E13" s="550"/>
      <c r="F13" s="448"/>
      <c r="G13" s="550"/>
      <c r="H13" s="550"/>
      <c r="I13" s="448"/>
      <c r="J13" s="448"/>
      <c r="K13" s="448"/>
      <c r="L13" s="448"/>
      <c r="M13" s="448"/>
      <c r="N13" s="448"/>
      <c r="O13" s="448"/>
      <c r="P13" s="453"/>
      <c r="Q13" s="453"/>
      <c r="R13" s="453"/>
      <c r="S13" s="553"/>
      <c r="T13" s="241" t="s">
        <v>29</v>
      </c>
      <c r="U13" s="241" t="s">
        <v>29</v>
      </c>
      <c r="V13" s="241" t="s">
        <v>29</v>
      </c>
      <c r="W13" s="241" t="s">
        <v>29</v>
      </c>
      <c r="X13" s="241" t="s">
        <v>29</v>
      </c>
      <c r="Y13" s="241" t="s">
        <v>29</v>
      </c>
      <c r="Z13" s="241" t="s">
        <v>29</v>
      </c>
      <c r="AA13" s="241" t="s">
        <v>29</v>
      </c>
    </row>
    <row r="14" spans="1:27" ht="216" customHeight="1" x14ac:dyDescent="0.35">
      <c r="A14" s="549" t="s">
        <v>1206</v>
      </c>
      <c r="B14" s="549" t="s">
        <v>1207</v>
      </c>
      <c r="C14" s="554" t="s">
        <v>175</v>
      </c>
      <c r="D14" s="549" t="s">
        <v>1234</v>
      </c>
      <c r="E14" s="549" t="s">
        <v>1108</v>
      </c>
      <c r="F14" s="548" t="s">
        <v>901</v>
      </c>
      <c r="G14" s="549" t="s">
        <v>902</v>
      </c>
      <c r="H14" s="549" t="s">
        <v>1235</v>
      </c>
      <c r="I14" s="548" t="s">
        <v>1236</v>
      </c>
      <c r="J14" s="548" t="s">
        <v>29</v>
      </c>
      <c r="K14" s="551" t="s">
        <v>1237</v>
      </c>
      <c r="L14" s="548" t="s">
        <v>1238</v>
      </c>
      <c r="M14" s="548" t="s">
        <v>1239</v>
      </c>
      <c r="N14" s="548" t="s">
        <v>1240</v>
      </c>
      <c r="O14" s="548" t="s">
        <v>1241</v>
      </c>
      <c r="P14" s="553" t="s">
        <v>29</v>
      </c>
      <c r="Q14" s="553" t="s">
        <v>29</v>
      </c>
      <c r="R14" s="553" t="s">
        <v>29</v>
      </c>
      <c r="S14" s="553" t="s">
        <v>29</v>
      </c>
      <c r="T14" s="242" t="s">
        <v>1242</v>
      </c>
      <c r="U14" s="218" t="s">
        <v>29</v>
      </c>
      <c r="V14" s="241" t="s">
        <v>29</v>
      </c>
      <c r="W14" s="215" t="s">
        <v>118</v>
      </c>
      <c r="X14" s="241" t="s">
        <v>29</v>
      </c>
      <c r="Y14" s="241" t="s">
        <v>29</v>
      </c>
      <c r="Z14" s="241" t="s">
        <v>29</v>
      </c>
      <c r="AA14" s="241" t="s">
        <v>29</v>
      </c>
    </row>
    <row r="15" spans="1:27" ht="24.5" customHeight="1" x14ac:dyDescent="0.35">
      <c r="A15" s="549"/>
      <c r="B15" s="549"/>
      <c r="C15" s="554"/>
      <c r="D15" s="549"/>
      <c r="E15" s="549"/>
      <c r="F15" s="548"/>
      <c r="G15" s="549"/>
      <c r="H15" s="549"/>
      <c r="I15" s="548"/>
      <c r="J15" s="548"/>
      <c r="K15" s="551"/>
      <c r="L15" s="548"/>
      <c r="M15" s="548"/>
      <c r="N15" s="548"/>
      <c r="O15" s="548"/>
      <c r="P15" s="553"/>
      <c r="Q15" s="553"/>
      <c r="R15" s="553"/>
      <c r="S15" s="553"/>
      <c r="T15" s="241" t="s">
        <v>29</v>
      </c>
      <c r="U15" s="241" t="s">
        <v>29</v>
      </c>
      <c r="V15" s="241" t="s">
        <v>29</v>
      </c>
      <c r="W15" s="241" t="s">
        <v>29</v>
      </c>
      <c r="X15" s="241" t="s">
        <v>29</v>
      </c>
      <c r="Y15" s="241" t="s">
        <v>29</v>
      </c>
      <c r="Z15" s="241" t="s">
        <v>29</v>
      </c>
      <c r="AA15" s="241" t="s">
        <v>29</v>
      </c>
    </row>
    <row r="16" spans="1:27" ht="226.5" customHeight="1" x14ac:dyDescent="0.35">
      <c r="A16" s="549" t="s">
        <v>1206</v>
      </c>
      <c r="B16" s="549" t="s">
        <v>1207</v>
      </c>
      <c r="C16" s="554" t="s">
        <v>175</v>
      </c>
      <c r="D16" s="549" t="s">
        <v>1243</v>
      </c>
      <c r="E16" s="549" t="s">
        <v>1108</v>
      </c>
      <c r="F16" s="548" t="s">
        <v>901</v>
      </c>
      <c r="G16" s="549" t="s">
        <v>902</v>
      </c>
      <c r="H16" s="549" t="s">
        <v>1235</v>
      </c>
      <c r="I16" s="548" t="s">
        <v>1244</v>
      </c>
      <c r="J16" s="548" t="s">
        <v>29</v>
      </c>
      <c r="K16" s="551" t="s">
        <v>1245</v>
      </c>
      <c r="L16" s="548" t="s">
        <v>1246</v>
      </c>
      <c r="M16" s="548" t="s">
        <v>1247</v>
      </c>
      <c r="N16" s="548" t="s">
        <v>1248</v>
      </c>
      <c r="O16" s="548" t="s">
        <v>1249</v>
      </c>
      <c r="P16" s="553" t="s">
        <v>29</v>
      </c>
      <c r="Q16" s="553" t="s">
        <v>29</v>
      </c>
      <c r="R16" s="553" t="s">
        <v>29</v>
      </c>
      <c r="S16" s="553" t="s">
        <v>29</v>
      </c>
      <c r="T16" s="242" t="s">
        <v>1250</v>
      </c>
      <c r="U16" s="241" t="s">
        <v>29</v>
      </c>
      <c r="V16" s="241" t="s">
        <v>29</v>
      </c>
      <c r="W16" s="215" t="s">
        <v>118</v>
      </c>
      <c r="X16" s="241" t="s">
        <v>29</v>
      </c>
      <c r="Y16" s="241" t="s">
        <v>29</v>
      </c>
      <c r="Z16" s="241" t="s">
        <v>29</v>
      </c>
      <c r="AA16" s="241" t="s">
        <v>29</v>
      </c>
    </row>
    <row r="17" spans="1:27" ht="25.55" customHeight="1" x14ac:dyDescent="0.35">
      <c r="A17" s="549"/>
      <c r="B17" s="549"/>
      <c r="C17" s="554"/>
      <c r="D17" s="549"/>
      <c r="E17" s="549"/>
      <c r="F17" s="548"/>
      <c r="G17" s="549"/>
      <c r="H17" s="549"/>
      <c r="I17" s="548"/>
      <c r="J17" s="548"/>
      <c r="K17" s="551"/>
      <c r="L17" s="548"/>
      <c r="M17" s="548"/>
      <c r="N17" s="548"/>
      <c r="O17" s="548"/>
      <c r="P17" s="553"/>
      <c r="Q17" s="553"/>
      <c r="R17" s="553"/>
      <c r="S17" s="553"/>
      <c r="T17" s="241" t="s">
        <v>29</v>
      </c>
      <c r="U17" s="241" t="s">
        <v>29</v>
      </c>
      <c r="V17" s="241" t="s">
        <v>29</v>
      </c>
      <c r="W17" s="241" t="s">
        <v>29</v>
      </c>
      <c r="X17" s="241" t="s">
        <v>29</v>
      </c>
      <c r="Y17" s="241" t="s">
        <v>29</v>
      </c>
      <c r="Z17" s="241" t="s">
        <v>29</v>
      </c>
      <c r="AA17" s="241" t="s">
        <v>29</v>
      </c>
    </row>
  </sheetData>
  <mergeCells count="121">
    <mergeCell ref="L12:L13"/>
    <mergeCell ref="M12:M13"/>
    <mergeCell ref="N12:N13"/>
    <mergeCell ref="P6:P7"/>
    <mergeCell ref="Q6:Q7"/>
    <mergeCell ref="R6:R7"/>
    <mergeCell ref="S6:S7"/>
    <mergeCell ref="O8:O9"/>
    <mergeCell ref="P8:P9"/>
    <mergeCell ref="Q8:Q9"/>
    <mergeCell ref="R8:R9"/>
    <mergeCell ref="S8:S9"/>
    <mergeCell ref="O5:O7"/>
    <mergeCell ref="P5:S5"/>
    <mergeCell ref="Q10:Q11"/>
    <mergeCell ref="R10:R11"/>
    <mergeCell ref="S10:S11"/>
    <mergeCell ref="B10:B11"/>
    <mergeCell ref="C10:C11"/>
    <mergeCell ref="D10:D11"/>
    <mergeCell ref="E10:E11"/>
    <mergeCell ref="C8:C9"/>
    <mergeCell ref="D8:D9"/>
    <mergeCell ref="L8:L9"/>
    <mergeCell ref="M8:M9"/>
    <mergeCell ref="N8:N9"/>
    <mergeCell ref="L10:L11"/>
    <mergeCell ref="M10:M11"/>
    <mergeCell ref="N10:N11"/>
    <mergeCell ref="E8:E9"/>
    <mergeCell ref="F8:F9"/>
    <mergeCell ref="A16:A17"/>
    <mergeCell ref="B16:B17"/>
    <mergeCell ref="C16:C17"/>
    <mergeCell ref="D16:D17"/>
    <mergeCell ref="E16:E17"/>
    <mergeCell ref="A14:A15"/>
    <mergeCell ref="B14:B15"/>
    <mergeCell ref="C14:C15"/>
    <mergeCell ref="D14:D15"/>
    <mergeCell ref="E14:E15"/>
    <mergeCell ref="A8:A9"/>
    <mergeCell ref="B8:B9"/>
    <mergeCell ref="L16:L17"/>
    <mergeCell ref="M16:M17"/>
    <mergeCell ref="N16:N17"/>
    <mergeCell ref="O16:O17"/>
    <mergeCell ref="P16:P17"/>
    <mergeCell ref="L14:L15"/>
    <mergeCell ref="M14:M15"/>
    <mergeCell ref="O10:O11"/>
    <mergeCell ref="P10:P11"/>
    <mergeCell ref="G12:G13"/>
    <mergeCell ref="H16:H17"/>
    <mergeCell ref="F14:F15"/>
    <mergeCell ref="I8:I9"/>
    <mergeCell ref="G8:G9"/>
    <mergeCell ref="H8:H9"/>
    <mergeCell ref="A12:A13"/>
    <mergeCell ref="B12:B13"/>
    <mergeCell ref="E12:E13"/>
    <mergeCell ref="C12:C13"/>
    <mergeCell ref="D12:D13"/>
    <mergeCell ref="I14:I15"/>
    <mergeCell ref="N14:N15"/>
    <mergeCell ref="Q16:Q17"/>
    <mergeCell ref="R16:R17"/>
    <mergeCell ref="S16:S17"/>
    <mergeCell ref="O12:O13"/>
    <mergeCell ref="P12:P13"/>
    <mergeCell ref="Q12:Q13"/>
    <mergeCell ref="R12:R13"/>
    <mergeCell ref="S12:S13"/>
    <mergeCell ref="O14:O15"/>
    <mergeCell ref="P14:P15"/>
    <mergeCell ref="Q14:Q15"/>
    <mergeCell ref="R14:R15"/>
    <mergeCell ref="S14:S15"/>
    <mergeCell ref="A1:W1"/>
    <mergeCell ref="T5:AA5"/>
    <mergeCell ref="T6:AA6"/>
    <mergeCell ref="J12:J13"/>
    <mergeCell ref="K8:K9"/>
    <mergeCell ref="I5:I7"/>
    <mergeCell ref="L5:L7"/>
    <mergeCell ref="M5:M7"/>
    <mergeCell ref="N5:N7"/>
    <mergeCell ref="J8:J9"/>
    <mergeCell ref="A2:I2"/>
    <mergeCell ref="A3:I3"/>
    <mergeCell ref="A4:B4"/>
    <mergeCell ref="A5:A7"/>
    <mergeCell ref="B5:B7"/>
    <mergeCell ref="C5:C7"/>
    <mergeCell ref="D5:D7"/>
    <mergeCell ref="E5:E7"/>
    <mergeCell ref="F5:F7"/>
    <mergeCell ref="K5:K7"/>
    <mergeCell ref="G5:G7"/>
    <mergeCell ref="H5:H7"/>
    <mergeCell ref="J5:J7"/>
    <mergeCell ref="A10:A11"/>
    <mergeCell ref="F16:F17"/>
    <mergeCell ref="G16:G17"/>
    <mergeCell ref="H12:H13"/>
    <mergeCell ref="G14:G15"/>
    <mergeCell ref="H14:H15"/>
    <mergeCell ref="I16:I17"/>
    <mergeCell ref="I10:I11"/>
    <mergeCell ref="K12:K13"/>
    <mergeCell ref="K16:K17"/>
    <mergeCell ref="J16:J17"/>
    <mergeCell ref="J14:J15"/>
    <mergeCell ref="K14:K15"/>
    <mergeCell ref="K10:K11"/>
    <mergeCell ref="J10:J11"/>
    <mergeCell ref="I12:I13"/>
    <mergeCell ref="F10:F11"/>
    <mergeCell ref="G10:G11"/>
    <mergeCell ref="H10:H11"/>
    <mergeCell ref="F12:F13"/>
  </mergeCells>
  <conditionalFormatting sqref="W8 W10 W12 W14 W16">
    <cfRule type="cellIs" dxfId="1700" priority="49" operator="equal">
      <formula>"NOT APPLICABLE"</formula>
    </cfRule>
    <cfRule type="cellIs" dxfId="1699" priority="50" operator="equal">
      <formula>"5 (150% - 167%) "</formula>
    </cfRule>
    <cfRule type="cellIs" dxfId="1698" priority="51" operator="equal">
      <formula>"4 (130% -149%)"</formula>
    </cfRule>
    <cfRule type="cellIs" dxfId="1697" priority="52" operator="equal">
      <formula>"3 (100% - 129%)"</formula>
    </cfRule>
    <cfRule type="cellIs" dxfId="1696" priority="53" operator="equal">
      <formula>"2 (70% - 99%)"</formula>
    </cfRule>
    <cfRule type="cellIs" dxfId="1695" priority="54" operator="equal">
      <formula>"1 (69% &amp; below)"</formula>
    </cfRule>
  </conditionalFormatting>
  <conditionalFormatting sqref="T15:U15 W15:AA15">
    <cfRule type="cellIs" dxfId="1694" priority="37" operator="equal">
      <formula>"NOT APPLICABLE"</formula>
    </cfRule>
    <cfRule type="cellIs" dxfId="1693" priority="38" operator="equal">
      <formula>"5 (150% - 167%) "</formula>
    </cfRule>
    <cfRule type="cellIs" dxfId="1692" priority="39" operator="equal">
      <formula>"4 (130% -149%)"</formula>
    </cfRule>
    <cfRule type="cellIs" dxfId="1691" priority="40" operator="equal">
      <formula>"3 (100% - 129%)"</formula>
    </cfRule>
    <cfRule type="cellIs" dxfId="1690" priority="41" operator="equal">
      <formula>"2 (70% - 99%)"</formula>
    </cfRule>
    <cfRule type="cellIs" dxfId="1689" priority="42" operator="equal">
      <formula>"1 (69% &amp; below)"</formula>
    </cfRule>
  </conditionalFormatting>
  <conditionalFormatting sqref="T15:U15 W15:AA15">
    <cfRule type="cellIs" dxfId="1688" priority="43" operator="equal">
      <formula>"NOT APPLICABLE"</formula>
    </cfRule>
    <cfRule type="cellIs" dxfId="1687" priority="44" operator="equal">
      <formula>"5 (150% - 167%) "</formula>
    </cfRule>
    <cfRule type="cellIs" dxfId="1686" priority="45" operator="equal">
      <formula>"4 (130% -149%)"</formula>
    </cfRule>
    <cfRule type="cellIs" dxfId="1685" priority="46" operator="equal">
      <formula>"3 (100% - 129%)"</formula>
    </cfRule>
    <cfRule type="cellIs" dxfId="1684" priority="47" operator="equal">
      <formula>"2 (70% - 99%)"</formula>
    </cfRule>
    <cfRule type="cellIs" dxfId="1683" priority="48" operator="equal">
      <formula>"1 (69% &amp; below)"</formula>
    </cfRule>
  </conditionalFormatting>
  <conditionalFormatting sqref="T15:U15 W15:AA15">
    <cfRule type="cellIs" dxfId="1682" priority="25" operator="equal">
      <formula>"NOT APPLICABLE"</formula>
    </cfRule>
    <cfRule type="cellIs" dxfId="1681" priority="26" operator="equal">
      <formula>"5 (150% - 167%) "</formula>
    </cfRule>
    <cfRule type="cellIs" dxfId="1680" priority="27" operator="equal">
      <formula>"4 (130% -149%)"</formula>
    </cfRule>
    <cfRule type="cellIs" dxfId="1679" priority="28" operator="equal">
      <formula>"3 (100% - 129%)"</formula>
    </cfRule>
    <cfRule type="cellIs" dxfId="1678" priority="29" operator="equal">
      <formula>"2 (70% - 99%)"</formula>
    </cfRule>
    <cfRule type="cellIs" dxfId="1677" priority="30" operator="equal">
      <formula>"1 (69% &amp; below)"</formula>
    </cfRule>
  </conditionalFormatting>
  <conditionalFormatting sqref="T15:U15 W15:AA15">
    <cfRule type="cellIs" dxfId="1676" priority="31" operator="equal">
      <formula>"NOT APPLICABLE"</formula>
    </cfRule>
    <cfRule type="cellIs" dxfId="1675" priority="32" operator="equal">
      <formula>"5 (150% - 167%) "</formula>
    </cfRule>
    <cfRule type="cellIs" dxfId="1674" priority="33" operator="equal">
      <formula>"4 (130% -149%)"</formula>
    </cfRule>
    <cfRule type="cellIs" dxfId="1673" priority="34" operator="equal">
      <formula>"3 (100% - 129%)"</formula>
    </cfRule>
    <cfRule type="cellIs" dxfId="1672" priority="35" operator="equal">
      <formula>"2 (70% - 99%)"</formula>
    </cfRule>
    <cfRule type="cellIs" dxfId="1671" priority="36" operator="equal">
      <formula>"1 (69% &amp; below)"</formula>
    </cfRule>
  </conditionalFormatting>
  <conditionalFormatting sqref="T11:U11 W11:AA11 V8:V16 X8:AA10 X12:AA17">
    <cfRule type="cellIs" dxfId="1670" priority="13" operator="equal">
      <formula>"NOT APPLICABLE"</formula>
    </cfRule>
    <cfRule type="cellIs" dxfId="1669" priority="14" operator="equal">
      <formula>"5 (150% - 167%) "</formula>
    </cfRule>
    <cfRule type="cellIs" dxfId="1668" priority="15" operator="equal">
      <formula>"4 (130% -149%)"</formula>
    </cfRule>
    <cfRule type="cellIs" dxfId="1667" priority="16" operator="equal">
      <formula>"3 (100% - 129%)"</formula>
    </cfRule>
    <cfRule type="cellIs" dxfId="1666" priority="17" operator="equal">
      <formula>"2 (70% - 99%)"</formula>
    </cfRule>
    <cfRule type="cellIs" dxfId="1665" priority="18" operator="equal">
      <formula>"1 (69% &amp; below)"</formula>
    </cfRule>
  </conditionalFormatting>
  <conditionalFormatting sqref="T11:U11 W11:AA11 V8:V16 X8:AA10 X12:AA17">
    <cfRule type="cellIs" dxfId="1664" priority="19" operator="equal">
      <formula>"NOT APPLICABLE"</formula>
    </cfRule>
    <cfRule type="cellIs" dxfId="1663" priority="20" operator="equal">
      <formula>"5 (150% - 167%) "</formula>
    </cfRule>
    <cfRule type="cellIs" dxfId="1662" priority="21" operator="equal">
      <formula>"4 (130% -149%)"</formula>
    </cfRule>
    <cfRule type="cellIs" dxfId="1661" priority="22" operator="equal">
      <formula>"3 (100% - 129%)"</formula>
    </cfRule>
    <cfRule type="cellIs" dxfId="1660" priority="23" operator="equal">
      <formula>"2 (70% - 99%)"</formula>
    </cfRule>
    <cfRule type="cellIs" dxfId="1659" priority="24" operator="equal">
      <formula>"1 (69% &amp; below)"</formula>
    </cfRule>
  </conditionalFormatting>
  <conditionalFormatting sqref="T11:U11 W11:AA11 V8:V16 X8:AA10 X12:AA17">
    <cfRule type="cellIs" dxfId="1658" priority="1" operator="equal">
      <formula>"NOT APPLICABLE"</formula>
    </cfRule>
    <cfRule type="cellIs" dxfId="1657" priority="2" operator="equal">
      <formula>"5 (150% - 167%) "</formula>
    </cfRule>
    <cfRule type="cellIs" dxfId="1656" priority="3" operator="equal">
      <formula>"4 (130% -149%)"</formula>
    </cfRule>
    <cfRule type="cellIs" dxfId="1655" priority="4" operator="equal">
      <formula>"3 (100% - 129%)"</formula>
    </cfRule>
    <cfRule type="cellIs" dxfId="1654" priority="5" operator="equal">
      <formula>"2 (70% - 99%)"</formula>
    </cfRule>
    <cfRule type="cellIs" dxfId="1653" priority="6" operator="equal">
      <formula>"1 (69% &amp; below)"</formula>
    </cfRule>
  </conditionalFormatting>
  <conditionalFormatting sqref="T11:U11 W11:AA11 V8:V16 X8:AA10 X12:AA17">
    <cfRule type="cellIs" dxfId="1652" priority="7" operator="equal">
      <formula>"NOT APPLICABLE"</formula>
    </cfRule>
    <cfRule type="cellIs" dxfId="1651" priority="8" operator="equal">
      <formula>"5 (150% - 167%) "</formula>
    </cfRule>
    <cfRule type="cellIs" dxfId="1650" priority="9" operator="equal">
      <formula>"4 (130% -149%)"</formula>
    </cfRule>
    <cfRule type="cellIs" dxfId="1649" priority="10" operator="equal">
      <formula>"3 (100% - 129%)"</formula>
    </cfRule>
    <cfRule type="cellIs" dxfId="1648" priority="11" operator="equal">
      <formula>"2 (70% - 99%)"</formula>
    </cfRule>
    <cfRule type="cellIs" dxfId="1647" priority="12" operator="equal">
      <formula>"1 (69% &amp; below)"</formula>
    </cfRule>
  </conditionalFormatting>
  <conditionalFormatting sqref="U8 U12 U16 X8:AA8 X12:AA12 X16:AA16 T17:AA17 T13:U13 T9:U9 W9:AA9 W13:AA13">
    <cfRule type="cellIs" dxfId="1646" priority="85" operator="equal">
      <formula>"NOT APPLICABLE"</formula>
    </cfRule>
    <cfRule type="cellIs" dxfId="1645" priority="86" operator="equal">
      <formula>"5 (150% - 167%) "</formula>
    </cfRule>
    <cfRule type="cellIs" dxfId="1644" priority="87" operator="equal">
      <formula>"4 (130% -149%)"</formula>
    </cfRule>
    <cfRule type="cellIs" dxfId="1643" priority="88" operator="equal">
      <formula>"3 (100% - 129%)"</formula>
    </cfRule>
    <cfRule type="cellIs" dxfId="1642" priority="89" operator="equal">
      <formula>"2 (70% - 99%)"</formula>
    </cfRule>
    <cfRule type="cellIs" dxfId="1641" priority="90" operator="equal">
      <formula>"1 (69% &amp; below)"</formula>
    </cfRule>
  </conditionalFormatting>
  <conditionalFormatting sqref="U8 U12 U16 X8:AA8 X12:AA12 X16:AA16 T17:AA17 T13:U13 T9:U9 W9:AA9 W13:AA13">
    <cfRule type="cellIs" dxfId="1640" priority="91" operator="equal">
      <formula>"NOT APPLICABLE"</formula>
    </cfRule>
    <cfRule type="cellIs" dxfId="1639" priority="92" operator="equal">
      <formula>"5 (150% - 167%) "</formula>
    </cfRule>
    <cfRule type="cellIs" dxfId="1638" priority="93" operator="equal">
      <formula>"4 (130% -149%)"</formula>
    </cfRule>
    <cfRule type="cellIs" dxfId="1637" priority="94" operator="equal">
      <formula>"3 (100% - 129%)"</formula>
    </cfRule>
    <cfRule type="cellIs" dxfId="1636" priority="95" operator="equal">
      <formula>"2 (70% - 99%)"</formula>
    </cfRule>
    <cfRule type="cellIs" dxfId="1635" priority="96" operator="equal">
      <formula>"1 (69% &amp; below)"</formula>
    </cfRule>
  </conditionalFormatting>
  <conditionalFormatting sqref="U8 U12 U16 X8:AA8 X12:AA12 X16:AA16 T17:AA17 T13:U13 T9:U9 W9:AA9 W13:AA13">
    <cfRule type="cellIs" dxfId="1634" priority="73" operator="equal">
      <formula>"NOT APPLICABLE"</formula>
    </cfRule>
    <cfRule type="cellIs" dxfId="1633" priority="74" operator="equal">
      <formula>"5 (150% - 167%) "</formula>
    </cfRule>
    <cfRule type="cellIs" dxfId="1632" priority="75" operator="equal">
      <formula>"4 (130% -149%)"</formula>
    </cfRule>
    <cfRule type="cellIs" dxfId="1631" priority="76" operator="equal">
      <formula>"3 (100% - 129%)"</formula>
    </cfRule>
    <cfRule type="cellIs" dxfId="1630" priority="77" operator="equal">
      <formula>"2 (70% - 99%)"</formula>
    </cfRule>
    <cfRule type="cellIs" dxfId="1629" priority="78" operator="equal">
      <formula>"1 (69% &amp; below)"</formula>
    </cfRule>
  </conditionalFormatting>
  <conditionalFormatting sqref="U8 U12 U16 X8:AA8 X12:AA12 X16:AA16 T17:AA17 T13:U13 T9:U9 W9:AA9 W13:AA13">
    <cfRule type="cellIs" dxfId="1628" priority="79" operator="equal">
      <formula>"NOT APPLICABLE"</formula>
    </cfRule>
    <cfRule type="cellIs" dxfId="1627" priority="80" operator="equal">
      <formula>"5 (150% - 167%) "</formula>
    </cfRule>
    <cfRule type="cellIs" dxfId="1626" priority="81" operator="equal">
      <formula>"4 (130% -149%)"</formula>
    </cfRule>
    <cfRule type="cellIs" dxfId="1625" priority="82" operator="equal">
      <formula>"3 (100% - 129%)"</formula>
    </cfRule>
    <cfRule type="cellIs" dxfId="1624" priority="83" operator="equal">
      <formula>"2 (70% - 99%)"</formula>
    </cfRule>
    <cfRule type="cellIs" dxfId="1623" priority="84" operator="equal">
      <formula>"1 (69% &amp; below)"</formula>
    </cfRule>
  </conditionalFormatting>
  <conditionalFormatting sqref="W8 W10 W12 W14 W16">
    <cfRule type="cellIs" dxfId="1622" priority="61" operator="equal">
      <formula>"NOT APPLICABLE"</formula>
    </cfRule>
    <cfRule type="cellIs" dxfId="1621" priority="62" operator="equal">
      <formula>"5 (150% - 167%) "</formula>
    </cfRule>
    <cfRule type="cellIs" dxfId="1620" priority="63" operator="equal">
      <formula>"4 (130% -149%)"</formula>
    </cfRule>
    <cfRule type="cellIs" dxfId="1619" priority="64" operator="equal">
      <formula>"3 (100% - 129%)"</formula>
    </cfRule>
    <cfRule type="cellIs" dxfId="1618" priority="65" operator="equal">
      <formula>"2 (70% - 99%)"</formula>
    </cfRule>
    <cfRule type="cellIs" dxfId="1617" priority="66" operator="equal">
      <formula>"1 (69% &amp; below)"</formula>
    </cfRule>
  </conditionalFormatting>
  <conditionalFormatting sqref="W8 W10 W12 W14 W16">
    <cfRule type="cellIs" dxfId="1616" priority="67" operator="equal">
      <formula>"NOT APPLICABLE"</formula>
    </cfRule>
    <cfRule type="cellIs" dxfId="1615" priority="68" operator="equal">
      <formula>"5 (150% - 167%) "</formula>
    </cfRule>
    <cfRule type="cellIs" dxfId="1614" priority="69" operator="equal">
      <formula>"4 (130% -149%)"</formula>
    </cfRule>
    <cfRule type="cellIs" dxfId="1613" priority="70" operator="equal">
      <formula>"3 (100% - 129%)"</formula>
    </cfRule>
    <cfRule type="cellIs" dxfId="1612" priority="71" operator="equal">
      <formula>"2 (70% - 99%)"</formula>
    </cfRule>
    <cfRule type="cellIs" dxfId="1611" priority="72" operator="equal">
      <formula>"1 (69% &amp; below)"</formula>
    </cfRule>
  </conditionalFormatting>
  <conditionalFormatting sqref="W8 W10 W12 W14 W16">
    <cfRule type="cellIs" dxfId="1610" priority="55" operator="equal">
      <formula>"NOT APPLICABLE"</formula>
    </cfRule>
    <cfRule type="cellIs" dxfId="1609" priority="56" operator="equal">
      <formula>"5 (150% - 167%) "</formula>
    </cfRule>
    <cfRule type="cellIs" dxfId="1608" priority="57" operator="equal">
      <formula>"4 (130% -149%)"</formula>
    </cfRule>
    <cfRule type="cellIs" dxfId="1607" priority="58" operator="equal">
      <formula>"3 (100% - 129%)"</formula>
    </cfRule>
    <cfRule type="cellIs" dxfId="1606" priority="59" operator="equal">
      <formula>"2 (70% - 99%)"</formula>
    </cfRule>
    <cfRule type="cellIs" dxfId="1605" priority="60" operator="equal">
      <formula>"1 (69% &amp; below)"</formula>
    </cfRule>
  </conditionalFormatting>
  <dataValidations count="1">
    <dataValidation type="list" allowBlank="1" showInputMessage="1" showErrorMessage="1" sqref="X8 X10 X12 X16">
      <formula1>#REF!</formula1>
    </dataValidation>
  </dataValidations>
  <pageMargins left="0.70866141732283472" right="0.70866141732283472" top="0.74803149606299213" bottom="0.74803149606299213" header="0.31496062992125984" footer="0.31496062992125984"/>
  <pageSetup paperSize="256" scale="33" fitToHeight="0" orientation="landscape" r:id="rId1"/>
  <headerFooter>
    <oddFooter>&amp;R&amp;"-,Bold"&amp;20Page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T37"/>
  <sheetViews>
    <sheetView view="pageBreakPreview" topLeftCell="A25" zoomScale="80" zoomScaleNormal="100" zoomScaleSheetLayoutView="80" workbookViewId="0">
      <selection activeCell="O15" sqref="O15"/>
    </sheetView>
  </sheetViews>
  <sheetFormatPr defaultColWidth="9.1640625" defaultRowHeight="14.15" x14ac:dyDescent="0.35"/>
  <sheetData>
    <row r="1" spans="1:10" ht="16" x14ac:dyDescent="0.4">
      <c r="A1" s="373" t="s">
        <v>14</v>
      </c>
      <c r="B1" s="373"/>
      <c r="C1" s="373"/>
      <c r="D1" s="373"/>
      <c r="E1" s="373"/>
      <c r="F1" s="373"/>
      <c r="G1" s="373"/>
      <c r="H1" s="373"/>
      <c r="I1" s="373"/>
      <c r="J1" s="373"/>
    </row>
    <row r="2" spans="1:10" ht="16" x14ac:dyDescent="0.4">
      <c r="A2" s="373" t="s">
        <v>266</v>
      </c>
      <c r="B2" s="373"/>
      <c r="C2" s="373"/>
      <c r="D2" s="373"/>
      <c r="E2" s="373"/>
      <c r="F2" s="373"/>
      <c r="G2" s="373"/>
      <c r="H2" s="373"/>
      <c r="I2" s="373"/>
      <c r="J2" s="373"/>
    </row>
    <row r="4" spans="1:10" ht="16" x14ac:dyDescent="0.4">
      <c r="A4" s="373" t="s">
        <v>26</v>
      </c>
      <c r="B4" s="373"/>
      <c r="C4" s="373"/>
      <c r="D4" s="373"/>
      <c r="E4" s="373"/>
      <c r="F4" s="373"/>
      <c r="G4" s="373"/>
      <c r="H4" s="373"/>
      <c r="I4" s="373"/>
      <c r="J4" s="373"/>
    </row>
    <row r="32" spans="20:20" ht="16" x14ac:dyDescent="0.4">
      <c r="T32" s="1"/>
    </row>
    <row r="34" spans="2:9" ht="15.3" customHeight="1" x14ac:dyDescent="0.35">
      <c r="B34" s="374" t="s">
        <v>269</v>
      </c>
      <c r="C34" s="375"/>
      <c r="D34" s="375"/>
      <c r="E34" s="375"/>
      <c r="F34" s="375"/>
      <c r="G34" s="375"/>
      <c r="H34" s="375"/>
      <c r="I34" s="376"/>
    </row>
    <row r="35" spans="2:9" ht="15.3" customHeight="1" x14ac:dyDescent="0.35">
      <c r="B35" s="377"/>
      <c r="C35" s="372"/>
      <c r="D35" s="372"/>
      <c r="E35" s="372"/>
      <c r="F35" s="372"/>
      <c r="G35" s="372"/>
      <c r="H35" s="372"/>
      <c r="I35" s="378"/>
    </row>
    <row r="36" spans="2:9" ht="15.3" customHeight="1" x14ac:dyDescent="0.35">
      <c r="B36" s="377"/>
      <c r="C36" s="372"/>
      <c r="D36" s="372"/>
      <c r="E36" s="372"/>
      <c r="F36" s="372"/>
      <c r="G36" s="372"/>
      <c r="H36" s="372"/>
      <c r="I36" s="378"/>
    </row>
    <row r="37" spans="2:9" ht="15.3" customHeight="1" x14ac:dyDescent="0.35">
      <c r="B37" s="379"/>
      <c r="C37" s="380"/>
      <c r="D37" s="380"/>
      <c r="E37" s="380"/>
      <c r="F37" s="380"/>
      <c r="G37" s="380"/>
      <c r="H37" s="380"/>
      <c r="I37" s="381"/>
    </row>
  </sheetData>
  <mergeCells count="4">
    <mergeCell ref="A1:J1"/>
    <mergeCell ref="A2:J2"/>
    <mergeCell ref="A4:J4"/>
    <mergeCell ref="B34:I37"/>
  </mergeCells>
  <pageMargins left="0.7" right="0.7" top="0.75" bottom="0.75" header="0.3" footer="0.3"/>
  <pageSetup paperSize="9" scale="95" fitToHeight="0" orientation="portrait" r:id="rId1"/>
  <headerFooter>
    <oddFooter>&amp;L
&amp;RPage &amp;P of &amp;N</oddFooter>
  </headerFooter>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pageSetUpPr fitToPage="1"/>
  </sheetPr>
  <dimension ref="A1:G313"/>
  <sheetViews>
    <sheetView view="pageBreakPreview" zoomScale="85" zoomScaleNormal="100" zoomScaleSheetLayoutView="85" workbookViewId="0">
      <selection activeCell="O12" sqref="O12"/>
    </sheetView>
  </sheetViews>
  <sheetFormatPr defaultColWidth="9.1640625" defaultRowHeight="14.15" x14ac:dyDescent="0.35"/>
  <cols>
    <col min="2" max="2" width="22.83203125" customWidth="1"/>
    <col min="3" max="3" width="17.83203125" bestFit="1" customWidth="1"/>
    <col min="4" max="4" width="34.83203125" bestFit="1" customWidth="1"/>
    <col min="5" max="5" width="16.83203125" customWidth="1"/>
    <col min="6" max="6" width="12.83203125" customWidth="1"/>
  </cols>
  <sheetData>
    <row r="1" spans="1:7" ht="20.7" x14ac:dyDescent="0.5">
      <c r="A1" s="389" t="s">
        <v>61</v>
      </c>
      <c r="B1" s="389"/>
      <c r="C1" s="389"/>
      <c r="D1" s="389"/>
      <c r="E1" s="389"/>
      <c r="F1" s="389"/>
      <c r="G1" s="389"/>
    </row>
    <row r="2" spans="1:7" ht="21.2" customHeight="1" x14ac:dyDescent="0.35">
      <c r="A2" s="390" t="s">
        <v>270</v>
      </c>
      <c r="B2" s="390"/>
      <c r="C2" s="390"/>
      <c r="D2" s="390"/>
      <c r="E2" s="390"/>
      <c r="F2" s="390"/>
      <c r="G2" s="390"/>
    </row>
    <row r="3" spans="1:7" x14ac:dyDescent="0.35">
      <c r="A3" s="391"/>
      <c r="B3" s="391"/>
      <c r="C3" s="391"/>
      <c r="D3" s="391"/>
      <c r="E3" s="391"/>
      <c r="F3" s="391"/>
      <c r="G3" s="391"/>
    </row>
    <row r="4" spans="1:7" ht="16" x14ac:dyDescent="0.35">
      <c r="B4" s="34" t="s">
        <v>119</v>
      </c>
      <c r="C4" s="34" t="s">
        <v>127</v>
      </c>
      <c r="D4" s="34" t="s">
        <v>17</v>
      </c>
      <c r="E4" s="34" t="s">
        <v>121</v>
      </c>
      <c r="F4" s="34" t="s">
        <v>128</v>
      </c>
    </row>
    <row r="5" spans="1:7" ht="16" x14ac:dyDescent="0.35">
      <c r="B5" s="35"/>
      <c r="C5" s="4" t="s">
        <v>29</v>
      </c>
      <c r="D5" s="4" t="s">
        <v>112</v>
      </c>
      <c r="E5" s="4" t="s">
        <v>29</v>
      </c>
      <c r="F5" s="392" t="s">
        <v>128</v>
      </c>
    </row>
    <row r="6" spans="1:7" ht="16" x14ac:dyDescent="0.35">
      <c r="B6" s="36"/>
      <c r="C6" s="4">
        <v>1</v>
      </c>
      <c r="D6" s="4" t="s">
        <v>129</v>
      </c>
      <c r="E6" s="4" t="s">
        <v>130</v>
      </c>
      <c r="F6" s="392"/>
    </row>
    <row r="7" spans="1:7" ht="16" x14ac:dyDescent="0.35">
      <c r="B7" s="37"/>
      <c r="C7" s="4">
        <v>2</v>
      </c>
      <c r="D7" s="4" t="s">
        <v>131</v>
      </c>
      <c r="E7" s="4" t="s">
        <v>132</v>
      </c>
      <c r="F7" s="392"/>
    </row>
    <row r="8" spans="1:7" ht="16" x14ac:dyDescent="0.35">
      <c r="B8" s="38"/>
      <c r="C8" s="4">
        <v>3</v>
      </c>
      <c r="D8" s="4" t="s">
        <v>133</v>
      </c>
      <c r="E8" s="4" t="s">
        <v>134</v>
      </c>
      <c r="F8" s="392"/>
    </row>
    <row r="9" spans="1:7" ht="16" x14ac:dyDescent="0.35">
      <c r="B9" s="39"/>
      <c r="C9" s="4">
        <v>4</v>
      </c>
      <c r="D9" s="4" t="s">
        <v>135</v>
      </c>
      <c r="E9" s="4" t="s">
        <v>136</v>
      </c>
      <c r="F9" s="392"/>
    </row>
    <row r="10" spans="1:7" ht="16" x14ac:dyDescent="0.35">
      <c r="B10" s="40"/>
      <c r="C10" s="4">
        <v>5</v>
      </c>
      <c r="D10" s="4" t="s">
        <v>137</v>
      </c>
      <c r="E10" s="4" t="s">
        <v>138</v>
      </c>
      <c r="F10" s="392"/>
    </row>
    <row r="11" spans="1:7" ht="16" x14ac:dyDescent="0.35">
      <c r="B11" s="41"/>
      <c r="C11" s="4" t="s">
        <v>118</v>
      </c>
      <c r="D11" s="4" t="s">
        <v>29</v>
      </c>
      <c r="E11" s="4" t="s">
        <v>29</v>
      </c>
      <c r="F11" s="392"/>
    </row>
    <row r="14" spans="1:7" ht="16" x14ac:dyDescent="0.4">
      <c r="A14" s="42">
        <v>1</v>
      </c>
      <c r="B14" s="393" t="s">
        <v>61</v>
      </c>
      <c r="C14" s="393"/>
      <c r="D14" s="393"/>
      <c r="E14" s="393"/>
    </row>
    <row r="15" spans="1:7" ht="16" x14ac:dyDescent="0.4">
      <c r="A15" s="43"/>
      <c r="B15" s="1"/>
      <c r="C15" s="1"/>
      <c r="D15" s="1"/>
      <c r="E15" s="1"/>
    </row>
    <row r="16" spans="1:7" ht="16" x14ac:dyDescent="0.4">
      <c r="A16" s="20">
        <v>1.1000000000000001</v>
      </c>
      <c r="B16" s="33" t="s">
        <v>139</v>
      </c>
      <c r="C16" s="1">
        <v>8</v>
      </c>
      <c r="D16" s="1"/>
      <c r="E16" s="1"/>
    </row>
    <row r="17" spans="1:6" ht="16" x14ac:dyDescent="0.4">
      <c r="A17" s="43" t="s">
        <v>3327</v>
      </c>
      <c r="B17" s="33" t="s">
        <v>3328</v>
      </c>
      <c r="C17" s="1">
        <v>8</v>
      </c>
      <c r="D17" s="1"/>
      <c r="E17" s="1"/>
    </row>
    <row r="18" spans="1:6" ht="16" x14ac:dyDescent="0.4">
      <c r="A18" s="43" t="s">
        <v>3329</v>
      </c>
      <c r="B18" s="33" t="s">
        <v>3330</v>
      </c>
      <c r="C18" s="1">
        <v>0</v>
      </c>
      <c r="D18" s="1"/>
      <c r="E18" s="1"/>
    </row>
    <row r="19" spans="1:6" ht="16" x14ac:dyDescent="0.4">
      <c r="A19" s="43"/>
      <c r="B19" s="1"/>
      <c r="C19" s="1"/>
      <c r="D19" s="1"/>
      <c r="E19" s="1"/>
    </row>
    <row r="20" spans="1:6" ht="16" x14ac:dyDescent="0.4">
      <c r="A20" s="20">
        <v>2.1</v>
      </c>
      <c r="B20" s="388" t="s">
        <v>140</v>
      </c>
      <c r="C20" s="388"/>
      <c r="D20" s="388"/>
      <c r="E20" s="388"/>
      <c r="F20" s="388"/>
    </row>
    <row r="21" spans="1:6" ht="16" x14ac:dyDescent="0.4">
      <c r="A21" s="1"/>
      <c r="B21" s="1"/>
      <c r="C21" s="1"/>
      <c r="D21" s="1"/>
      <c r="E21" s="1"/>
    </row>
    <row r="307" spans="2:7" x14ac:dyDescent="0.35">
      <c r="B307">
        <f t="shared" ref="B307:G307" si="0">SUM(B320,B313,B326,B333,B339)</f>
        <v>0</v>
      </c>
      <c r="C307">
        <f t="shared" si="0"/>
        <v>0</v>
      </c>
      <c r="D307">
        <f t="shared" si="0"/>
        <v>3</v>
      </c>
      <c r="E307">
        <f t="shared" si="0"/>
        <v>8</v>
      </c>
      <c r="F307">
        <f t="shared" si="0"/>
        <v>0</v>
      </c>
      <c r="G307">
        <f t="shared" si="0"/>
        <v>2</v>
      </c>
    </row>
    <row r="313" spans="2:7" x14ac:dyDescent="0.35">
      <c r="D313">
        <v>3</v>
      </c>
      <c r="E313">
        <v>8</v>
      </c>
      <c r="G313">
        <v>2</v>
      </c>
    </row>
  </sheetData>
  <mergeCells count="6">
    <mergeCell ref="B20:F20"/>
    <mergeCell ref="A1:G1"/>
    <mergeCell ref="A2:G2"/>
    <mergeCell ref="A3:G3"/>
    <mergeCell ref="F5:F11"/>
    <mergeCell ref="B14:E14"/>
  </mergeCells>
  <conditionalFormatting sqref="V17:V18">
    <cfRule type="cellIs" dxfId="1604" priority="1" operator="equal">
      <formula>"NOT APPLICABLE"</formula>
    </cfRule>
    <cfRule type="cellIs" dxfId="1603" priority="2" operator="equal">
      <formula>"5 (150% - 167%) "</formula>
    </cfRule>
    <cfRule type="cellIs" dxfId="1602" priority="3" operator="equal">
      <formula>"4 (130% -149%)"</formula>
    </cfRule>
    <cfRule type="cellIs" dxfId="1601" priority="4" operator="equal">
      <formula>"3 (100% - 129%)"</formula>
    </cfRule>
    <cfRule type="cellIs" dxfId="1600" priority="5" operator="equal">
      <formula>"2 (70% - 99%)"</formula>
    </cfRule>
    <cfRule type="cellIs" dxfId="1599" priority="6" operator="equal">
      <formula>"1 (69% &amp; below)"</formula>
    </cfRule>
  </conditionalFormatting>
  <pageMargins left="0.7" right="0.7" top="0.75" bottom="0.75" header="0.3" footer="0.3"/>
  <pageSetup paperSize="9" scale="70" fitToHeight="0" orientation="portrait" r:id="rId1"/>
  <headerFooter>
    <oddFooter>&amp;RPage &amp;P of &amp;N</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'C:\Users\DebbieP\AppData\Local\Microsoft\Windows\Temporary Internet Files\Content.Outlook\VXEKDMC5\[Copy of OP 2016 2017 MASTER 21 4 2016_CORPORATE SERVICES xlsx 23 MAY.xlsx]kpa''s'!#REF!</xm:f>
          </x14:formula1>
          <xm:sqref>D17:D18</xm:sqref>
        </x14:dataValidation>
        <x14:dataValidation type="list" allowBlank="1" showInputMessage="1" showErrorMessage="1">
          <x14:formula1>
            <xm:f>'C:\Users\nokwandam1\AppData\Local\Microsoft\Windows\INetCache\Content.Outlook\BCVH7LDJ\[ANNUAL OPERATIONAL PLAN 22 23 FY - FINAL.xlsx]DROP DOWN KEY'!#REF!</xm:f>
          </x14:formula1>
          <xm:sqref>V17:V18</xm:sqref>
        </x14:dataValidation>
      </x14:dataValidations>
    </ext>
  </extLs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AA23"/>
  <sheetViews>
    <sheetView view="pageBreakPreview" topLeftCell="A13" zoomScale="40" zoomScaleNormal="90" zoomScaleSheetLayoutView="40" workbookViewId="0">
      <selection activeCell="O12" sqref="O12"/>
    </sheetView>
  </sheetViews>
  <sheetFormatPr defaultColWidth="9.1640625" defaultRowHeight="20.25" x14ac:dyDescent="0.45"/>
  <cols>
    <col min="1" max="1" width="6.1640625" style="19" customWidth="1"/>
    <col min="2" max="2" width="7.1640625" style="19" customWidth="1"/>
    <col min="3" max="3" width="12" style="19" customWidth="1"/>
    <col min="4" max="4" width="7.83203125" style="19" customWidth="1"/>
    <col min="5" max="5" width="15.6640625" style="19" customWidth="1"/>
    <col min="6" max="6" width="13.9140625" style="19" customWidth="1"/>
    <col min="7" max="7" width="12.83203125" style="19" customWidth="1"/>
    <col min="8" max="8" width="12.25" style="19" customWidth="1"/>
    <col min="9" max="9" width="14.4140625" style="19" customWidth="1"/>
    <col min="10" max="10" width="8.83203125" style="19" customWidth="1"/>
    <col min="11" max="11" width="17.1640625" style="19" customWidth="1"/>
    <col min="12" max="12" width="18.5" style="62" customWidth="1"/>
    <col min="13" max="13" width="14.1640625" style="62" customWidth="1"/>
    <col min="14" max="14" width="18.6640625" style="62" customWidth="1"/>
    <col min="15" max="15" width="15.4140625" style="62" customWidth="1"/>
    <col min="16" max="16" width="10.08203125" style="19" customWidth="1"/>
    <col min="17" max="17" width="11.33203125" style="19" customWidth="1"/>
    <col min="18" max="18" width="8.4140625" style="19" customWidth="1"/>
    <col min="19" max="19" width="10" style="19" customWidth="1"/>
    <col min="20" max="20" width="22.4140625" style="19" customWidth="1"/>
    <col min="21" max="21" width="21.9140625" style="19" customWidth="1"/>
    <col min="22" max="22" width="21.6640625" style="19" customWidth="1"/>
    <col min="23" max="23" width="15.83203125" style="19" customWidth="1"/>
    <col min="24" max="24" width="20.75" style="19" customWidth="1"/>
    <col min="25" max="25" width="19.1640625" style="19" customWidth="1"/>
    <col min="26" max="26" width="20.25" style="19" customWidth="1"/>
    <col min="27" max="27" width="18.75" style="19" customWidth="1"/>
    <col min="28" max="16384" width="9.1640625" style="19"/>
  </cols>
  <sheetData>
    <row r="1" spans="1:27" ht="20.7" x14ac:dyDescent="0.35">
      <c r="A1" s="401" t="s">
        <v>290</v>
      </c>
      <c r="B1" s="401"/>
      <c r="C1" s="401"/>
      <c r="D1" s="401"/>
      <c r="E1" s="401"/>
      <c r="F1" s="401"/>
      <c r="G1" s="401"/>
      <c r="H1" s="401"/>
      <c r="I1" s="401"/>
      <c r="J1" s="401"/>
      <c r="K1" s="401"/>
      <c r="L1" s="401"/>
      <c r="M1" s="401"/>
      <c r="N1" s="401"/>
      <c r="O1" s="401"/>
      <c r="P1" s="401"/>
      <c r="Q1" s="401"/>
      <c r="R1" s="401"/>
      <c r="S1" s="401"/>
      <c r="T1" s="401"/>
      <c r="U1" s="401"/>
      <c r="V1" s="401"/>
      <c r="W1" s="401"/>
    </row>
    <row r="2" spans="1:27" ht="20.7" x14ac:dyDescent="0.5">
      <c r="A2" s="401" t="s">
        <v>39</v>
      </c>
      <c r="B2" s="401"/>
      <c r="C2" s="401"/>
      <c r="D2" s="401"/>
      <c r="E2" s="401"/>
      <c r="F2" s="401"/>
      <c r="G2" s="401"/>
      <c r="H2" s="401"/>
      <c r="I2" s="401"/>
      <c r="J2" s="55"/>
      <c r="K2" s="55"/>
      <c r="L2" s="55"/>
      <c r="M2" s="55"/>
      <c r="N2" s="55"/>
      <c r="O2" s="55"/>
      <c r="P2" s="61"/>
      <c r="Q2" s="61"/>
      <c r="R2" s="61"/>
      <c r="S2" s="61"/>
      <c r="T2" s="61"/>
      <c r="U2" s="61"/>
      <c r="V2" s="61"/>
      <c r="W2" s="61"/>
    </row>
    <row r="3" spans="1:27" ht="20.7" x14ac:dyDescent="0.5">
      <c r="A3" s="401" t="s">
        <v>41</v>
      </c>
      <c r="B3" s="401"/>
      <c r="C3" s="401"/>
      <c r="D3" s="401"/>
      <c r="E3" s="401"/>
      <c r="F3" s="401"/>
      <c r="G3" s="401"/>
      <c r="H3" s="401"/>
      <c r="I3" s="401"/>
      <c r="J3" s="55"/>
      <c r="K3" s="55"/>
      <c r="L3" s="55"/>
      <c r="M3" s="55"/>
      <c r="N3" s="55"/>
      <c r="O3" s="55"/>
      <c r="P3" s="61"/>
      <c r="Q3" s="61"/>
      <c r="R3" s="61"/>
      <c r="S3" s="61"/>
      <c r="T3" s="61"/>
      <c r="U3" s="61"/>
      <c r="V3" s="61"/>
      <c r="W3" s="61"/>
    </row>
    <row r="4" spans="1:27" ht="20.7" x14ac:dyDescent="0.5">
      <c r="A4" s="388"/>
      <c r="B4" s="388"/>
      <c r="C4" s="46"/>
      <c r="D4" s="43"/>
      <c r="E4" s="43"/>
      <c r="F4" s="43"/>
      <c r="G4" s="43"/>
      <c r="H4" s="43"/>
      <c r="I4" s="43"/>
      <c r="J4" s="43"/>
      <c r="K4" s="43"/>
      <c r="L4" s="61"/>
      <c r="M4" s="61"/>
      <c r="N4" s="61"/>
      <c r="O4" s="61"/>
      <c r="P4" s="43"/>
      <c r="Q4" s="43"/>
    </row>
    <row r="5" spans="1:27" ht="47.3" customHeight="1" x14ac:dyDescent="0.35">
      <c r="A5" s="398" t="s">
        <v>0</v>
      </c>
      <c r="B5" s="398" t="s">
        <v>1</v>
      </c>
      <c r="C5" s="398" t="s">
        <v>28</v>
      </c>
      <c r="D5" s="398" t="s">
        <v>2</v>
      </c>
      <c r="E5" s="398" t="s">
        <v>25</v>
      </c>
      <c r="F5" s="398" t="s">
        <v>203</v>
      </c>
      <c r="G5" s="398" t="s">
        <v>204</v>
      </c>
      <c r="H5" s="398" t="s">
        <v>3</v>
      </c>
      <c r="I5" s="398" t="s">
        <v>4</v>
      </c>
      <c r="J5" s="398" t="s">
        <v>5</v>
      </c>
      <c r="K5" s="398" t="s">
        <v>6</v>
      </c>
      <c r="L5" s="398" t="s">
        <v>7</v>
      </c>
      <c r="M5" s="398" t="s">
        <v>188</v>
      </c>
      <c r="N5" s="398" t="s">
        <v>8</v>
      </c>
      <c r="O5" s="398" t="s">
        <v>189</v>
      </c>
      <c r="P5" s="394" t="s">
        <v>185</v>
      </c>
      <c r="Q5" s="394"/>
      <c r="R5" s="394"/>
      <c r="S5" s="394"/>
      <c r="T5" s="397" t="s">
        <v>346</v>
      </c>
      <c r="U5" s="397"/>
      <c r="V5" s="397"/>
      <c r="W5" s="397"/>
      <c r="X5" s="397"/>
      <c r="Y5" s="397"/>
      <c r="Z5" s="397"/>
      <c r="AA5" s="397"/>
    </row>
    <row r="6" spans="1:27" ht="42.7" customHeight="1" x14ac:dyDescent="0.35">
      <c r="A6" s="398"/>
      <c r="B6" s="398"/>
      <c r="C6" s="398"/>
      <c r="D6" s="398"/>
      <c r="E6" s="398"/>
      <c r="F6" s="398"/>
      <c r="G6" s="398"/>
      <c r="H6" s="398"/>
      <c r="I6" s="398"/>
      <c r="J6" s="398"/>
      <c r="K6" s="398"/>
      <c r="L6" s="398"/>
      <c r="M6" s="398"/>
      <c r="N6" s="398"/>
      <c r="O6" s="398"/>
      <c r="P6" s="407" t="s">
        <v>194</v>
      </c>
      <c r="Q6" s="407" t="s">
        <v>186</v>
      </c>
      <c r="R6" s="407" t="s">
        <v>226</v>
      </c>
      <c r="S6" s="396" t="s">
        <v>1131</v>
      </c>
      <c r="T6" s="397" t="s">
        <v>348</v>
      </c>
      <c r="U6" s="397"/>
      <c r="V6" s="397"/>
      <c r="W6" s="397"/>
      <c r="X6" s="397"/>
      <c r="Y6" s="397"/>
      <c r="Z6" s="397"/>
      <c r="AA6" s="397"/>
    </row>
    <row r="7" spans="1:27" ht="157.55000000000001" customHeight="1" x14ac:dyDescent="0.35">
      <c r="A7" s="398"/>
      <c r="B7" s="398"/>
      <c r="C7" s="398"/>
      <c r="D7" s="398"/>
      <c r="E7" s="398"/>
      <c r="F7" s="398"/>
      <c r="G7" s="398"/>
      <c r="H7" s="398"/>
      <c r="I7" s="398"/>
      <c r="J7" s="398"/>
      <c r="K7" s="398"/>
      <c r="L7" s="398"/>
      <c r="M7" s="398"/>
      <c r="N7" s="398"/>
      <c r="O7" s="398"/>
      <c r="P7" s="412"/>
      <c r="Q7" s="412"/>
      <c r="R7" s="412"/>
      <c r="S7" s="396"/>
      <c r="T7" s="106" t="s">
        <v>349</v>
      </c>
      <c r="U7" s="177" t="s">
        <v>1132</v>
      </c>
      <c r="V7" s="243" t="s">
        <v>1133</v>
      </c>
      <c r="W7" s="216" t="s">
        <v>159</v>
      </c>
      <c r="X7" s="216" t="s">
        <v>111</v>
      </c>
      <c r="Y7" s="216" t="s">
        <v>44</v>
      </c>
      <c r="Z7" s="216" t="s">
        <v>45</v>
      </c>
      <c r="AA7" s="216" t="s">
        <v>46</v>
      </c>
    </row>
    <row r="8" spans="1:27" ht="286" customHeight="1" x14ac:dyDescent="0.35">
      <c r="A8" s="479" t="s">
        <v>1134</v>
      </c>
      <c r="B8" s="479" t="s">
        <v>1135</v>
      </c>
      <c r="C8" s="479" t="s">
        <v>1096</v>
      </c>
      <c r="D8" s="445" t="s">
        <v>1251</v>
      </c>
      <c r="E8" s="445" t="s">
        <v>1137</v>
      </c>
      <c r="F8" s="430" t="s">
        <v>205</v>
      </c>
      <c r="G8" s="430" t="s">
        <v>206</v>
      </c>
      <c r="H8" s="430" t="s">
        <v>1252</v>
      </c>
      <c r="I8" s="430" t="s">
        <v>1253</v>
      </c>
      <c r="J8" s="513" t="s">
        <v>29</v>
      </c>
      <c r="K8" s="430" t="s">
        <v>1254</v>
      </c>
      <c r="L8" s="430" t="s">
        <v>1255</v>
      </c>
      <c r="M8" s="430" t="s">
        <v>1256</v>
      </c>
      <c r="N8" s="430" t="s">
        <v>1257</v>
      </c>
      <c r="O8" s="498" t="s">
        <v>1258</v>
      </c>
      <c r="P8" s="472" t="s">
        <v>1259</v>
      </c>
      <c r="Q8" s="472" t="s">
        <v>1260</v>
      </c>
      <c r="R8" s="472" t="s">
        <v>29</v>
      </c>
      <c r="S8" s="528">
        <v>0</v>
      </c>
      <c r="T8" s="226" t="s">
        <v>1261</v>
      </c>
      <c r="U8" s="226" t="s">
        <v>1262</v>
      </c>
      <c r="V8" s="226" t="s">
        <v>1262</v>
      </c>
      <c r="W8" s="215" t="s">
        <v>115</v>
      </c>
      <c r="X8" s="223" t="s">
        <v>29</v>
      </c>
      <c r="Y8" s="223" t="s">
        <v>29</v>
      </c>
      <c r="Z8" s="223" t="s">
        <v>29</v>
      </c>
      <c r="AA8" s="215" t="s">
        <v>1263</v>
      </c>
    </row>
    <row r="9" spans="1:27" ht="19.55" customHeight="1" x14ac:dyDescent="0.35">
      <c r="A9" s="479"/>
      <c r="B9" s="479"/>
      <c r="C9" s="479"/>
      <c r="D9" s="445"/>
      <c r="E9" s="445"/>
      <c r="F9" s="430"/>
      <c r="G9" s="430"/>
      <c r="H9" s="430"/>
      <c r="I9" s="430"/>
      <c r="J9" s="513"/>
      <c r="K9" s="430"/>
      <c r="L9" s="430"/>
      <c r="M9" s="430"/>
      <c r="N9" s="430"/>
      <c r="O9" s="498"/>
      <c r="P9" s="473"/>
      <c r="Q9" s="473"/>
      <c r="R9" s="473"/>
      <c r="S9" s="498"/>
      <c r="T9" s="226" t="s">
        <v>29</v>
      </c>
      <c r="U9" s="226" t="s">
        <v>29</v>
      </c>
      <c r="V9" s="223" t="s">
        <v>29</v>
      </c>
      <c r="W9" s="223" t="s">
        <v>29</v>
      </c>
      <c r="X9" s="223" t="s">
        <v>29</v>
      </c>
      <c r="Y9" s="223" t="s">
        <v>29</v>
      </c>
      <c r="Z9" s="223" t="s">
        <v>29</v>
      </c>
      <c r="AA9" s="223" t="s">
        <v>29</v>
      </c>
    </row>
    <row r="10" spans="1:27" ht="291.55" customHeight="1" x14ac:dyDescent="0.35">
      <c r="A10" s="479" t="s">
        <v>1134</v>
      </c>
      <c r="B10" s="479" t="s">
        <v>1135</v>
      </c>
      <c r="C10" s="479" t="s">
        <v>1096</v>
      </c>
      <c r="D10" s="445" t="s">
        <v>1264</v>
      </c>
      <c r="E10" s="445" t="s">
        <v>1137</v>
      </c>
      <c r="F10" s="430" t="s">
        <v>205</v>
      </c>
      <c r="G10" s="430" t="s">
        <v>206</v>
      </c>
      <c r="H10" s="430" t="s">
        <v>1252</v>
      </c>
      <c r="I10" s="430" t="s">
        <v>1265</v>
      </c>
      <c r="J10" s="535" t="s">
        <v>29</v>
      </c>
      <c r="K10" s="430" t="s">
        <v>1266</v>
      </c>
      <c r="L10" s="430" t="s">
        <v>1267</v>
      </c>
      <c r="M10" s="430" t="s">
        <v>1268</v>
      </c>
      <c r="N10" s="430" t="s">
        <v>1269</v>
      </c>
      <c r="O10" s="498" t="s">
        <v>1258</v>
      </c>
      <c r="P10" s="472" t="s">
        <v>1270</v>
      </c>
      <c r="Q10" s="472" t="s">
        <v>1260</v>
      </c>
      <c r="R10" s="472" t="s">
        <v>29</v>
      </c>
      <c r="S10" s="528">
        <v>0</v>
      </c>
      <c r="T10" s="226" t="s">
        <v>1271</v>
      </c>
      <c r="U10" s="226" t="s">
        <v>1272</v>
      </c>
      <c r="V10" s="226" t="s">
        <v>1272</v>
      </c>
      <c r="W10" s="215" t="s">
        <v>115</v>
      </c>
      <c r="X10" s="223" t="s">
        <v>29</v>
      </c>
      <c r="Y10" s="223" t="s">
        <v>29</v>
      </c>
      <c r="Z10" s="223" t="s">
        <v>29</v>
      </c>
      <c r="AA10" s="215" t="s">
        <v>1273</v>
      </c>
    </row>
    <row r="11" spans="1:27" ht="20.7" x14ac:dyDescent="0.35">
      <c r="A11" s="479"/>
      <c r="B11" s="479"/>
      <c r="C11" s="479"/>
      <c r="D11" s="445"/>
      <c r="E11" s="445"/>
      <c r="F11" s="430"/>
      <c r="G11" s="430"/>
      <c r="H11" s="430"/>
      <c r="I11" s="430"/>
      <c r="J11" s="536"/>
      <c r="K11" s="430"/>
      <c r="L11" s="430"/>
      <c r="M11" s="430"/>
      <c r="N11" s="430"/>
      <c r="O11" s="498"/>
      <c r="P11" s="473"/>
      <c r="Q11" s="473"/>
      <c r="R11" s="473"/>
      <c r="S11" s="498"/>
      <c r="T11" s="226" t="s">
        <v>29</v>
      </c>
      <c r="U11" s="226" t="s">
        <v>29</v>
      </c>
      <c r="V11" s="223" t="s">
        <v>29</v>
      </c>
      <c r="W11" s="223" t="s">
        <v>29</v>
      </c>
      <c r="X11" s="223" t="s">
        <v>29</v>
      </c>
      <c r="Y11" s="223" t="s">
        <v>29</v>
      </c>
      <c r="Z11" s="223" t="s">
        <v>29</v>
      </c>
      <c r="AA11" s="223" t="s">
        <v>29</v>
      </c>
    </row>
    <row r="12" spans="1:27" ht="248.5" customHeight="1" x14ac:dyDescent="0.35">
      <c r="A12" s="479" t="s">
        <v>1134</v>
      </c>
      <c r="B12" s="479" t="s">
        <v>1135</v>
      </c>
      <c r="C12" s="479" t="s">
        <v>1096</v>
      </c>
      <c r="D12" s="479" t="s">
        <v>1274</v>
      </c>
      <c r="E12" s="479" t="s">
        <v>1137</v>
      </c>
      <c r="F12" s="425" t="s">
        <v>205</v>
      </c>
      <c r="G12" s="425" t="s">
        <v>206</v>
      </c>
      <c r="H12" s="498" t="s">
        <v>1275</v>
      </c>
      <c r="I12" s="498" t="s">
        <v>1276</v>
      </c>
      <c r="J12" s="498" t="s">
        <v>29</v>
      </c>
      <c r="K12" s="498" t="s">
        <v>1277</v>
      </c>
      <c r="L12" s="498" t="s">
        <v>1278</v>
      </c>
      <c r="M12" s="430" t="s">
        <v>1279</v>
      </c>
      <c r="N12" s="498" t="s">
        <v>1280</v>
      </c>
      <c r="O12" s="498" t="s">
        <v>364</v>
      </c>
      <c r="P12" s="472" t="s">
        <v>1281</v>
      </c>
      <c r="Q12" s="472" t="s">
        <v>1260</v>
      </c>
      <c r="R12" s="472" t="s">
        <v>29</v>
      </c>
      <c r="S12" s="528">
        <v>0</v>
      </c>
      <c r="T12" s="226" t="s">
        <v>1282</v>
      </c>
      <c r="U12" s="226" t="s">
        <v>1283</v>
      </c>
      <c r="V12" s="226" t="s">
        <v>1283</v>
      </c>
      <c r="W12" s="215" t="s">
        <v>115</v>
      </c>
      <c r="X12" s="223" t="s">
        <v>29</v>
      </c>
      <c r="Y12" s="223" t="s">
        <v>29</v>
      </c>
      <c r="Z12" s="223" t="s">
        <v>29</v>
      </c>
      <c r="AA12" s="218" t="s">
        <v>1284</v>
      </c>
    </row>
    <row r="13" spans="1:27" ht="27.3" customHeight="1" x14ac:dyDescent="0.35">
      <c r="A13" s="479"/>
      <c r="B13" s="479"/>
      <c r="C13" s="479"/>
      <c r="D13" s="479"/>
      <c r="E13" s="479"/>
      <c r="F13" s="426"/>
      <c r="G13" s="426"/>
      <c r="H13" s="498"/>
      <c r="I13" s="498"/>
      <c r="J13" s="498"/>
      <c r="K13" s="498"/>
      <c r="L13" s="498"/>
      <c r="M13" s="430"/>
      <c r="N13" s="498"/>
      <c r="O13" s="498"/>
      <c r="P13" s="473"/>
      <c r="Q13" s="473"/>
      <c r="R13" s="473"/>
      <c r="S13" s="498"/>
      <c r="T13" s="226" t="s">
        <v>29</v>
      </c>
      <c r="U13" s="226" t="s">
        <v>29</v>
      </c>
      <c r="V13" s="223" t="s">
        <v>29</v>
      </c>
      <c r="W13" s="223" t="s">
        <v>29</v>
      </c>
      <c r="X13" s="223" t="s">
        <v>29</v>
      </c>
      <c r="Y13" s="223" t="s">
        <v>29</v>
      </c>
      <c r="Z13" s="223" t="s">
        <v>29</v>
      </c>
      <c r="AA13" s="223" t="s">
        <v>29</v>
      </c>
    </row>
    <row r="14" spans="1:27" ht="317.55" customHeight="1" x14ac:dyDescent="0.35">
      <c r="A14" s="479" t="s">
        <v>1134</v>
      </c>
      <c r="B14" s="479" t="s">
        <v>1135</v>
      </c>
      <c r="C14" s="479" t="s">
        <v>1096</v>
      </c>
      <c r="D14" s="479" t="s">
        <v>1285</v>
      </c>
      <c r="E14" s="479" t="s">
        <v>1137</v>
      </c>
      <c r="F14" s="472" t="s">
        <v>205</v>
      </c>
      <c r="G14" s="472" t="s">
        <v>206</v>
      </c>
      <c r="H14" s="498" t="s">
        <v>1252</v>
      </c>
      <c r="I14" s="498" t="s">
        <v>1286</v>
      </c>
      <c r="J14" s="498" t="s">
        <v>29</v>
      </c>
      <c r="K14" s="498" t="s">
        <v>1287</v>
      </c>
      <c r="L14" s="498" t="s">
        <v>1288</v>
      </c>
      <c r="M14" s="498" t="s">
        <v>1289</v>
      </c>
      <c r="N14" s="498" t="s">
        <v>1290</v>
      </c>
      <c r="O14" s="498" t="s">
        <v>1291</v>
      </c>
      <c r="P14" s="472" t="s">
        <v>29</v>
      </c>
      <c r="Q14" s="472" t="s">
        <v>29</v>
      </c>
      <c r="R14" s="472" t="s">
        <v>29</v>
      </c>
      <c r="S14" s="472" t="s">
        <v>29</v>
      </c>
      <c r="T14" s="226" t="s">
        <v>1292</v>
      </c>
      <c r="U14" s="226" t="s">
        <v>1293</v>
      </c>
      <c r="V14" s="215" t="s">
        <v>1294</v>
      </c>
      <c r="W14" s="215" t="s">
        <v>115</v>
      </c>
      <c r="X14" s="226" t="s">
        <v>29</v>
      </c>
      <c r="Y14" s="226" t="s">
        <v>29</v>
      </c>
      <c r="Z14" s="226" t="s">
        <v>29</v>
      </c>
      <c r="AA14" s="215" t="s">
        <v>1295</v>
      </c>
    </row>
    <row r="15" spans="1:27" ht="20.7" x14ac:dyDescent="0.35">
      <c r="A15" s="479"/>
      <c r="B15" s="479"/>
      <c r="C15" s="479"/>
      <c r="D15" s="479"/>
      <c r="E15" s="479"/>
      <c r="F15" s="473"/>
      <c r="G15" s="473"/>
      <c r="H15" s="498"/>
      <c r="I15" s="498"/>
      <c r="J15" s="498"/>
      <c r="K15" s="498"/>
      <c r="L15" s="498"/>
      <c r="M15" s="498"/>
      <c r="N15" s="498"/>
      <c r="O15" s="498"/>
      <c r="P15" s="473"/>
      <c r="Q15" s="473"/>
      <c r="R15" s="473"/>
      <c r="S15" s="473"/>
      <c r="T15" s="226" t="s">
        <v>29</v>
      </c>
      <c r="U15" s="226" t="s">
        <v>29</v>
      </c>
      <c r="V15" s="226" t="s">
        <v>29</v>
      </c>
      <c r="W15" s="226" t="s">
        <v>29</v>
      </c>
      <c r="X15" s="226" t="s">
        <v>29</v>
      </c>
      <c r="Y15" s="226" t="s">
        <v>29</v>
      </c>
      <c r="Z15" s="226" t="s">
        <v>29</v>
      </c>
      <c r="AA15" s="226" t="s">
        <v>29</v>
      </c>
    </row>
    <row r="16" spans="1:27" ht="360.5" customHeight="1" x14ac:dyDescent="0.35">
      <c r="A16" s="479" t="s">
        <v>1134</v>
      </c>
      <c r="B16" s="479" t="s">
        <v>1135</v>
      </c>
      <c r="C16" s="479" t="s">
        <v>1096</v>
      </c>
      <c r="D16" s="479" t="s">
        <v>1296</v>
      </c>
      <c r="E16" s="479" t="s">
        <v>1137</v>
      </c>
      <c r="F16" s="425" t="s">
        <v>205</v>
      </c>
      <c r="G16" s="425" t="s">
        <v>206</v>
      </c>
      <c r="H16" s="430" t="s">
        <v>1275</v>
      </c>
      <c r="I16" s="430" t="s">
        <v>1297</v>
      </c>
      <c r="J16" s="430" t="s">
        <v>29</v>
      </c>
      <c r="K16" s="430" t="s">
        <v>1298</v>
      </c>
      <c r="L16" s="498" t="s">
        <v>1299</v>
      </c>
      <c r="M16" s="498" t="s">
        <v>1300</v>
      </c>
      <c r="N16" s="498" t="s">
        <v>1301</v>
      </c>
      <c r="O16" s="498" t="s">
        <v>1302</v>
      </c>
      <c r="P16" s="425" t="s">
        <v>1303</v>
      </c>
      <c r="Q16" s="425" t="s">
        <v>1260</v>
      </c>
      <c r="R16" s="472" t="s">
        <v>29</v>
      </c>
      <c r="S16" s="472" t="s">
        <v>29</v>
      </c>
      <c r="T16" s="223" t="s">
        <v>1304</v>
      </c>
      <c r="U16" s="223" t="s">
        <v>1305</v>
      </c>
      <c r="V16" s="218" t="s">
        <v>1306</v>
      </c>
      <c r="W16" s="215" t="s">
        <v>115</v>
      </c>
      <c r="X16" s="223" t="s">
        <v>29</v>
      </c>
      <c r="Y16" s="223" t="s">
        <v>29</v>
      </c>
      <c r="Z16" s="223" t="s">
        <v>29</v>
      </c>
      <c r="AA16" s="218" t="s">
        <v>1307</v>
      </c>
    </row>
    <row r="17" spans="1:27" ht="28" customHeight="1" x14ac:dyDescent="0.35">
      <c r="A17" s="479"/>
      <c r="B17" s="479"/>
      <c r="C17" s="479"/>
      <c r="D17" s="479"/>
      <c r="E17" s="479"/>
      <c r="F17" s="426"/>
      <c r="G17" s="426"/>
      <c r="H17" s="430"/>
      <c r="I17" s="430"/>
      <c r="J17" s="430"/>
      <c r="K17" s="430"/>
      <c r="L17" s="498"/>
      <c r="M17" s="498"/>
      <c r="N17" s="498"/>
      <c r="O17" s="498"/>
      <c r="P17" s="426"/>
      <c r="Q17" s="426"/>
      <c r="R17" s="473"/>
      <c r="S17" s="473"/>
      <c r="T17" s="226" t="s">
        <v>29</v>
      </c>
      <c r="U17" s="226" t="s">
        <v>29</v>
      </c>
      <c r="V17" s="223" t="s">
        <v>29</v>
      </c>
      <c r="W17" s="223" t="s">
        <v>29</v>
      </c>
      <c r="X17" s="223" t="s">
        <v>29</v>
      </c>
      <c r="Y17" s="223" t="s">
        <v>29</v>
      </c>
      <c r="Z17" s="223" t="s">
        <v>29</v>
      </c>
      <c r="AA17" s="223" t="s">
        <v>29</v>
      </c>
    </row>
    <row r="18" spans="1:27" ht="312" customHeight="1" x14ac:dyDescent="0.35">
      <c r="A18" s="479" t="s">
        <v>1134</v>
      </c>
      <c r="B18" s="479" t="s">
        <v>1135</v>
      </c>
      <c r="C18" s="479" t="s">
        <v>1096</v>
      </c>
      <c r="D18" s="479" t="s">
        <v>1308</v>
      </c>
      <c r="E18" s="479" t="s">
        <v>1137</v>
      </c>
      <c r="F18" s="425" t="s">
        <v>205</v>
      </c>
      <c r="G18" s="425" t="s">
        <v>206</v>
      </c>
      <c r="H18" s="430" t="s">
        <v>1309</v>
      </c>
      <c r="I18" s="498" t="s">
        <v>1310</v>
      </c>
      <c r="J18" s="498" t="s">
        <v>29</v>
      </c>
      <c r="K18" s="430" t="s">
        <v>1311</v>
      </c>
      <c r="L18" s="498" t="s">
        <v>1312</v>
      </c>
      <c r="M18" s="498" t="s">
        <v>1313</v>
      </c>
      <c r="N18" s="498" t="s">
        <v>1314</v>
      </c>
      <c r="O18" s="498" t="s">
        <v>1315</v>
      </c>
      <c r="P18" s="472" t="s">
        <v>29</v>
      </c>
      <c r="Q18" s="472" t="s">
        <v>29</v>
      </c>
      <c r="R18" s="472" t="s">
        <v>29</v>
      </c>
      <c r="S18" s="472" t="s">
        <v>29</v>
      </c>
      <c r="T18" s="165" t="s">
        <v>1316</v>
      </c>
      <c r="U18" s="165" t="s">
        <v>1317</v>
      </c>
      <c r="V18" s="218" t="s">
        <v>1318</v>
      </c>
      <c r="W18" s="215" t="s">
        <v>115</v>
      </c>
      <c r="X18" s="223" t="s">
        <v>29</v>
      </c>
      <c r="Y18" s="223" t="s">
        <v>29</v>
      </c>
      <c r="Z18" s="223" t="s">
        <v>29</v>
      </c>
      <c r="AA18" s="218" t="s">
        <v>1319</v>
      </c>
    </row>
    <row r="19" spans="1:27" ht="20.7" x14ac:dyDescent="0.35">
      <c r="A19" s="479"/>
      <c r="B19" s="479"/>
      <c r="C19" s="479"/>
      <c r="D19" s="479"/>
      <c r="E19" s="479"/>
      <c r="F19" s="426"/>
      <c r="G19" s="426"/>
      <c r="H19" s="430"/>
      <c r="I19" s="498"/>
      <c r="J19" s="498"/>
      <c r="K19" s="430"/>
      <c r="L19" s="498"/>
      <c r="M19" s="498"/>
      <c r="N19" s="498"/>
      <c r="O19" s="498"/>
      <c r="P19" s="473"/>
      <c r="Q19" s="473"/>
      <c r="R19" s="473"/>
      <c r="S19" s="473"/>
      <c r="T19" s="226" t="s">
        <v>29</v>
      </c>
      <c r="U19" s="226" t="s">
        <v>29</v>
      </c>
      <c r="V19" s="223" t="s">
        <v>29</v>
      </c>
      <c r="W19" s="223" t="s">
        <v>29</v>
      </c>
      <c r="X19" s="223" t="s">
        <v>29</v>
      </c>
      <c r="Y19" s="223" t="s">
        <v>29</v>
      </c>
      <c r="Z19" s="223" t="s">
        <v>29</v>
      </c>
      <c r="AA19" s="223" t="s">
        <v>29</v>
      </c>
    </row>
    <row r="20" spans="1:27" ht="353.1" customHeight="1" x14ac:dyDescent="0.35">
      <c r="A20" s="431" t="s">
        <v>1134</v>
      </c>
      <c r="B20" s="431" t="s">
        <v>1135</v>
      </c>
      <c r="C20" s="431" t="s">
        <v>1096</v>
      </c>
      <c r="D20" s="431" t="s">
        <v>3289</v>
      </c>
      <c r="E20" s="431" t="s">
        <v>1137</v>
      </c>
      <c r="F20" s="472" t="s">
        <v>205</v>
      </c>
      <c r="G20" s="472" t="s">
        <v>206</v>
      </c>
      <c r="H20" s="472" t="s">
        <v>1320</v>
      </c>
      <c r="I20" s="472" t="s">
        <v>1321</v>
      </c>
      <c r="J20" s="472" t="s">
        <v>29</v>
      </c>
      <c r="K20" s="472" t="s">
        <v>1322</v>
      </c>
      <c r="L20" s="472" t="s">
        <v>1323</v>
      </c>
      <c r="M20" s="472" t="s">
        <v>1324</v>
      </c>
      <c r="N20" s="472" t="s">
        <v>1325</v>
      </c>
      <c r="O20" s="472" t="s">
        <v>1324</v>
      </c>
      <c r="P20" s="472" t="s">
        <v>29</v>
      </c>
      <c r="Q20" s="472" t="s">
        <v>29</v>
      </c>
      <c r="R20" s="472" t="s">
        <v>29</v>
      </c>
      <c r="S20" s="472" t="s">
        <v>29</v>
      </c>
      <c r="T20" s="226" t="s">
        <v>1326</v>
      </c>
      <c r="U20" s="226" t="s">
        <v>1327</v>
      </c>
      <c r="V20" s="226" t="s">
        <v>1328</v>
      </c>
      <c r="W20" s="215" t="s">
        <v>115</v>
      </c>
      <c r="X20" s="226" t="s">
        <v>29</v>
      </c>
      <c r="Y20" s="226" t="s">
        <v>29</v>
      </c>
      <c r="Z20" s="226" t="s">
        <v>29</v>
      </c>
      <c r="AA20" s="215" t="s">
        <v>1329</v>
      </c>
    </row>
    <row r="21" spans="1:27" ht="20.5" customHeight="1" x14ac:dyDescent="0.35">
      <c r="A21" s="432"/>
      <c r="B21" s="432"/>
      <c r="C21" s="432"/>
      <c r="D21" s="432"/>
      <c r="E21" s="432"/>
      <c r="F21" s="473"/>
      <c r="G21" s="473"/>
      <c r="H21" s="473"/>
      <c r="I21" s="473"/>
      <c r="J21" s="473"/>
      <c r="K21" s="473"/>
      <c r="L21" s="473"/>
      <c r="M21" s="473"/>
      <c r="N21" s="473"/>
      <c r="O21" s="473"/>
      <c r="P21" s="473"/>
      <c r="Q21" s="473"/>
      <c r="R21" s="473"/>
      <c r="S21" s="473"/>
      <c r="T21" s="226" t="s">
        <v>29</v>
      </c>
      <c r="U21" s="226" t="s">
        <v>29</v>
      </c>
      <c r="V21" s="226" t="s">
        <v>29</v>
      </c>
      <c r="W21" s="226" t="s">
        <v>29</v>
      </c>
      <c r="X21" s="226" t="s">
        <v>29</v>
      </c>
      <c r="Y21" s="226" t="s">
        <v>29</v>
      </c>
      <c r="Z21" s="226" t="s">
        <v>29</v>
      </c>
      <c r="AA21" s="226" t="s">
        <v>29</v>
      </c>
    </row>
    <row r="22" spans="1:27" ht="397.1" customHeight="1" x14ac:dyDescent="0.35">
      <c r="A22" s="479" t="s">
        <v>1134</v>
      </c>
      <c r="B22" s="479" t="s">
        <v>1135</v>
      </c>
      <c r="C22" s="479" t="s">
        <v>1096</v>
      </c>
      <c r="D22" s="479" t="s">
        <v>1330</v>
      </c>
      <c r="E22" s="479" t="s">
        <v>1137</v>
      </c>
      <c r="F22" s="472" t="s">
        <v>205</v>
      </c>
      <c r="G22" s="472" t="s">
        <v>206</v>
      </c>
      <c r="H22" s="498" t="s">
        <v>1320</v>
      </c>
      <c r="I22" s="498" t="s">
        <v>1331</v>
      </c>
      <c r="J22" s="498" t="s">
        <v>29</v>
      </c>
      <c r="K22" s="498" t="s">
        <v>1332</v>
      </c>
      <c r="L22" s="472" t="s">
        <v>1333</v>
      </c>
      <c r="M22" s="472" t="s">
        <v>1334</v>
      </c>
      <c r="N22" s="472" t="s">
        <v>1335</v>
      </c>
      <c r="O22" s="472" t="s">
        <v>1334</v>
      </c>
      <c r="P22" s="472" t="s">
        <v>29</v>
      </c>
      <c r="Q22" s="472" t="s">
        <v>29</v>
      </c>
      <c r="R22" s="472" t="s">
        <v>29</v>
      </c>
      <c r="S22" s="472" t="s">
        <v>29</v>
      </c>
      <c r="T22" s="226" t="s">
        <v>3288</v>
      </c>
      <c r="U22" s="146" t="s">
        <v>1336</v>
      </c>
      <c r="V22" s="146" t="s">
        <v>1336</v>
      </c>
      <c r="W22" s="215" t="s">
        <v>115</v>
      </c>
      <c r="X22" s="226" t="s">
        <v>29</v>
      </c>
      <c r="Y22" s="226" t="s">
        <v>29</v>
      </c>
      <c r="Z22" s="226" t="s">
        <v>29</v>
      </c>
      <c r="AA22" s="226" t="s">
        <v>1337</v>
      </c>
    </row>
    <row r="23" spans="1:27" ht="20.7" x14ac:dyDescent="0.35">
      <c r="A23" s="479"/>
      <c r="B23" s="479"/>
      <c r="C23" s="479"/>
      <c r="D23" s="479"/>
      <c r="E23" s="479"/>
      <c r="F23" s="473"/>
      <c r="G23" s="473"/>
      <c r="H23" s="498"/>
      <c r="I23" s="498"/>
      <c r="J23" s="498"/>
      <c r="K23" s="498"/>
      <c r="L23" s="473"/>
      <c r="M23" s="473"/>
      <c r="N23" s="473"/>
      <c r="O23" s="558"/>
      <c r="P23" s="473"/>
      <c r="Q23" s="473"/>
      <c r="R23" s="473"/>
      <c r="S23" s="473"/>
      <c r="T23" s="244" t="s">
        <v>29</v>
      </c>
      <c r="U23" s="226" t="s">
        <v>29</v>
      </c>
      <c r="V23" s="226" t="s">
        <v>29</v>
      </c>
      <c r="W23" s="226" t="s">
        <v>29</v>
      </c>
      <c r="X23" s="226" t="s">
        <v>29</v>
      </c>
      <c r="Y23" s="226" t="s">
        <v>29</v>
      </c>
      <c r="Z23" s="226" t="s">
        <v>29</v>
      </c>
      <c r="AA23" s="226" t="s">
        <v>29</v>
      </c>
    </row>
  </sheetData>
  <mergeCells count="178">
    <mergeCell ref="P10:P11"/>
    <mergeCell ref="Q10:Q11"/>
    <mergeCell ref="R10:R11"/>
    <mergeCell ref="S10:S11"/>
    <mergeCell ref="P12:P13"/>
    <mergeCell ref="Q12:Q13"/>
    <mergeCell ref="R12:R13"/>
    <mergeCell ref="S12:S13"/>
    <mergeCell ref="P20:P21"/>
    <mergeCell ref="Q20:Q21"/>
    <mergeCell ref="R20:R21"/>
    <mergeCell ref="S20:S21"/>
    <mergeCell ref="P14:P15"/>
    <mergeCell ref="Q14:Q15"/>
    <mergeCell ref="R14:R15"/>
    <mergeCell ref="S14:S15"/>
    <mergeCell ref="P16:P17"/>
    <mergeCell ref="Q16:Q17"/>
    <mergeCell ref="R16:R17"/>
    <mergeCell ref="S16:S17"/>
    <mergeCell ref="P18:P19"/>
    <mergeCell ref="Q18:Q19"/>
    <mergeCell ref="R18:R19"/>
    <mergeCell ref="S18:S19"/>
    <mergeCell ref="J20:J21"/>
    <mergeCell ref="I18:I19"/>
    <mergeCell ref="I20:I21"/>
    <mergeCell ref="L20:L21"/>
    <mergeCell ref="M20:M21"/>
    <mergeCell ref="N20:N21"/>
    <mergeCell ref="J18:J19"/>
    <mergeCell ref="K18:K19"/>
    <mergeCell ref="J16:J17"/>
    <mergeCell ref="L16:L17"/>
    <mergeCell ref="M16:M17"/>
    <mergeCell ref="N16:N17"/>
    <mergeCell ref="K16:K17"/>
    <mergeCell ref="E20:E21"/>
    <mergeCell ref="H18:H19"/>
    <mergeCell ref="H20:H21"/>
    <mergeCell ref="A18:A19"/>
    <mergeCell ref="B18:B19"/>
    <mergeCell ref="C18:C19"/>
    <mergeCell ref="D18:D19"/>
    <mergeCell ref="E18:E19"/>
    <mergeCell ref="F18:F19"/>
    <mergeCell ref="G18:G19"/>
    <mergeCell ref="F20:F21"/>
    <mergeCell ref="G20:G21"/>
    <mergeCell ref="C8:C9"/>
    <mergeCell ref="D8:D9"/>
    <mergeCell ref="B10:B11"/>
    <mergeCell ref="C10:C11"/>
    <mergeCell ref="D10:D11"/>
    <mergeCell ref="A20:A21"/>
    <mergeCell ref="B20:B21"/>
    <mergeCell ref="C20:C21"/>
    <mergeCell ref="D20:D21"/>
    <mergeCell ref="E16:E17"/>
    <mergeCell ref="A14:A15"/>
    <mergeCell ref="B14:B15"/>
    <mergeCell ref="C14:C15"/>
    <mergeCell ref="A16:A17"/>
    <mergeCell ref="B16:B17"/>
    <mergeCell ref="C16:C17"/>
    <mergeCell ref="D16:D17"/>
    <mergeCell ref="A12:A13"/>
    <mergeCell ref="B12:B13"/>
    <mergeCell ref="C12:C13"/>
    <mergeCell ref="D12:D13"/>
    <mergeCell ref="E12:E13"/>
    <mergeCell ref="D14:D15"/>
    <mergeCell ref="E14:E15"/>
    <mergeCell ref="I10:I11"/>
    <mergeCell ref="O10:O11"/>
    <mergeCell ref="L8:L9"/>
    <mergeCell ref="F8:F9"/>
    <mergeCell ref="G8:G9"/>
    <mergeCell ref="J8:J9"/>
    <mergeCell ref="M8:M9"/>
    <mergeCell ref="N8:N9"/>
    <mergeCell ref="L10:L11"/>
    <mergeCell ref="M10:M11"/>
    <mergeCell ref="J14:J15"/>
    <mergeCell ref="L12:L13"/>
    <mergeCell ref="A2:I2"/>
    <mergeCell ref="A3:I3"/>
    <mergeCell ref="A4:B4"/>
    <mergeCell ref="A5:A7"/>
    <mergeCell ref="B5:B7"/>
    <mergeCell ref="C5:C7"/>
    <mergeCell ref="D5:D7"/>
    <mergeCell ref="E5:E7"/>
    <mergeCell ref="F5:F7"/>
    <mergeCell ref="J5:J7"/>
    <mergeCell ref="K5:K7"/>
    <mergeCell ref="G5:G7"/>
    <mergeCell ref="H5:H7"/>
    <mergeCell ref="I5:I7"/>
    <mergeCell ref="E8:E9"/>
    <mergeCell ref="A10:A11"/>
    <mergeCell ref="E10:E11"/>
    <mergeCell ref="A8:A9"/>
    <mergeCell ref="B8:B9"/>
    <mergeCell ref="K8:K9"/>
    <mergeCell ref="L5:L7"/>
    <mergeCell ref="F10:F11"/>
    <mergeCell ref="I14:I15"/>
    <mergeCell ref="F16:F17"/>
    <mergeCell ref="G16:G17"/>
    <mergeCell ref="H12:H13"/>
    <mergeCell ref="H16:H17"/>
    <mergeCell ref="F14:F15"/>
    <mergeCell ref="G14:G15"/>
    <mergeCell ref="I16:I17"/>
    <mergeCell ref="I12:I13"/>
    <mergeCell ref="H14:H15"/>
    <mergeCell ref="O18:O19"/>
    <mergeCell ref="O20:O21"/>
    <mergeCell ref="K20:K21"/>
    <mergeCell ref="K10:K11"/>
    <mergeCell ref="K12:K13"/>
    <mergeCell ref="K14:K15"/>
    <mergeCell ref="N18:N19"/>
    <mergeCell ref="N12:N13"/>
    <mergeCell ref="N14:N15"/>
    <mergeCell ref="M12:M13"/>
    <mergeCell ref="L14:L15"/>
    <mergeCell ref="M14:M15"/>
    <mergeCell ref="L18:L19"/>
    <mergeCell ref="M18:M19"/>
    <mergeCell ref="O12:O13"/>
    <mergeCell ref="O14:O15"/>
    <mergeCell ref="O16:O17"/>
    <mergeCell ref="N10:N11"/>
    <mergeCell ref="A1:W1"/>
    <mergeCell ref="T5:AA5"/>
    <mergeCell ref="T6:AA6"/>
    <mergeCell ref="H8:H9"/>
    <mergeCell ref="I8:I9"/>
    <mergeCell ref="J12:J13"/>
    <mergeCell ref="J10:J11"/>
    <mergeCell ref="F12:F13"/>
    <mergeCell ref="G12:G13"/>
    <mergeCell ref="P5:S5"/>
    <mergeCell ref="P6:P7"/>
    <mergeCell ref="Q6:Q7"/>
    <mergeCell ref="R6:R7"/>
    <mergeCell ref="S6:S7"/>
    <mergeCell ref="O8:O9"/>
    <mergeCell ref="M5:M7"/>
    <mergeCell ref="N5:N7"/>
    <mergeCell ref="O5:O7"/>
    <mergeCell ref="P8:P9"/>
    <mergeCell ref="Q8:Q9"/>
    <mergeCell ref="R8:R9"/>
    <mergeCell ref="S8:S9"/>
    <mergeCell ref="G10:G11"/>
    <mergeCell ref="H10:H11"/>
    <mergeCell ref="A22:A23"/>
    <mergeCell ref="B22:B23"/>
    <mergeCell ref="C22:C23"/>
    <mergeCell ref="D22:D23"/>
    <mergeCell ref="E22:E23"/>
    <mergeCell ref="F22:F23"/>
    <mergeCell ref="G22:G23"/>
    <mergeCell ref="H22:H23"/>
    <mergeCell ref="I22:I23"/>
    <mergeCell ref="S22:S23"/>
    <mergeCell ref="J22:J23"/>
    <mergeCell ref="K22:K23"/>
    <mergeCell ref="L22:L23"/>
    <mergeCell ref="M22:M23"/>
    <mergeCell ref="N22:N23"/>
    <mergeCell ref="O22:O23"/>
    <mergeCell ref="P22:P23"/>
    <mergeCell ref="Q22:Q23"/>
    <mergeCell ref="R22:R23"/>
  </mergeCells>
  <conditionalFormatting sqref="W18 W16 W14 W12 W10 W8 W20 W22">
    <cfRule type="cellIs" dxfId="1598" priority="13" operator="equal">
      <formula>"NOT APPLICABLE"</formula>
    </cfRule>
    <cfRule type="cellIs" dxfId="1597" priority="14" operator="equal">
      <formula>"5 (150% - 167%) "</formula>
    </cfRule>
    <cfRule type="cellIs" dxfId="1596" priority="15" operator="equal">
      <formula>"4 (130% -149%)"</formula>
    </cfRule>
    <cfRule type="cellIs" dxfId="1595" priority="16" operator="equal">
      <formula>"3 (100% - 129%)"</formula>
    </cfRule>
    <cfRule type="cellIs" dxfId="1594" priority="17" operator="equal">
      <formula>"2 (70% - 99%)"</formula>
    </cfRule>
    <cfRule type="cellIs" dxfId="1593" priority="18" operator="equal">
      <formula>"1 (69% &amp; below)"</formula>
    </cfRule>
  </conditionalFormatting>
  <conditionalFormatting sqref="W18 W16 W14 W12 W10 W8 W20 W22">
    <cfRule type="cellIs" dxfId="1592" priority="19" operator="equal">
      <formula>"NOT APPLICABLE"</formula>
    </cfRule>
    <cfRule type="cellIs" dxfId="1591" priority="20" operator="equal">
      <formula>"5 (150% - 167%) "</formula>
    </cfRule>
    <cfRule type="cellIs" dxfId="1590" priority="21" operator="equal">
      <formula>"4 (130% -149%)"</formula>
    </cfRule>
    <cfRule type="cellIs" dxfId="1589" priority="22" operator="equal">
      <formula>"3 (100% - 129%)"</formula>
    </cfRule>
    <cfRule type="cellIs" dxfId="1588" priority="23" operator="equal">
      <formula>"2 (70% - 99%)"</formula>
    </cfRule>
    <cfRule type="cellIs" dxfId="1587" priority="24" operator="equal">
      <formula>"1 (69% &amp; below)"</formula>
    </cfRule>
  </conditionalFormatting>
  <conditionalFormatting sqref="W18 W16 W14 W12 W10 W8 W20 W22">
    <cfRule type="cellIs" dxfId="1586" priority="1" operator="equal">
      <formula>"NOT APPLICABLE"</formula>
    </cfRule>
    <cfRule type="cellIs" dxfId="1585" priority="2" operator="equal">
      <formula>"5 (150% - 167%) "</formula>
    </cfRule>
    <cfRule type="cellIs" dxfId="1584" priority="3" operator="equal">
      <formula>"4 (130% -149%)"</formula>
    </cfRule>
    <cfRule type="cellIs" dxfId="1583" priority="4" operator="equal">
      <formula>"3 (100% - 129%)"</formula>
    </cfRule>
    <cfRule type="cellIs" dxfId="1582" priority="5" operator="equal">
      <formula>"2 (70% - 99%)"</formula>
    </cfRule>
    <cfRule type="cellIs" dxfId="1581" priority="6" operator="equal">
      <formula>"1 (69% &amp; below)"</formula>
    </cfRule>
  </conditionalFormatting>
  <conditionalFormatting sqref="W18 W16 W14 W12 W10 W8 W20 W22">
    <cfRule type="cellIs" dxfId="1580" priority="7" operator="equal">
      <formula>"NOT APPLICABLE"</formula>
    </cfRule>
    <cfRule type="cellIs" dxfId="1579" priority="8" operator="equal">
      <formula>"5 (150% - 167%) "</formula>
    </cfRule>
    <cfRule type="cellIs" dxfId="1578" priority="9" operator="equal">
      <formula>"4 (130% -149%)"</formula>
    </cfRule>
    <cfRule type="cellIs" dxfId="1577" priority="10" operator="equal">
      <formula>"3 (100% - 129%)"</formula>
    </cfRule>
    <cfRule type="cellIs" dxfId="1576" priority="11" operator="equal">
      <formula>"2 (70% - 99%)"</formula>
    </cfRule>
    <cfRule type="cellIs" dxfId="1575" priority="12" operator="equal">
      <formula>"1 (69% &amp; below)"</formula>
    </cfRule>
  </conditionalFormatting>
  <dataValidations count="1">
    <dataValidation type="list" allowBlank="1" showInputMessage="1" showErrorMessage="1" sqref="X8 X10 X12 X14 X16 X18 X20">
      <formula1>#REF!</formula1>
    </dataValidation>
  </dataValidations>
  <pageMargins left="0.70866141732283472" right="0.70866141732283472" top="0.74803149606299213" bottom="0.74803149606299213" header="0.31496062992125984" footer="0.31496062992125984"/>
  <pageSetup paperSize="9" scale="33" fitToHeight="0" orientation="landscape" r:id="rId1"/>
  <headerFooter>
    <oddFooter>&amp;R&amp;"-,Bold"&amp;20Page &amp;P of &amp;N</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pageSetUpPr fitToPage="1"/>
  </sheetPr>
  <dimension ref="A1:I21"/>
  <sheetViews>
    <sheetView view="pageBreakPreview" zoomScaleNormal="100" zoomScaleSheetLayoutView="100" workbookViewId="0">
      <selection activeCell="O12" sqref="O12"/>
    </sheetView>
  </sheetViews>
  <sheetFormatPr defaultColWidth="9.1640625" defaultRowHeight="14.15" x14ac:dyDescent="0.35"/>
  <cols>
    <col min="2" max="2" width="22.83203125" customWidth="1"/>
    <col min="3" max="3" width="17.83203125" bestFit="1" customWidth="1"/>
    <col min="4" max="4" width="34.83203125" bestFit="1" customWidth="1"/>
    <col min="5" max="5" width="16.83203125" customWidth="1"/>
    <col min="6" max="6" width="12.83203125" customWidth="1"/>
    <col min="7" max="7" width="8.83203125" customWidth="1"/>
    <col min="8" max="9" width="9.1640625" hidden="1" customWidth="1"/>
  </cols>
  <sheetData>
    <row r="1" spans="1:7" ht="20.7" x14ac:dyDescent="0.5">
      <c r="A1" s="389" t="s">
        <v>100</v>
      </c>
      <c r="B1" s="389"/>
      <c r="C1" s="389"/>
      <c r="D1" s="389"/>
      <c r="E1" s="389"/>
      <c r="F1" s="389"/>
      <c r="G1" s="389"/>
    </row>
    <row r="2" spans="1:7" ht="21.2" customHeight="1" x14ac:dyDescent="0.35">
      <c r="A2" s="390" t="s">
        <v>270</v>
      </c>
      <c r="B2" s="390"/>
      <c r="C2" s="390"/>
      <c r="D2" s="390"/>
      <c r="E2" s="390"/>
      <c r="F2" s="390"/>
      <c r="G2" s="390"/>
    </row>
    <row r="3" spans="1:7" x14ac:dyDescent="0.35">
      <c r="A3" s="391"/>
      <c r="B3" s="391"/>
      <c r="C3" s="391"/>
      <c r="D3" s="391"/>
      <c r="E3" s="391"/>
      <c r="F3" s="391"/>
      <c r="G3" s="391"/>
    </row>
    <row r="4" spans="1:7" ht="16" x14ac:dyDescent="0.35">
      <c r="B4" s="34" t="s">
        <v>119</v>
      </c>
      <c r="C4" s="34" t="s">
        <v>127</v>
      </c>
      <c r="D4" s="34" t="s">
        <v>17</v>
      </c>
      <c r="E4" s="34" t="s">
        <v>121</v>
      </c>
      <c r="F4" s="34" t="s">
        <v>128</v>
      </c>
    </row>
    <row r="5" spans="1:7" ht="16" x14ac:dyDescent="0.35">
      <c r="B5" s="35"/>
      <c r="C5" s="4" t="s">
        <v>29</v>
      </c>
      <c r="D5" s="4" t="s">
        <v>112</v>
      </c>
      <c r="E5" s="4" t="s">
        <v>29</v>
      </c>
      <c r="F5" s="392" t="s">
        <v>128</v>
      </c>
    </row>
    <row r="6" spans="1:7" ht="16" x14ac:dyDescent="0.35">
      <c r="B6" s="36"/>
      <c r="C6" s="4">
        <v>1</v>
      </c>
      <c r="D6" s="4" t="s">
        <v>129</v>
      </c>
      <c r="E6" s="4" t="s">
        <v>130</v>
      </c>
      <c r="F6" s="392"/>
    </row>
    <row r="7" spans="1:7" ht="16" x14ac:dyDescent="0.35">
      <c r="B7" s="37"/>
      <c r="C7" s="4">
        <v>2</v>
      </c>
      <c r="D7" s="4" t="s">
        <v>131</v>
      </c>
      <c r="E7" s="4" t="s">
        <v>132</v>
      </c>
      <c r="F7" s="392"/>
    </row>
    <row r="8" spans="1:7" ht="16" x14ac:dyDescent="0.35">
      <c r="B8" s="38"/>
      <c r="C8" s="4">
        <v>3</v>
      </c>
      <c r="D8" s="4" t="s">
        <v>133</v>
      </c>
      <c r="E8" s="4" t="s">
        <v>134</v>
      </c>
      <c r="F8" s="392"/>
    </row>
    <row r="9" spans="1:7" ht="16" x14ac:dyDescent="0.35">
      <c r="B9" s="39"/>
      <c r="C9" s="4">
        <v>4</v>
      </c>
      <c r="D9" s="4" t="s">
        <v>135</v>
      </c>
      <c r="E9" s="4" t="s">
        <v>136</v>
      </c>
      <c r="F9" s="392"/>
    </row>
    <row r="10" spans="1:7" ht="16" x14ac:dyDescent="0.35">
      <c r="B10" s="40"/>
      <c r="C10" s="4">
        <v>5</v>
      </c>
      <c r="D10" s="4" t="s">
        <v>137</v>
      </c>
      <c r="E10" s="4" t="s">
        <v>138</v>
      </c>
      <c r="F10" s="392"/>
    </row>
    <row r="11" spans="1:7" ht="16" x14ac:dyDescent="0.35">
      <c r="B11" s="41"/>
      <c r="C11" s="4" t="s">
        <v>118</v>
      </c>
      <c r="D11" s="4" t="s">
        <v>29</v>
      </c>
      <c r="E11" s="4" t="s">
        <v>29</v>
      </c>
      <c r="F11" s="392"/>
    </row>
    <row r="14" spans="1:7" ht="16" x14ac:dyDescent="0.4">
      <c r="A14" s="42">
        <v>1</v>
      </c>
      <c r="B14" s="393" t="s">
        <v>100</v>
      </c>
      <c r="C14" s="393"/>
      <c r="D14" s="393"/>
      <c r="E14" s="393"/>
    </row>
    <row r="15" spans="1:7" ht="16" x14ac:dyDescent="0.4">
      <c r="A15" s="43"/>
      <c r="B15" s="1"/>
      <c r="C15" s="1"/>
      <c r="D15" s="1"/>
      <c r="E15" s="1"/>
    </row>
    <row r="16" spans="1:7" ht="16" x14ac:dyDescent="0.4">
      <c r="A16" s="20">
        <v>1.1000000000000001</v>
      </c>
      <c r="B16" s="33" t="s">
        <v>139</v>
      </c>
      <c r="C16" s="1">
        <v>1</v>
      </c>
      <c r="D16" s="1"/>
      <c r="E16" s="1"/>
    </row>
    <row r="17" spans="1:6" ht="16" x14ac:dyDescent="0.4">
      <c r="A17" s="43" t="s">
        <v>3327</v>
      </c>
      <c r="B17" s="33" t="s">
        <v>3328</v>
      </c>
      <c r="C17" s="1">
        <v>1</v>
      </c>
      <c r="D17" s="1"/>
      <c r="E17" s="1"/>
    </row>
    <row r="18" spans="1:6" ht="16" x14ac:dyDescent="0.4">
      <c r="A18" s="43" t="s">
        <v>3329</v>
      </c>
      <c r="B18" s="33" t="s">
        <v>3330</v>
      </c>
      <c r="C18" s="1">
        <v>0</v>
      </c>
      <c r="D18" s="1"/>
      <c r="E18" s="1"/>
    </row>
    <row r="19" spans="1:6" ht="16" x14ac:dyDescent="0.4">
      <c r="A19" s="43"/>
      <c r="B19" s="1"/>
      <c r="C19" s="1"/>
      <c r="D19" s="1"/>
      <c r="E19" s="1"/>
    </row>
    <row r="20" spans="1:6" ht="16" x14ac:dyDescent="0.4">
      <c r="A20" s="20">
        <v>2.1</v>
      </c>
      <c r="B20" s="388" t="s">
        <v>140</v>
      </c>
      <c r="C20" s="388"/>
      <c r="D20" s="388"/>
      <c r="E20" s="388"/>
      <c r="F20" s="388"/>
    </row>
    <row r="21" spans="1:6" ht="16" x14ac:dyDescent="0.4">
      <c r="A21" s="1"/>
      <c r="B21" s="1"/>
      <c r="C21" s="1"/>
      <c r="D21" s="1"/>
      <c r="E21" s="1"/>
    </row>
  </sheetData>
  <mergeCells count="6">
    <mergeCell ref="B20:F20"/>
    <mergeCell ref="A1:G1"/>
    <mergeCell ref="A2:G2"/>
    <mergeCell ref="A3:G3"/>
    <mergeCell ref="F5:F11"/>
    <mergeCell ref="B14:E14"/>
  </mergeCells>
  <conditionalFormatting sqref="V17:V18">
    <cfRule type="cellIs" dxfId="1574" priority="1" operator="equal">
      <formula>"NOT APPLICABLE"</formula>
    </cfRule>
    <cfRule type="cellIs" dxfId="1573" priority="2" operator="equal">
      <formula>"5 (150% - 167%) "</formula>
    </cfRule>
    <cfRule type="cellIs" dxfId="1572" priority="3" operator="equal">
      <formula>"4 (130% -149%)"</formula>
    </cfRule>
    <cfRule type="cellIs" dxfId="1571" priority="4" operator="equal">
      <formula>"3 (100% - 129%)"</formula>
    </cfRule>
    <cfRule type="cellIs" dxfId="1570" priority="5" operator="equal">
      <formula>"2 (70% - 99%)"</formula>
    </cfRule>
    <cfRule type="cellIs" dxfId="1569" priority="6" operator="equal">
      <formula>"1 (69% &amp; below)"</formula>
    </cfRule>
  </conditionalFormatting>
  <pageMargins left="0.7" right="0.7" top="0.75" bottom="0.75" header="0.3" footer="0.3"/>
  <pageSetup paperSize="9" scale="71" fitToHeight="0" orientation="portrait" r:id="rId1"/>
  <headerFooter>
    <oddFooter>&amp;RPage &amp;P of &amp;N</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'C:\Users\nokwandam1\AppData\Local\Microsoft\Windows\INetCache\Content.Outlook\BCVH7LDJ\[ANNUAL OPERATIONAL PLAN 22 23 FY - FINAL.xlsx]DROP DOWN KEY'!#REF!</xm:f>
          </x14:formula1>
          <xm:sqref>V17:V18</xm:sqref>
        </x14:dataValidation>
        <x14:dataValidation type="list" allowBlank="1" showInputMessage="1" showErrorMessage="1">
          <x14:formula1>
            <xm:f>'C:\Users\DebbieP\AppData\Local\Microsoft\Windows\Temporary Internet Files\Content.Outlook\VXEKDMC5\[Copy of OP 2016 2017 MASTER 21 4 2016_CORPORATE SERVICES xlsx 23 MAY.xlsx]kpa''s'!#REF!</xm:f>
          </x14:formula1>
          <xm:sqref>D17:D18</xm:sqref>
        </x14:dataValidation>
      </x14:dataValidations>
    </ext>
  </extLs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7"/>
  <sheetViews>
    <sheetView view="pageBreakPreview" topLeftCell="A25" zoomScale="40" zoomScaleNormal="90" zoomScaleSheetLayoutView="40" workbookViewId="0">
      <selection activeCell="O12" sqref="O12"/>
    </sheetView>
  </sheetViews>
  <sheetFormatPr defaultColWidth="9.1640625" defaultRowHeight="20.7" x14ac:dyDescent="0.5"/>
  <cols>
    <col min="1" max="1" width="5" style="56" customWidth="1"/>
    <col min="2" max="2" width="6.4140625" style="56" customWidth="1"/>
    <col min="3" max="3" width="13.83203125" style="56" customWidth="1"/>
    <col min="4" max="4" width="6.83203125" style="56" customWidth="1"/>
    <col min="5" max="5" width="13.75" style="56" customWidth="1"/>
    <col min="6" max="6" width="13.08203125" style="56" customWidth="1"/>
    <col min="7" max="7" width="13.9140625" style="56" customWidth="1"/>
    <col min="8" max="8" width="11.08203125" style="56" customWidth="1"/>
    <col min="9" max="9" width="14.5" style="56" customWidth="1"/>
    <col min="10" max="10" width="8.33203125" style="56" customWidth="1"/>
    <col min="11" max="11" width="14.1640625" style="56" customWidth="1"/>
    <col min="12" max="12" width="16.08203125" style="56" customWidth="1"/>
    <col min="13" max="13" width="15" style="56" customWidth="1"/>
    <col min="14" max="14" width="16.5" style="56" customWidth="1"/>
    <col min="15" max="15" width="14" style="56" customWidth="1"/>
    <col min="16" max="16" width="16.9140625" style="61" customWidth="1"/>
    <col min="17" max="17" width="13.9140625" style="61" customWidth="1"/>
    <col min="18" max="18" width="12.08203125" style="61" customWidth="1"/>
    <col min="19" max="19" width="11.1640625" style="61" customWidth="1"/>
    <col min="20" max="20" width="21.83203125" style="56" customWidth="1"/>
    <col min="21" max="22" width="21.08203125" style="56" customWidth="1"/>
    <col min="23" max="23" width="19.33203125" style="56" customWidth="1"/>
    <col min="24" max="24" width="18.9140625" style="56" customWidth="1"/>
    <col min="25" max="25" width="19" style="56" customWidth="1"/>
    <col min="26" max="26" width="18.9140625" style="56" customWidth="1"/>
    <col min="27" max="27" width="19.1640625" style="56" customWidth="1"/>
    <col min="28" max="16384" width="9.1640625" style="56"/>
  </cols>
  <sheetData>
    <row r="1" spans="1:27" x14ac:dyDescent="0.5">
      <c r="A1" s="401" t="s">
        <v>290</v>
      </c>
      <c r="B1" s="401"/>
      <c r="C1" s="401"/>
      <c r="D1" s="401"/>
      <c r="E1" s="401"/>
      <c r="F1" s="401"/>
      <c r="G1" s="401"/>
      <c r="H1" s="401"/>
      <c r="I1" s="401"/>
      <c r="J1" s="401"/>
      <c r="K1" s="401"/>
      <c r="L1" s="401"/>
      <c r="M1" s="401"/>
      <c r="N1" s="401"/>
      <c r="O1" s="401"/>
      <c r="P1" s="401"/>
      <c r="Q1" s="401"/>
      <c r="R1" s="401"/>
      <c r="S1" s="401"/>
      <c r="T1" s="401"/>
      <c r="U1" s="401"/>
      <c r="V1" s="401"/>
      <c r="W1" s="401"/>
      <c r="X1" s="401"/>
      <c r="Y1" s="401"/>
      <c r="Z1" s="401"/>
      <c r="AA1" s="401"/>
    </row>
    <row r="2" spans="1:27" x14ac:dyDescent="0.5">
      <c r="A2" s="401" t="s">
        <v>39</v>
      </c>
      <c r="B2" s="401"/>
      <c r="C2" s="401"/>
      <c r="D2" s="401"/>
      <c r="E2" s="401"/>
      <c r="F2" s="401"/>
      <c r="G2" s="401"/>
      <c r="H2" s="401"/>
      <c r="I2" s="401"/>
      <c r="J2" s="401"/>
      <c r="K2" s="401"/>
      <c r="L2" s="401"/>
      <c r="M2" s="401"/>
      <c r="N2" s="401"/>
      <c r="O2" s="401"/>
      <c r="P2" s="401"/>
      <c r="Q2" s="401"/>
      <c r="R2" s="401"/>
      <c r="S2" s="401"/>
      <c r="T2" s="401"/>
      <c r="U2" s="401"/>
      <c r="V2" s="401"/>
      <c r="W2" s="401"/>
      <c r="X2" s="401"/>
      <c r="Y2" s="401"/>
      <c r="Z2" s="401"/>
      <c r="AA2" s="401"/>
    </row>
    <row r="3" spans="1:27" x14ac:dyDescent="0.5">
      <c r="A3" s="401" t="s">
        <v>43</v>
      </c>
      <c r="B3" s="401"/>
      <c r="C3" s="401"/>
      <c r="D3" s="401"/>
      <c r="E3" s="401"/>
      <c r="F3" s="401"/>
      <c r="G3" s="401"/>
      <c r="H3" s="401"/>
      <c r="I3" s="401"/>
      <c r="J3" s="401"/>
      <c r="K3" s="401"/>
      <c r="L3" s="401"/>
      <c r="M3" s="401"/>
      <c r="N3" s="401"/>
      <c r="O3" s="401"/>
      <c r="P3" s="401"/>
      <c r="Q3" s="401"/>
      <c r="R3" s="401"/>
      <c r="S3" s="401"/>
      <c r="T3" s="401"/>
      <c r="U3" s="401"/>
      <c r="V3" s="401"/>
      <c r="W3" s="401"/>
      <c r="X3" s="401"/>
      <c r="Y3" s="401"/>
      <c r="Z3" s="401"/>
      <c r="AA3" s="401"/>
    </row>
    <row r="4" spans="1:27" x14ac:dyDescent="0.5">
      <c r="A4" s="214"/>
      <c r="B4" s="214"/>
      <c r="C4" s="214"/>
      <c r="D4" s="214"/>
      <c r="E4" s="214"/>
      <c r="F4" s="214"/>
      <c r="G4" s="214"/>
      <c r="H4" s="214"/>
      <c r="I4" s="214"/>
      <c r="J4" s="214"/>
      <c r="K4" s="214"/>
      <c r="L4" s="214"/>
      <c r="M4" s="214"/>
      <c r="N4" s="214"/>
      <c r="O4" s="214"/>
      <c r="P4" s="214"/>
      <c r="Q4" s="214"/>
      <c r="R4" s="214"/>
      <c r="S4" s="214"/>
      <c r="T4" s="214"/>
      <c r="U4" s="214"/>
      <c r="V4" s="214"/>
      <c r="W4" s="214"/>
      <c r="X4" s="214"/>
      <c r="Y4" s="214"/>
      <c r="Z4" s="214"/>
      <c r="AA4" s="214"/>
    </row>
    <row r="5" spans="1:27" ht="42.7" customHeight="1" x14ac:dyDescent="0.5">
      <c r="A5" s="398" t="s">
        <v>0</v>
      </c>
      <c r="B5" s="398" t="s">
        <v>1</v>
      </c>
      <c r="C5" s="398" t="s">
        <v>28</v>
      </c>
      <c r="D5" s="398" t="s">
        <v>2</v>
      </c>
      <c r="E5" s="398" t="s">
        <v>25</v>
      </c>
      <c r="F5" s="398" t="s">
        <v>203</v>
      </c>
      <c r="G5" s="398" t="s">
        <v>204</v>
      </c>
      <c r="H5" s="398" t="s">
        <v>3</v>
      </c>
      <c r="I5" s="398" t="s">
        <v>4</v>
      </c>
      <c r="J5" s="398" t="s">
        <v>5</v>
      </c>
      <c r="K5" s="398" t="s">
        <v>6</v>
      </c>
      <c r="L5" s="398" t="s">
        <v>7</v>
      </c>
      <c r="M5" s="398" t="s">
        <v>188</v>
      </c>
      <c r="N5" s="398" t="s">
        <v>8</v>
      </c>
      <c r="O5" s="398" t="s">
        <v>189</v>
      </c>
      <c r="P5" s="394" t="s">
        <v>185</v>
      </c>
      <c r="Q5" s="394"/>
      <c r="R5" s="394"/>
      <c r="S5" s="394"/>
      <c r="T5" s="397" t="s">
        <v>346</v>
      </c>
      <c r="U5" s="397"/>
      <c r="V5" s="397"/>
      <c r="W5" s="397"/>
      <c r="X5" s="397"/>
      <c r="Y5" s="397"/>
      <c r="Z5" s="397"/>
      <c r="AA5" s="397"/>
    </row>
    <row r="6" spans="1:27" ht="51.3" customHeight="1" x14ac:dyDescent="0.5">
      <c r="A6" s="398"/>
      <c r="B6" s="398"/>
      <c r="C6" s="398"/>
      <c r="D6" s="398"/>
      <c r="E6" s="398"/>
      <c r="F6" s="398"/>
      <c r="G6" s="398"/>
      <c r="H6" s="398"/>
      <c r="I6" s="398"/>
      <c r="J6" s="398"/>
      <c r="K6" s="398"/>
      <c r="L6" s="398"/>
      <c r="M6" s="398"/>
      <c r="N6" s="398"/>
      <c r="O6" s="398"/>
      <c r="P6" s="396" t="s">
        <v>194</v>
      </c>
      <c r="Q6" s="396" t="s">
        <v>186</v>
      </c>
      <c r="R6" s="396" t="s">
        <v>226</v>
      </c>
      <c r="S6" s="396" t="s">
        <v>1131</v>
      </c>
      <c r="T6" s="397" t="s">
        <v>348</v>
      </c>
      <c r="U6" s="397"/>
      <c r="V6" s="397"/>
      <c r="W6" s="397"/>
      <c r="X6" s="397"/>
      <c r="Y6" s="397"/>
      <c r="Z6" s="397"/>
      <c r="AA6" s="397"/>
    </row>
    <row r="7" spans="1:27" ht="150" customHeight="1" x14ac:dyDescent="0.5">
      <c r="A7" s="398"/>
      <c r="B7" s="398"/>
      <c r="C7" s="398"/>
      <c r="D7" s="398"/>
      <c r="E7" s="398"/>
      <c r="F7" s="398"/>
      <c r="G7" s="398"/>
      <c r="H7" s="398"/>
      <c r="I7" s="398"/>
      <c r="J7" s="398"/>
      <c r="K7" s="398"/>
      <c r="L7" s="398"/>
      <c r="M7" s="398"/>
      <c r="N7" s="398"/>
      <c r="O7" s="398"/>
      <c r="P7" s="396"/>
      <c r="Q7" s="396"/>
      <c r="R7" s="396"/>
      <c r="S7" s="396"/>
      <c r="T7" s="106" t="s">
        <v>349</v>
      </c>
      <c r="U7" s="177" t="s">
        <v>1132</v>
      </c>
      <c r="V7" s="216" t="s">
        <v>1133</v>
      </c>
      <c r="W7" s="216" t="s">
        <v>159</v>
      </c>
      <c r="X7" s="216" t="s">
        <v>111</v>
      </c>
      <c r="Y7" s="216" t="s">
        <v>44</v>
      </c>
      <c r="Z7" s="216" t="s">
        <v>45</v>
      </c>
      <c r="AA7" s="216" t="s">
        <v>46</v>
      </c>
    </row>
    <row r="8" spans="1:27" ht="237.1" customHeight="1" x14ac:dyDescent="0.5">
      <c r="A8" s="472" t="s">
        <v>1134</v>
      </c>
      <c r="B8" s="472" t="s">
        <v>1147</v>
      </c>
      <c r="C8" s="446" t="s">
        <v>1096</v>
      </c>
      <c r="D8" s="431" t="s">
        <v>1338</v>
      </c>
      <c r="E8" s="472" t="s">
        <v>1137</v>
      </c>
      <c r="F8" s="446" t="s">
        <v>901</v>
      </c>
      <c r="G8" s="446" t="s">
        <v>1339</v>
      </c>
      <c r="H8" s="472" t="s">
        <v>1340</v>
      </c>
      <c r="I8" s="472" t="s">
        <v>1341</v>
      </c>
      <c r="J8" s="472" t="s">
        <v>29</v>
      </c>
      <c r="K8" s="425" t="s">
        <v>1342</v>
      </c>
      <c r="L8" s="472" t="s">
        <v>1343</v>
      </c>
      <c r="M8" s="472" t="s">
        <v>1344</v>
      </c>
      <c r="N8" s="472" t="s">
        <v>1345</v>
      </c>
      <c r="O8" s="472" t="s">
        <v>1346</v>
      </c>
      <c r="P8" s="472" t="s">
        <v>29</v>
      </c>
      <c r="Q8" s="472" t="s">
        <v>29</v>
      </c>
      <c r="R8" s="472" t="s">
        <v>29</v>
      </c>
      <c r="S8" s="472" t="s">
        <v>29</v>
      </c>
      <c r="T8" s="226" t="s">
        <v>29</v>
      </c>
      <c r="U8" s="226" t="s">
        <v>29</v>
      </c>
      <c r="V8" s="226" t="s">
        <v>29</v>
      </c>
      <c r="W8" s="215" t="s">
        <v>118</v>
      </c>
      <c r="X8" s="226" t="s">
        <v>29</v>
      </c>
      <c r="Y8" s="226" t="s">
        <v>29</v>
      </c>
      <c r="Z8" s="226" t="s">
        <v>29</v>
      </c>
      <c r="AA8" s="226" t="s">
        <v>29</v>
      </c>
    </row>
    <row r="9" spans="1:27" ht="26.35" customHeight="1" x14ac:dyDescent="0.5">
      <c r="A9" s="559"/>
      <c r="B9" s="559"/>
      <c r="C9" s="448"/>
      <c r="D9" s="550"/>
      <c r="E9" s="559"/>
      <c r="F9" s="448"/>
      <c r="G9" s="448"/>
      <c r="H9" s="559"/>
      <c r="I9" s="559"/>
      <c r="J9" s="559"/>
      <c r="K9" s="453"/>
      <c r="L9" s="559"/>
      <c r="M9" s="559"/>
      <c r="N9" s="559"/>
      <c r="O9" s="559"/>
      <c r="P9" s="473"/>
      <c r="Q9" s="473"/>
      <c r="R9" s="473"/>
      <c r="S9" s="473"/>
      <c r="T9" s="225" t="s">
        <v>29</v>
      </c>
      <c r="U9" s="225" t="s">
        <v>29</v>
      </c>
      <c r="V9" s="223" t="s">
        <v>29</v>
      </c>
      <c r="W9" s="223" t="s">
        <v>29</v>
      </c>
      <c r="X9" s="223" t="s">
        <v>29</v>
      </c>
      <c r="Y9" s="223" t="s">
        <v>29</v>
      </c>
      <c r="Z9" s="223" t="s">
        <v>29</v>
      </c>
      <c r="AA9" s="223" t="s">
        <v>29</v>
      </c>
    </row>
    <row r="10" spans="1:27" ht="409.6" customHeight="1" x14ac:dyDescent="0.5">
      <c r="A10" s="498" t="s">
        <v>1134</v>
      </c>
      <c r="B10" s="498" t="s">
        <v>1147</v>
      </c>
      <c r="C10" s="479" t="s">
        <v>1096</v>
      </c>
      <c r="D10" s="479" t="s">
        <v>1347</v>
      </c>
      <c r="E10" s="498" t="s">
        <v>1137</v>
      </c>
      <c r="F10" s="479" t="s">
        <v>901</v>
      </c>
      <c r="G10" s="479" t="s">
        <v>1339</v>
      </c>
      <c r="H10" s="498" t="s">
        <v>1340</v>
      </c>
      <c r="I10" s="498" t="s">
        <v>1348</v>
      </c>
      <c r="J10" s="498" t="s">
        <v>29</v>
      </c>
      <c r="K10" s="498" t="s">
        <v>1349</v>
      </c>
      <c r="L10" s="498" t="s">
        <v>1350</v>
      </c>
      <c r="M10" s="498" t="s">
        <v>1351</v>
      </c>
      <c r="N10" s="498" t="s">
        <v>1352</v>
      </c>
      <c r="O10" s="472" t="s">
        <v>832</v>
      </c>
      <c r="P10" s="560">
        <v>12915720</v>
      </c>
      <c r="Q10" s="472" t="s">
        <v>1353</v>
      </c>
      <c r="R10" s="431" t="s">
        <v>1354</v>
      </c>
      <c r="S10" s="528">
        <v>0</v>
      </c>
      <c r="T10" s="226" t="s">
        <v>1355</v>
      </c>
      <c r="U10" s="226" t="s">
        <v>1356</v>
      </c>
      <c r="V10" s="165" t="s">
        <v>1357</v>
      </c>
      <c r="W10" s="215" t="s">
        <v>115</v>
      </c>
      <c r="X10" s="223" t="s">
        <v>29</v>
      </c>
      <c r="Y10" s="223" t="s">
        <v>29</v>
      </c>
      <c r="Z10" s="223" t="s">
        <v>29</v>
      </c>
      <c r="AA10" s="215" t="s">
        <v>1358</v>
      </c>
    </row>
    <row r="11" spans="1:27" ht="27.55" customHeight="1" x14ac:dyDescent="0.5">
      <c r="A11" s="498"/>
      <c r="B11" s="498"/>
      <c r="C11" s="479"/>
      <c r="D11" s="479"/>
      <c r="E11" s="498"/>
      <c r="F11" s="479"/>
      <c r="G11" s="479"/>
      <c r="H11" s="498"/>
      <c r="I11" s="498"/>
      <c r="J11" s="498"/>
      <c r="K11" s="498"/>
      <c r="L11" s="498"/>
      <c r="M11" s="498"/>
      <c r="N11" s="498"/>
      <c r="O11" s="473"/>
      <c r="P11" s="561"/>
      <c r="Q11" s="473"/>
      <c r="R11" s="432"/>
      <c r="S11" s="498"/>
      <c r="T11" s="226" t="s">
        <v>29</v>
      </c>
      <c r="U11" s="226" t="s">
        <v>29</v>
      </c>
      <c r="V11" s="223" t="s">
        <v>29</v>
      </c>
      <c r="W11" s="223" t="s">
        <v>29</v>
      </c>
      <c r="X11" s="223" t="s">
        <v>29</v>
      </c>
      <c r="Y11" s="223" t="s">
        <v>29</v>
      </c>
      <c r="Z11" s="223" t="s">
        <v>29</v>
      </c>
      <c r="AA11" s="223" t="s">
        <v>29</v>
      </c>
    </row>
    <row r="12" spans="1:27" ht="309.10000000000002" customHeight="1" x14ac:dyDescent="0.5">
      <c r="A12" s="472" t="s">
        <v>1134</v>
      </c>
      <c r="B12" s="472" t="s">
        <v>1147</v>
      </c>
      <c r="C12" s="479" t="s">
        <v>1096</v>
      </c>
      <c r="D12" s="479" t="s">
        <v>1359</v>
      </c>
      <c r="E12" s="472" t="s">
        <v>1137</v>
      </c>
      <c r="F12" s="431" t="s">
        <v>901</v>
      </c>
      <c r="G12" s="431" t="s">
        <v>1339</v>
      </c>
      <c r="H12" s="498" t="s">
        <v>1360</v>
      </c>
      <c r="I12" s="498" t="s">
        <v>1361</v>
      </c>
      <c r="J12" s="472" t="s">
        <v>29</v>
      </c>
      <c r="K12" s="472" t="s">
        <v>1362</v>
      </c>
      <c r="L12" s="498" t="s">
        <v>1363</v>
      </c>
      <c r="M12" s="498" t="s">
        <v>1363</v>
      </c>
      <c r="N12" s="472" t="s">
        <v>1362</v>
      </c>
      <c r="O12" s="498" t="s">
        <v>1364</v>
      </c>
      <c r="P12" s="472" t="s">
        <v>29</v>
      </c>
      <c r="Q12" s="472" t="s">
        <v>29</v>
      </c>
      <c r="R12" s="472" t="s">
        <v>29</v>
      </c>
      <c r="S12" s="472" t="s">
        <v>29</v>
      </c>
      <c r="T12" s="226" t="s">
        <v>1365</v>
      </c>
      <c r="U12" s="226" t="s">
        <v>29</v>
      </c>
      <c r="V12" s="226" t="s">
        <v>29</v>
      </c>
      <c r="W12" s="215" t="s">
        <v>118</v>
      </c>
      <c r="X12" s="226" t="s">
        <v>29</v>
      </c>
      <c r="Y12" s="226" t="s">
        <v>29</v>
      </c>
      <c r="Z12" s="226" t="s">
        <v>29</v>
      </c>
      <c r="AA12" s="226" t="s">
        <v>29</v>
      </c>
    </row>
    <row r="13" spans="1:27" ht="27.55" customHeight="1" x14ac:dyDescent="0.5">
      <c r="A13" s="473"/>
      <c r="B13" s="473"/>
      <c r="C13" s="479"/>
      <c r="D13" s="479"/>
      <c r="E13" s="473"/>
      <c r="F13" s="432"/>
      <c r="G13" s="432"/>
      <c r="H13" s="498"/>
      <c r="I13" s="498"/>
      <c r="J13" s="473"/>
      <c r="K13" s="473"/>
      <c r="L13" s="498"/>
      <c r="M13" s="498"/>
      <c r="N13" s="473"/>
      <c r="O13" s="498"/>
      <c r="P13" s="473"/>
      <c r="Q13" s="473"/>
      <c r="R13" s="473"/>
      <c r="S13" s="473"/>
      <c r="T13" s="226" t="s">
        <v>29</v>
      </c>
      <c r="U13" s="226" t="s">
        <v>29</v>
      </c>
      <c r="V13" s="226" t="s">
        <v>29</v>
      </c>
      <c r="W13" s="223" t="s">
        <v>29</v>
      </c>
      <c r="X13" s="226" t="s">
        <v>29</v>
      </c>
      <c r="Y13" s="226" t="s">
        <v>29</v>
      </c>
      <c r="Z13" s="226" t="s">
        <v>29</v>
      </c>
      <c r="AA13" s="226" t="s">
        <v>29</v>
      </c>
    </row>
    <row r="14" spans="1:27" ht="244.5" customHeight="1" x14ac:dyDescent="0.5">
      <c r="A14" s="472" t="s">
        <v>1134</v>
      </c>
      <c r="B14" s="472" t="s">
        <v>1147</v>
      </c>
      <c r="C14" s="479" t="s">
        <v>1096</v>
      </c>
      <c r="D14" s="479" t="s">
        <v>1366</v>
      </c>
      <c r="E14" s="472" t="s">
        <v>1137</v>
      </c>
      <c r="F14" s="431" t="s">
        <v>901</v>
      </c>
      <c r="G14" s="431" t="s">
        <v>1339</v>
      </c>
      <c r="H14" s="498" t="s">
        <v>1360</v>
      </c>
      <c r="I14" s="498" t="s">
        <v>1367</v>
      </c>
      <c r="J14" s="546" t="s">
        <v>29</v>
      </c>
      <c r="K14" s="498" t="s">
        <v>1368</v>
      </c>
      <c r="L14" s="472" t="s">
        <v>1369</v>
      </c>
      <c r="M14" s="498" t="s">
        <v>1370</v>
      </c>
      <c r="N14" s="498" t="s">
        <v>1370</v>
      </c>
      <c r="O14" s="498" t="s">
        <v>1371</v>
      </c>
      <c r="P14" s="472" t="s">
        <v>29</v>
      </c>
      <c r="Q14" s="472" t="s">
        <v>29</v>
      </c>
      <c r="R14" s="472" t="s">
        <v>29</v>
      </c>
      <c r="S14" s="472" t="s">
        <v>29</v>
      </c>
      <c r="T14" s="226" t="s">
        <v>1372</v>
      </c>
      <c r="U14" s="226" t="s">
        <v>29</v>
      </c>
      <c r="V14" s="226" t="s">
        <v>29</v>
      </c>
      <c r="W14" s="215" t="s">
        <v>118</v>
      </c>
      <c r="X14" s="226" t="s">
        <v>29</v>
      </c>
      <c r="Y14" s="226" t="s">
        <v>29</v>
      </c>
      <c r="Z14" s="226" t="s">
        <v>29</v>
      </c>
      <c r="AA14" s="226" t="s">
        <v>29</v>
      </c>
    </row>
    <row r="15" spans="1:27" x14ac:dyDescent="0.5">
      <c r="A15" s="473"/>
      <c r="B15" s="473"/>
      <c r="C15" s="479"/>
      <c r="D15" s="479"/>
      <c r="E15" s="473"/>
      <c r="F15" s="432"/>
      <c r="G15" s="432"/>
      <c r="H15" s="498"/>
      <c r="I15" s="498"/>
      <c r="J15" s="547"/>
      <c r="K15" s="498"/>
      <c r="L15" s="473"/>
      <c r="M15" s="498"/>
      <c r="N15" s="498"/>
      <c r="O15" s="498"/>
      <c r="P15" s="473"/>
      <c r="Q15" s="473"/>
      <c r="R15" s="473"/>
      <c r="S15" s="473"/>
      <c r="T15" s="225" t="s">
        <v>29</v>
      </c>
      <c r="U15" s="226" t="s">
        <v>29</v>
      </c>
      <c r="V15" s="226" t="s">
        <v>29</v>
      </c>
      <c r="W15" s="223" t="s">
        <v>29</v>
      </c>
      <c r="X15" s="226" t="s">
        <v>29</v>
      </c>
      <c r="Y15" s="226" t="s">
        <v>29</v>
      </c>
      <c r="Z15" s="226" t="s">
        <v>29</v>
      </c>
      <c r="AA15" s="226" t="s">
        <v>29</v>
      </c>
    </row>
    <row r="16" spans="1:27" ht="200" customHeight="1" x14ac:dyDescent="0.5">
      <c r="A16" s="472" t="s">
        <v>1134</v>
      </c>
      <c r="B16" s="472" t="s">
        <v>1147</v>
      </c>
      <c r="C16" s="479" t="s">
        <v>1096</v>
      </c>
      <c r="D16" s="479" t="s">
        <v>1373</v>
      </c>
      <c r="E16" s="472" t="s">
        <v>1137</v>
      </c>
      <c r="F16" s="431" t="s">
        <v>901</v>
      </c>
      <c r="G16" s="431" t="s">
        <v>1339</v>
      </c>
      <c r="H16" s="498" t="s">
        <v>1360</v>
      </c>
      <c r="I16" s="498" t="s">
        <v>1374</v>
      </c>
      <c r="J16" s="498" t="s">
        <v>29</v>
      </c>
      <c r="K16" s="498" t="s">
        <v>1375</v>
      </c>
      <c r="L16" s="472" t="s">
        <v>1376</v>
      </c>
      <c r="M16" s="472" t="s">
        <v>1377</v>
      </c>
      <c r="N16" s="472" t="s">
        <v>1378</v>
      </c>
      <c r="O16" s="498" t="s">
        <v>1379</v>
      </c>
      <c r="P16" s="472" t="s">
        <v>29</v>
      </c>
      <c r="Q16" s="472" t="s">
        <v>29</v>
      </c>
      <c r="R16" s="472" t="s">
        <v>29</v>
      </c>
      <c r="S16" s="472" t="s">
        <v>29</v>
      </c>
      <c r="T16" s="60" t="s">
        <v>29</v>
      </c>
      <c r="U16" s="226" t="s">
        <v>29</v>
      </c>
      <c r="V16" s="226" t="s">
        <v>29</v>
      </c>
      <c r="W16" s="215" t="s">
        <v>118</v>
      </c>
      <c r="X16" s="226" t="s">
        <v>29</v>
      </c>
      <c r="Y16" s="226" t="s">
        <v>29</v>
      </c>
      <c r="Z16" s="226" t="s">
        <v>29</v>
      </c>
      <c r="AA16" s="226" t="s">
        <v>29</v>
      </c>
    </row>
    <row r="17" spans="1:27" ht="28" customHeight="1" x14ac:dyDescent="0.5">
      <c r="A17" s="473"/>
      <c r="B17" s="473"/>
      <c r="C17" s="479"/>
      <c r="D17" s="479"/>
      <c r="E17" s="473"/>
      <c r="F17" s="432"/>
      <c r="G17" s="432"/>
      <c r="H17" s="498"/>
      <c r="I17" s="498"/>
      <c r="J17" s="498"/>
      <c r="K17" s="498"/>
      <c r="L17" s="473"/>
      <c r="M17" s="473"/>
      <c r="N17" s="473"/>
      <c r="O17" s="498"/>
      <c r="P17" s="473"/>
      <c r="Q17" s="473"/>
      <c r="R17" s="473"/>
      <c r="S17" s="473"/>
      <c r="T17" s="225" t="s">
        <v>29</v>
      </c>
      <c r="U17" s="226" t="s">
        <v>29</v>
      </c>
      <c r="V17" s="226" t="s">
        <v>29</v>
      </c>
      <c r="W17" s="223" t="s">
        <v>29</v>
      </c>
      <c r="X17" s="226" t="s">
        <v>29</v>
      </c>
      <c r="Y17" s="226" t="s">
        <v>29</v>
      </c>
      <c r="Z17" s="226" t="s">
        <v>29</v>
      </c>
      <c r="AA17" s="226" t="s">
        <v>29</v>
      </c>
    </row>
    <row r="18" spans="1:27" ht="219.55" customHeight="1" x14ac:dyDescent="0.5">
      <c r="A18" s="472" t="s">
        <v>1134</v>
      </c>
      <c r="B18" s="472" t="s">
        <v>1147</v>
      </c>
      <c r="C18" s="498" t="s">
        <v>1096</v>
      </c>
      <c r="D18" s="498" t="s">
        <v>1380</v>
      </c>
      <c r="E18" s="472" t="s">
        <v>1137</v>
      </c>
      <c r="F18" s="472" t="s">
        <v>901</v>
      </c>
      <c r="G18" s="472" t="s">
        <v>1339</v>
      </c>
      <c r="H18" s="498" t="s">
        <v>1360</v>
      </c>
      <c r="I18" s="498" t="s">
        <v>1381</v>
      </c>
      <c r="J18" s="498" t="s">
        <v>29</v>
      </c>
      <c r="K18" s="498" t="s">
        <v>1382</v>
      </c>
      <c r="L18" s="472" t="s">
        <v>1383</v>
      </c>
      <c r="M18" s="472" t="s">
        <v>1383</v>
      </c>
      <c r="N18" s="498" t="s">
        <v>1382</v>
      </c>
      <c r="O18" s="498" t="s">
        <v>1384</v>
      </c>
      <c r="P18" s="472" t="s">
        <v>29</v>
      </c>
      <c r="Q18" s="472" t="s">
        <v>29</v>
      </c>
      <c r="R18" s="472" t="s">
        <v>29</v>
      </c>
      <c r="S18" s="472" t="s">
        <v>29</v>
      </c>
      <c r="T18" s="226" t="s">
        <v>1385</v>
      </c>
      <c r="U18" s="226" t="s">
        <v>29</v>
      </c>
      <c r="V18" s="226" t="s">
        <v>29</v>
      </c>
      <c r="W18" s="215" t="s">
        <v>118</v>
      </c>
      <c r="X18" s="226" t="s">
        <v>29</v>
      </c>
      <c r="Y18" s="226" t="s">
        <v>29</v>
      </c>
      <c r="Z18" s="226" t="s">
        <v>29</v>
      </c>
      <c r="AA18" s="226" t="s">
        <v>29</v>
      </c>
    </row>
    <row r="19" spans="1:27" ht="27.1" customHeight="1" x14ac:dyDescent="0.5">
      <c r="A19" s="473"/>
      <c r="B19" s="473"/>
      <c r="C19" s="498"/>
      <c r="D19" s="498"/>
      <c r="E19" s="473"/>
      <c r="F19" s="473"/>
      <c r="G19" s="473"/>
      <c r="H19" s="498"/>
      <c r="I19" s="498"/>
      <c r="J19" s="498"/>
      <c r="K19" s="498"/>
      <c r="L19" s="473"/>
      <c r="M19" s="473"/>
      <c r="N19" s="498"/>
      <c r="O19" s="498"/>
      <c r="P19" s="473"/>
      <c r="Q19" s="473"/>
      <c r="R19" s="473"/>
      <c r="S19" s="473"/>
      <c r="T19" s="225" t="s">
        <v>29</v>
      </c>
      <c r="U19" s="226" t="s">
        <v>29</v>
      </c>
      <c r="V19" s="226" t="s">
        <v>29</v>
      </c>
      <c r="W19" s="223" t="s">
        <v>29</v>
      </c>
      <c r="X19" s="226" t="s">
        <v>29</v>
      </c>
      <c r="Y19" s="226" t="s">
        <v>29</v>
      </c>
      <c r="Z19" s="226" t="s">
        <v>29</v>
      </c>
      <c r="AA19" s="226" t="s">
        <v>29</v>
      </c>
    </row>
    <row r="20" spans="1:27" ht="195.1" customHeight="1" x14ac:dyDescent="0.5">
      <c r="A20" s="472" t="s">
        <v>1134</v>
      </c>
      <c r="B20" s="472" t="s">
        <v>1147</v>
      </c>
      <c r="C20" s="498" t="s">
        <v>1096</v>
      </c>
      <c r="D20" s="498" t="s">
        <v>1386</v>
      </c>
      <c r="E20" s="472" t="s">
        <v>1137</v>
      </c>
      <c r="F20" s="472" t="s">
        <v>901</v>
      </c>
      <c r="G20" s="472" t="s">
        <v>1339</v>
      </c>
      <c r="H20" s="498" t="s">
        <v>1360</v>
      </c>
      <c r="I20" s="498" t="s">
        <v>1387</v>
      </c>
      <c r="J20" s="498" t="s">
        <v>29</v>
      </c>
      <c r="K20" s="498" t="s">
        <v>1388</v>
      </c>
      <c r="L20" s="472" t="s">
        <v>1389</v>
      </c>
      <c r="M20" s="472" t="s">
        <v>1389</v>
      </c>
      <c r="N20" s="498" t="s">
        <v>1390</v>
      </c>
      <c r="O20" s="498" t="s">
        <v>1391</v>
      </c>
      <c r="P20" s="472" t="s">
        <v>29</v>
      </c>
      <c r="Q20" s="472" t="s">
        <v>29</v>
      </c>
      <c r="R20" s="472" t="s">
        <v>29</v>
      </c>
      <c r="S20" s="472" t="s">
        <v>29</v>
      </c>
      <c r="T20" s="226" t="s">
        <v>1392</v>
      </c>
      <c r="U20" s="226" t="s">
        <v>29</v>
      </c>
      <c r="V20" s="226" t="s">
        <v>29</v>
      </c>
      <c r="W20" s="215" t="s">
        <v>118</v>
      </c>
      <c r="X20" s="226" t="s">
        <v>29</v>
      </c>
      <c r="Y20" s="226" t="s">
        <v>29</v>
      </c>
      <c r="Z20" s="226" t="s">
        <v>29</v>
      </c>
      <c r="AA20" s="226" t="s">
        <v>29</v>
      </c>
    </row>
    <row r="21" spans="1:27" ht="26" customHeight="1" x14ac:dyDescent="0.5">
      <c r="A21" s="473"/>
      <c r="B21" s="473"/>
      <c r="C21" s="498"/>
      <c r="D21" s="498"/>
      <c r="E21" s="473"/>
      <c r="F21" s="473"/>
      <c r="G21" s="473"/>
      <c r="H21" s="498"/>
      <c r="I21" s="498"/>
      <c r="J21" s="498"/>
      <c r="K21" s="498"/>
      <c r="L21" s="473"/>
      <c r="M21" s="473"/>
      <c r="N21" s="498"/>
      <c r="O21" s="498"/>
      <c r="P21" s="473"/>
      <c r="Q21" s="473"/>
      <c r="R21" s="473"/>
      <c r="S21" s="473"/>
      <c r="T21" s="225" t="s">
        <v>29</v>
      </c>
      <c r="U21" s="226" t="s">
        <v>29</v>
      </c>
      <c r="V21" s="226" t="s">
        <v>29</v>
      </c>
      <c r="W21" s="223" t="s">
        <v>29</v>
      </c>
      <c r="X21" s="226" t="s">
        <v>29</v>
      </c>
      <c r="Y21" s="226" t="s">
        <v>29</v>
      </c>
      <c r="Z21" s="226" t="s">
        <v>29</v>
      </c>
      <c r="AA21" s="226" t="s">
        <v>29</v>
      </c>
    </row>
    <row r="22" spans="1:27" ht="198" customHeight="1" x14ac:dyDescent="0.5">
      <c r="A22" s="472" t="s">
        <v>1134</v>
      </c>
      <c r="B22" s="472" t="s">
        <v>1147</v>
      </c>
      <c r="C22" s="479" t="s">
        <v>1096</v>
      </c>
      <c r="D22" s="431" t="s">
        <v>1393</v>
      </c>
      <c r="E22" s="472" t="s">
        <v>1137</v>
      </c>
      <c r="F22" s="431" t="s">
        <v>901</v>
      </c>
      <c r="G22" s="431" t="s">
        <v>1339</v>
      </c>
      <c r="H22" s="498" t="s">
        <v>1394</v>
      </c>
      <c r="I22" s="498" t="s">
        <v>1395</v>
      </c>
      <c r="J22" s="498" t="s">
        <v>29</v>
      </c>
      <c r="K22" s="498" t="s">
        <v>187</v>
      </c>
      <c r="L22" s="498" t="s">
        <v>1396</v>
      </c>
      <c r="M22" s="498" t="s">
        <v>1396</v>
      </c>
      <c r="N22" s="498" t="s">
        <v>1397</v>
      </c>
      <c r="O22" s="498" t="s">
        <v>1398</v>
      </c>
      <c r="P22" s="472">
        <v>120000</v>
      </c>
      <c r="Q22" s="472" t="s">
        <v>1399</v>
      </c>
      <c r="R22" s="472" t="s">
        <v>1400</v>
      </c>
      <c r="S22" s="472" t="s">
        <v>29</v>
      </c>
      <c r="T22" s="226" t="s">
        <v>1401</v>
      </c>
      <c r="U22" s="226" t="s">
        <v>29</v>
      </c>
      <c r="V22" s="226" t="s">
        <v>29</v>
      </c>
      <c r="W22" s="215" t="s">
        <v>118</v>
      </c>
      <c r="X22" s="226" t="s">
        <v>29</v>
      </c>
      <c r="Y22" s="226" t="s">
        <v>29</v>
      </c>
      <c r="Z22" s="226" t="s">
        <v>29</v>
      </c>
      <c r="AA22" s="226" t="s">
        <v>29</v>
      </c>
    </row>
    <row r="23" spans="1:27" ht="33.549999999999997" customHeight="1" x14ac:dyDescent="0.5">
      <c r="A23" s="473"/>
      <c r="B23" s="473"/>
      <c r="C23" s="479"/>
      <c r="D23" s="432"/>
      <c r="E23" s="473"/>
      <c r="F23" s="432"/>
      <c r="G23" s="432"/>
      <c r="H23" s="498"/>
      <c r="I23" s="498"/>
      <c r="J23" s="498"/>
      <c r="K23" s="498"/>
      <c r="L23" s="498"/>
      <c r="M23" s="498"/>
      <c r="N23" s="498"/>
      <c r="O23" s="498"/>
      <c r="P23" s="473"/>
      <c r="Q23" s="473"/>
      <c r="R23" s="473"/>
      <c r="S23" s="473"/>
      <c r="T23" s="225" t="s">
        <v>29</v>
      </c>
      <c r="U23" s="226" t="s">
        <v>29</v>
      </c>
      <c r="V23" s="226" t="s">
        <v>29</v>
      </c>
      <c r="W23" s="223" t="s">
        <v>29</v>
      </c>
      <c r="X23" s="226" t="s">
        <v>29</v>
      </c>
      <c r="Y23" s="226" t="s">
        <v>29</v>
      </c>
      <c r="Z23" s="226" t="s">
        <v>29</v>
      </c>
      <c r="AA23" s="226" t="s">
        <v>29</v>
      </c>
    </row>
    <row r="24" spans="1:27" ht="295.55" customHeight="1" x14ac:dyDescent="0.5">
      <c r="A24" s="472" t="s">
        <v>1134</v>
      </c>
      <c r="B24" s="472" t="s">
        <v>1147</v>
      </c>
      <c r="C24" s="479" t="s">
        <v>1096</v>
      </c>
      <c r="D24" s="431" t="s">
        <v>1402</v>
      </c>
      <c r="E24" s="472" t="s">
        <v>1137</v>
      </c>
      <c r="F24" s="431" t="s">
        <v>901</v>
      </c>
      <c r="G24" s="431" t="s">
        <v>1339</v>
      </c>
      <c r="H24" s="498" t="s">
        <v>1394</v>
      </c>
      <c r="I24" s="498" t="s">
        <v>1403</v>
      </c>
      <c r="J24" s="498" t="s">
        <v>29</v>
      </c>
      <c r="K24" s="498" t="s">
        <v>1404</v>
      </c>
      <c r="L24" s="498" t="s">
        <v>1405</v>
      </c>
      <c r="M24" s="498" t="s">
        <v>1406</v>
      </c>
      <c r="N24" s="498" t="s">
        <v>1407</v>
      </c>
      <c r="O24" s="498" t="s">
        <v>1408</v>
      </c>
      <c r="P24" s="472" t="s">
        <v>29</v>
      </c>
      <c r="Q24" s="472" t="s">
        <v>29</v>
      </c>
      <c r="R24" s="472" t="s">
        <v>29</v>
      </c>
      <c r="S24" s="472" t="s">
        <v>29</v>
      </c>
      <c r="T24" s="226" t="s">
        <v>1409</v>
      </c>
      <c r="U24" s="226" t="s">
        <v>29</v>
      </c>
      <c r="V24" s="226" t="s">
        <v>29</v>
      </c>
      <c r="W24" s="215" t="s">
        <v>118</v>
      </c>
      <c r="X24" s="226" t="s">
        <v>29</v>
      </c>
      <c r="Y24" s="226" t="s">
        <v>29</v>
      </c>
      <c r="Z24" s="226" t="s">
        <v>29</v>
      </c>
      <c r="AA24" s="226" t="s">
        <v>29</v>
      </c>
    </row>
    <row r="25" spans="1:27" ht="24" customHeight="1" x14ac:dyDescent="0.5">
      <c r="A25" s="473"/>
      <c r="B25" s="473"/>
      <c r="C25" s="479"/>
      <c r="D25" s="432"/>
      <c r="E25" s="473"/>
      <c r="F25" s="432"/>
      <c r="G25" s="432"/>
      <c r="H25" s="498"/>
      <c r="I25" s="498"/>
      <c r="J25" s="498"/>
      <c r="K25" s="498"/>
      <c r="L25" s="498"/>
      <c r="M25" s="498"/>
      <c r="N25" s="498"/>
      <c r="O25" s="498"/>
      <c r="P25" s="473"/>
      <c r="Q25" s="473"/>
      <c r="R25" s="473"/>
      <c r="S25" s="473"/>
      <c r="T25" s="225" t="s">
        <v>29</v>
      </c>
      <c r="U25" s="226" t="s">
        <v>29</v>
      </c>
      <c r="V25" s="226" t="s">
        <v>29</v>
      </c>
      <c r="W25" s="223" t="s">
        <v>29</v>
      </c>
      <c r="X25" s="226" t="s">
        <v>29</v>
      </c>
      <c r="Y25" s="226" t="s">
        <v>29</v>
      </c>
      <c r="Z25" s="226" t="s">
        <v>29</v>
      </c>
      <c r="AA25" s="226" t="s">
        <v>29</v>
      </c>
    </row>
    <row r="26" spans="1:27" ht="207.55" customHeight="1" x14ac:dyDescent="0.5">
      <c r="A26" s="472" t="s">
        <v>1134</v>
      </c>
      <c r="B26" s="472" t="s">
        <v>1147</v>
      </c>
      <c r="C26" s="479" t="s">
        <v>1096</v>
      </c>
      <c r="D26" s="431" t="s">
        <v>1410</v>
      </c>
      <c r="E26" s="472" t="s">
        <v>1137</v>
      </c>
      <c r="F26" s="431" t="s">
        <v>901</v>
      </c>
      <c r="G26" s="431" t="s">
        <v>1339</v>
      </c>
      <c r="H26" s="498" t="s">
        <v>1411</v>
      </c>
      <c r="I26" s="498" t="s">
        <v>1412</v>
      </c>
      <c r="J26" s="498" t="s">
        <v>29</v>
      </c>
      <c r="K26" s="498" t="s">
        <v>1413</v>
      </c>
      <c r="L26" s="472" t="s">
        <v>1414</v>
      </c>
      <c r="M26" s="472" t="s">
        <v>1415</v>
      </c>
      <c r="N26" s="472" t="s">
        <v>1416</v>
      </c>
      <c r="O26" s="472" t="s">
        <v>1417</v>
      </c>
      <c r="P26" s="472" t="s">
        <v>1418</v>
      </c>
      <c r="Q26" s="472" t="s">
        <v>1419</v>
      </c>
      <c r="R26" s="472" t="s">
        <v>1420</v>
      </c>
      <c r="S26" s="472" t="s">
        <v>29</v>
      </c>
      <c r="T26" s="219" t="s">
        <v>1421</v>
      </c>
      <c r="U26" s="226" t="s">
        <v>29</v>
      </c>
      <c r="V26" s="226" t="s">
        <v>29</v>
      </c>
      <c r="W26" s="215" t="s">
        <v>118</v>
      </c>
      <c r="X26" s="226" t="s">
        <v>29</v>
      </c>
      <c r="Y26" s="226" t="s">
        <v>29</v>
      </c>
      <c r="Z26" s="226" t="s">
        <v>29</v>
      </c>
      <c r="AA26" s="226" t="s">
        <v>29</v>
      </c>
    </row>
    <row r="27" spans="1:27" ht="25.3" customHeight="1" x14ac:dyDescent="0.5">
      <c r="A27" s="473"/>
      <c r="B27" s="473"/>
      <c r="C27" s="479"/>
      <c r="D27" s="432"/>
      <c r="E27" s="473"/>
      <c r="F27" s="432"/>
      <c r="G27" s="432"/>
      <c r="H27" s="498"/>
      <c r="I27" s="498"/>
      <c r="J27" s="498"/>
      <c r="K27" s="498"/>
      <c r="L27" s="473"/>
      <c r="M27" s="473"/>
      <c r="N27" s="473"/>
      <c r="O27" s="473"/>
      <c r="P27" s="559"/>
      <c r="Q27" s="559"/>
      <c r="R27" s="559"/>
      <c r="S27" s="473"/>
      <c r="T27" s="225" t="s">
        <v>29</v>
      </c>
      <c r="U27" s="226" t="s">
        <v>29</v>
      </c>
      <c r="V27" s="226" t="s">
        <v>29</v>
      </c>
      <c r="W27" s="223" t="s">
        <v>29</v>
      </c>
      <c r="X27" s="223" t="s">
        <v>29</v>
      </c>
      <c r="Y27" s="223" t="s">
        <v>29</v>
      </c>
      <c r="Z27" s="223" t="s">
        <v>29</v>
      </c>
      <c r="AA27" s="223" t="s">
        <v>29</v>
      </c>
    </row>
  </sheetData>
  <mergeCells count="215">
    <mergeCell ref="P26:P27"/>
    <mergeCell ref="Q26:Q27"/>
    <mergeCell ref="M24:M25"/>
    <mergeCell ref="N24:N25"/>
    <mergeCell ref="O24:O25"/>
    <mergeCell ref="P24:P25"/>
    <mergeCell ref="Q24:Q25"/>
    <mergeCell ref="O16:O17"/>
    <mergeCell ref="P16:P17"/>
    <mergeCell ref="Q16:Q17"/>
    <mergeCell ref="R26:R27"/>
    <mergeCell ref="S26:S27"/>
    <mergeCell ref="E10:E11"/>
    <mergeCell ref="A10:A11"/>
    <mergeCell ref="B10:B11"/>
    <mergeCell ref="C10:C11"/>
    <mergeCell ref="D10:D11"/>
    <mergeCell ref="F10:F11"/>
    <mergeCell ref="J26:J27"/>
    <mergeCell ref="K26:K27"/>
    <mergeCell ref="L26:L27"/>
    <mergeCell ref="M26:M27"/>
    <mergeCell ref="N26:N27"/>
    <mergeCell ref="O26:O27"/>
    <mergeCell ref="S24:S25"/>
    <mergeCell ref="A26:A27"/>
    <mergeCell ref="B26:B27"/>
    <mergeCell ref="C26:C27"/>
    <mergeCell ref="D26:D27"/>
    <mergeCell ref="E26:E27"/>
    <mergeCell ref="F26:F27"/>
    <mergeCell ref="G26:G27"/>
    <mergeCell ref="H26:H27"/>
    <mergeCell ref="I26:I27"/>
    <mergeCell ref="S22:S23"/>
    <mergeCell ref="A24:A25"/>
    <mergeCell ref="B24:B25"/>
    <mergeCell ref="C24:C25"/>
    <mergeCell ref="D24:D25"/>
    <mergeCell ref="E24:E25"/>
    <mergeCell ref="F24:F25"/>
    <mergeCell ref="J22:J23"/>
    <mergeCell ref="K22:K23"/>
    <mergeCell ref="L22:L23"/>
    <mergeCell ref="M22:M23"/>
    <mergeCell ref="N22:N23"/>
    <mergeCell ref="O22:O23"/>
    <mergeCell ref="R24:R25"/>
    <mergeCell ref="G24:G25"/>
    <mergeCell ref="H24:H25"/>
    <mergeCell ref="I24:I25"/>
    <mergeCell ref="J24:J25"/>
    <mergeCell ref="K24:K25"/>
    <mergeCell ref="L24:L25"/>
    <mergeCell ref="P22:P23"/>
    <mergeCell ref="Q22:Q23"/>
    <mergeCell ref="R22:R23"/>
    <mergeCell ref="S20:S21"/>
    <mergeCell ref="A22:A23"/>
    <mergeCell ref="B22:B23"/>
    <mergeCell ref="C22:C23"/>
    <mergeCell ref="D22:D23"/>
    <mergeCell ref="E22:E23"/>
    <mergeCell ref="F22:F23"/>
    <mergeCell ref="G22:G23"/>
    <mergeCell ref="H22:H23"/>
    <mergeCell ref="I22:I23"/>
    <mergeCell ref="M20:M21"/>
    <mergeCell ref="N20:N21"/>
    <mergeCell ref="O20:O21"/>
    <mergeCell ref="P20:P21"/>
    <mergeCell ref="Q20:Q21"/>
    <mergeCell ref="R20:R21"/>
    <mergeCell ref="G20:G21"/>
    <mergeCell ref="H20:H21"/>
    <mergeCell ref="I20:I21"/>
    <mergeCell ref="J20:J21"/>
    <mergeCell ref="K20:K21"/>
    <mergeCell ref="L20:L21"/>
    <mergeCell ref="A20:A21"/>
    <mergeCell ref="B20:B21"/>
    <mergeCell ref="C20:C21"/>
    <mergeCell ref="D20:D21"/>
    <mergeCell ref="E20:E21"/>
    <mergeCell ref="F20:F21"/>
    <mergeCell ref="N18:N19"/>
    <mergeCell ref="O18:O19"/>
    <mergeCell ref="P18:P19"/>
    <mergeCell ref="Q18:Q19"/>
    <mergeCell ref="R18:R19"/>
    <mergeCell ref="S18:S19"/>
    <mergeCell ref="J18:J19"/>
    <mergeCell ref="K18:K19"/>
    <mergeCell ref="L18:L19"/>
    <mergeCell ref="M18:M19"/>
    <mergeCell ref="F18:F19"/>
    <mergeCell ref="G18:G19"/>
    <mergeCell ref="H18:H19"/>
    <mergeCell ref="I18:I19"/>
    <mergeCell ref="A18:A19"/>
    <mergeCell ref="B18:B19"/>
    <mergeCell ref="C18:C19"/>
    <mergeCell ref="D18:D19"/>
    <mergeCell ref="E18:E19"/>
    <mergeCell ref="J16:J17"/>
    <mergeCell ref="K16:K17"/>
    <mergeCell ref="L16:L17"/>
    <mergeCell ref="G16:G17"/>
    <mergeCell ref="H16:H17"/>
    <mergeCell ref="I16:I17"/>
    <mergeCell ref="A16:A17"/>
    <mergeCell ref="B16:B17"/>
    <mergeCell ref="C16:C17"/>
    <mergeCell ref="D16:D17"/>
    <mergeCell ref="E16:E17"/>
    <mergeCell ref="F16:F17"/>
    <mergeCell ref="J14:J15"/>
    <mergeCell ref="K14:K15"/>
    <mergeCell ref="L14:L15"/>
    <mergeCell ref="R16:R17"/>
    <mergeCell ref="S16:S17"/>
    <mergeCell ref="M16:M17"/>
    <mergeCell ref="N16:N17"/>
    <mergeCell ref="N14:N15"/>
    <mergeCell ref="O14:O15"/>
    <mergeCell ref="P14:P15"/>
    <mergeCell ref="Q14:Q15"/>
    <mergeCell ref="R14:R15"/>
    <mergeCell ref="S14:S15"/>
    <mergeCell ref="M14:M15"/>
    <mergeCell ref="R12:R13"/>
    <mergeCell ref="S12:S13"/>
    <mergeCell ref="N12:N13"/>
    <mergeCell ref="O12:O13"/>
    <mergeCell ref="P12:P13"/>
    <mergeCell ref="Q12:Q13"/>
    <mergeCell ref="A14:A15"/>
    <mergeCell ref="B14:B15"/>
    <mergeCell ref="C14:C15"/>
    <mergeCell ref="D14:D15"/>
    <mergeCell ref="E14:E15"/>
    <mergeCell ref="J12:J13"/>
    <mergeCell ref="K12:K13"/>
    <mergeCell ref="L12:L13"/>
    <mergeCell ref="M12:M13"/>
    <mergeCell ref="G12:G13"/>
    <mergeCell ref="H12:H13"/>
    <mergeCell ref="I12:I13"/>
    <mergeCell ref="A12:A13"/>
    <mergeCell ref="B12:B13"/>
    <mergeCell ref="F14:F15"/>
    <mergeCell ref="G14:G15"/>
    <mergeCell ref="H14:H15"/>
    <mergeCell ref="I14:I15"/>
    <mergeCell ref="C12:C13"/>
    <mergeCell ref="D12:D13"/>
    <mergeCell ref="E12:E13"/>
    <mergeCell ref="F12:F13"/>
    <mergeCell ref="P10:P11"/>
    <mergeCell ref="K10:K11"/>
    <mergeCell ref="L10:L11"/>
    <mergeCell ref="M10:M11"/>
    <mergeCell ref="N10:N11"/>
    <mergeCell ref="J10:J11"/>
    <mergeCell ref="O10:O11"/>
    <mergeCell ref="G10:G11"/>
    <mergeCell ref="H10:H11"/>
    <mergeCell ref="I10:I11"/>
    <mergeCell ref="S8:S9"/>
    <mergeCell ref="J8:J9"/>
    <mergeCell ref="K8:K9"/>
    <mergeCell ref="L8:L9"/>
    <mergeCell ref="M8:M9"/>
    <mergeCell ref="N8:N9"/>
    <mergeCell ref="R10:R11"/>
    <mergeCell ref="S10:S11"/>
    <mergeCell ref="Q10:Q11"/>
    <mergeCell ref="A1:AA1"/>
    <mergeCell ref="A2:AA2"/>
    <mergeCell ref="A3:AA3"/>
    <mergeCell ref="T5:AA5"/>
    <mergeCell ref="T6:AA6"/>
    <mergeCell ref="A8:A9"/>
    <mergeCell ref="B8:B9"/>
    <mergeCell ref="C8:C9"/>
    <mergeCell ref="D8:D9"/>
    <mergeCell ref="E8:E9"/>
    <mergeCell ref="F8:F9"/>
    <mergeCell ref="O8:O9"/>
    <mergeCell ref="P8:P9"/>
    <mergeCell ref="L5:L7"/>
    <mergeCell ref="M5:M7"/>
    <mergeCell ref="N5:N7"/>
    <mergeCell ref="O5:O7"/>
    <mergeCell ref="H5:H7"/>
    <mergeCell ref="I5:I7"/>
    <mergeCell ref="Q8:Q9"/>
    <mergeCell ref="G8:G9"/>
    <mergeCell ref="H8:H9"/>
    <mergeCell ref="I8:I9"/>
    <mergeCell ref="R8:R9"/>
    <mergeCell ref="A5:A7"/>
    <mergeCell ref="B5:B7"/>
    <mergeCell ref="C5:C7"/>
    <mergeCell ref="D5:D7"/>
    <mergeCell ref="E5:E7"/>
    <mergeCell ref="F5:F7"/>
    <mergeCell ref="G5:G7"/>
    <mergeCell ref="P5:S5"/>
    <mergeCell ref="P6:P7"/>
    <mergeCell ref="Q6:Q7"/>
    <mergeCell ref="R6:R7"/>
    <mergeCell ref="S6:S7"/>
    <mergeCell ref="J5:J7"/>
    <mergeCell ref="K5:K7"/>
  </mergeCells>
  <conditionalFormatting sqref="W20">
    <cfRule type="cellIs" dxfId="1568" priority="73" operator="equal">
      <formula>"NOT APPLICABLE"</formula>
    </cfRule>
    <cfRule type="cellIs" dxfId="1567" priority="74" operator="equal">
      <formula>"5 (150% - 167%) "</formula>
    </cfRule>
    <cfRule type="cellIs" dxfId="1566" priority="75" operator="equal">
      <formula>"4 (130% -149%)"</formula>
    </cfRule>
    <cfRule type="cellIs" dxfId="1565" priority="76" operator="equal">
      <formula>"3 (100% - 129%)"</formula>
    </cfRule>
    <cfRule type="cellIs" dxfId="1564" priority="77" operator="equal">
      <formula>"2 (70% - 99%)"</formula>
    </cfRule>
    <cfRule type="cellIs" dxfId="1563" priority="78" operator="equal">
      <formula>"1 (69% &amp; below)"</formula>
    </cfRule>
  </conditionalFormatting>
  <conditionalFormatting sqref="W20">
    <cfRule type="cellIs" dxfId="1562" priority="79" operator="equal">
      <formula>"NOT APPLICABLE"</formula>
    </cfRule>
    <cfRule type="cellIs" dxfId="1561" priority="80" operator="equal">
      <formula>"5 (150% - 167%) "</formula>
    </cfRule>
    <cfRule type="cellIs" dxfId="1560" priority="81" operator="equal">
      <formula>"4 (130% -149%)"</formula>
    </cfRule>
    <cfRule type="cellIs" dxfId="1559" priority="82" operator="equal">
      <formula>"3 (100% - 129%)"</formula>
    </cfRule>
    <cfRule type="cellIs" dxfId="1558" priority="83" operator="equal">
      <formula>"2 (70% - 99%)"</formula>
    </cfRule>
    <cfRule type="cellIs" dxfId="1557" priority="84" operator="equal">
      <formula>"1 (69% &amp; below)"</formula>
    </cfRule>
  </conditionalFormatting>
  <conditionalFormatting sqref="W22">
    <cfRule type="cellIs" dxfId="1556" priority="67" operator="equal">
      <formula>"NOT APPLICABLE"</formula>
    </cfRule>
    <cfRule type="cellIs" dxfId="1555" priority="68" operator="equal">
      <formula>"5 (150% - 167%) "</formula>
    </cfRule>
    <cfRule type="cellIs" dxfId="1554" priority="69" operator="equal">
      <formula>"4 (130% -149%)"</formula>
    </cfRule>
    <cfRule type="cellIs" dxfId="1553" priority="70" operator="equal">
      <formula>"3 (100% - 129%)"</formula>
    </cfRule>
    <cfRule type="cellIs" dxfId="1552" priority="71" operator="equal">
      <formula>"2 (70% - 99%)"</formula>
    </cfRule>
    <cfRule type="cellIs" dxfId="1551" priority="72" operator="equal">
      <formula>"1 (69% &amp; below)"</formula>
    </cfRule>
  </conditionalFormatting>
  <conditionalFormatting sqref="W22">
    <cfRule type="cellIs" dxfId="1550" priority="55" operator="equal">
      <formula>"NOT APPLICABLE"</formula>
    </cfRule>
    <cfRule type="cellIs" dxfId="1549" priority="56" operator="equal">
      <formula>"5 (150% - 167%) "</formula>
    </cfRule>
    <cfRule type="cellIs" dxfId="1548" priority="57" operator="equal">
      <formula>"4 (130% -149%)"</formula>
    </cfRule>
    <cfRule type="cellIs" dxfId="1547" priority="58" operator="equal">
      <formula>"3 (100% - 129%)"</formula>
    </cfRule>
    <cfRule type="cellIs" dxfId="1546" priority="59" operator="equal">
      <formula>"2 (70% - 99%)"</formula>
    </cfRule>
    <cfRule type="cellIs" dxfId="1545" priority="60" operator="equal">
      <formula>"1 (69% &amp; below)"</formula>
    </cfRule>
  </conditionalFormatting>
  <conditionalFormatting sqref="W22">
    <cfRule type="cellIs" dxfId="1544" priority="61" operator="equal">
      <formula>"NOT APPLICABLE"</formula>
    </cfRule>
    <cfRule type="cellIs" dxfId="1543" priority="62" operator="equal">
      <formula>"5 (150% - 167%) "</formula>
    </cfRule>
    <cfRule type="cellIs" dxfId="1542" priority="63" operator="equal">
      <formula>"4 (130% -149%)"</formula>
    </cfRule>
    <cfRule type="cellIs" dxfId="1541" priority="64" operator="equal">
      <formula>"3 (100% - 129%)"</formula>
    </cfRule>
    <cfRule type="cellIs" dxfId="1540" priority="65" operator="equal">
      <formula>"2 (70% - 99%)"</formula>
    </cfRule>
    <cfRule type="cellIs" dxfId="1539" priority="66" operator="equal">
      <formula>"1 (69% &amp; below)"</formula>
    </cfRule>
  </conditionalFormatting>
  <conditionalFormatting sqref="W24">
    <cfRule type="cellIs" dxfId="1538" priority="43" operator="equal">
      <formula>"NOT APPLICABLE"</formula>
    </cfRule>
    <cfRule type="cellIs" dxfId="1537" priority="44" operator="equal">
      <formula>"5 (150% - 167%) "</formula>
    </cfRule>
    <cfRule type="cellIs" dxfId="1536" priority="45" operator="equal">
      <formula>"4 (130% -149%)"</formula>
    </cfRule>
    <cfRule type="cellIs" dxfId="1535" priority="46" operator="equal">
      <formula>"3 (100% - 129%)"</formula>
    </cfRule>
    <cfRule type="cellIs" dxfId="1534" priority="47" operator="equal">
      <formula>"2 (70% - 99%)"</formula>
    </cfRule>
    <cfRule type="cellIs" dxfId="1533" priority="48" operator="equal">
      <formula>"1 (69% &amp; below)"</formula>
    </cfRule>
  </conditionalFormatting>
  <conditionalFormatting sqref="W22">
    <cfRule type="cellIs" dxfId="1532" priority="49" operator="equal">
      <formula>"NOT APPLICABLE"</formula>
    </cfRule>
    <cfRule type="cellIs" dxfId="1531" priority="50" operator="equal">
      <formula>"5 (150% - 167%) "</formula>
    </cfRule>
    <cfRule type="cellIs" dxfId="1530" priority="51" operator="equal">
      <formula>"4 (130% -149%)"</formula>
    </cfRule>
    <cfRule type="cellIs" dxfId="1529" priority="52" operator="equal">
      <formula>"3 (100% - 129%)"</formula>
    </cfRule>
    <cfRule type="cellIs" dxfId="1528" priority="53" operator="equal">
      <formula>"2 (70% - 99%)"</formula>
    </cfRule>
    <cfRule type="cellIs" dxfId="1527" priority="54" operator="equal">
      <formula>"1 (69% &amp; below)"</formula>
    </cfRule>
  </conditionalFormatting>
  <conditionalFormatting sqref="W24">
    <cfRule type="cellIs" dxfId="1526" priority="37" operator="equal">
      <formula>"NOT APPLICABLE"</formula>
    </cfRule>
    <cfRule type="cellIs" dxfId="1525" priority="38" operator="equal">
      <formula>"5 (150% - 167%) "</formula>
    </cfRule>
    <cfRule type="cellIs" dxfId="1524" priority="39" operator="equal">
      <formula>"4 (130% -149%)"</formula>
    </cfRule>
    <cfRule type="cellIs" dxfId="1523" priority="40" operator="equal">
      <formula>"3 (100% - 129%)"</formula>
    </cfRule>
    <cfRule type="cellIs" dxfId="1522" priority="41" operator="equal">
      <formula>"2 (70% - 99%)"</formula>
    </cfRule>
    <cfRule type="cellIs" dxfId="1521" priority="42" operator="equal">
      <formula>"1 (69% &amp; below)"</formula>
    </cfRule>
  </conditionalFormatting>
  <conditionalFormatting sqref="W24">
    <cfRule type="cellIs" dxfId="1520" priority="25" operator="equal">
      <formula>"NOT APPLICABLE"</formula>
    </cfRule>
    <cfRule type="cellIs" dxfId="1519" priority="26" operator="equal">
      <formula>"5 (150% - 167%) "</formula>
    </cfRule>
    <cfRule type="cellIs" dxfId="1518" priority="27" operator="equal">
      <formula>"4 (130% -149%)"</formula>
    </cfRule>
    <cfRule type="cellIs" dxfId="1517" priority="28" operator="equal">
      <formula>"3 (100% - 129%)"</formula>
    </cfRule>
    <cfRule type="cellIs" dxfId="1516" priority="29" operator="equal">
      <formula>"2 (70% - 99%)"</formula>
    </cfRule>
    <cfRule type="cellIs" dxfId="1515" priority="30" operator="equal">
      <formula>"1 (69% &amp; below)"</formula>
    </cfRule>
  </conditionalFormatting>
  <conditionalFormatting sqref="W24">
    <cfRule type="cellIs" dxfId="1514" priority="31" operator="equal">
      <formula>"NOT APPLICABLE"</formula>
    </cfRule>
    <cfRule type="cellIs" dxfId="1513" priority="32" operator="equal">
      <formula>"5 (150% - 167%) "</formula>
    </cfRule>
    <cfRule type="cellIs" dxfId="1512" priority="33" operator="equal">
      <formula>"4 (130% -149%)"</formula>
    </cfRule>
    <cfRule type="cellIs" dxfId="1511" priority="34" operator="equal">
      <formula>"3 (100% - 129%)"</formula>
    </cfRule>
    <cfRule type="cellIs" dxfId="1510" priority="35" operator="equal">
      <formula>"2 (70% - 99%)"</formula>
    </cfRule>
    <cfRule type="cellIs" dxfId="1509" priority="36" operator="equal">
      <formula>"1 (69% &amp; below)"</formula>
    </cfRule>
  </conditionalFormatting>
  <conditionalFormatting sqref="W26">
    <cfRule type="cellIs" dxfId="1508" priority="13" operator="equal">
      <formula>"NOT APPLICABLE"</formula>
    </cfRule>
    <cfRule type="cellIs" dxfId="1507" priority="14" operator="equal">
      <formula>"5 (150% - 167%) "</formula>
    </cfRule>
    <cfRule type="cellIs" dxfId="1506" priority="15" operator="equal">
      <formula>"4 (130% -149%)"</formula>
    </cfRule>
    <cfRule type="cellIs" dxfId="1505" priority="16" operator="equal">
      <formula>"3 (100% - 129%)"</formula>
    </cfRule>
    <cfRule type="cellIs" dxfId="1504" priority="17" operator="equal">
      <formula>"2 (70% - 99%)"</formula>
    </cfRule>
    <cfRule type="cellIs" dxfId="1503" priority="18" operator="equal">
      <formula>"1 (69% &amp; below)"</formula>
    </cfRule>
  </conditionalFormatting>
  <conditionalFormatting sqref="W26">
    <cfRule type="cellIs" dxfId="1502" priority="19" operator="equal">
      <formula>"NOT APPLICABLE"</formula>
    </cfRule>
    <cfRule type="cellIs" dxfId="1501" priority="20" operator="equal">
      <formula>"5 (150% - 167%) "</formula>
    </cfRule>
    <cfRule type="cellIs" dxfId="1500" priority="21" operator="equal">
      <formula>"4 (130% -149%)"</formula>
    </cfRule>
    <cfRule type="cellIs" dxfId="1499" priority="22" operator="equal">
      <formula>"3 (100% - 129%)"</formula>
    </cfRule>
    <cfRule type="cellIs" dxfId="1498" priority="23" operator="equal">
      <formula>"2 (70% - 99%)"</formula>
    </cfRule>
    <cfRule type="cellIs" dxfId="1497" priority="24" operator="equal">
      <formula>"1 (69% &amp; below)"</formula>
    </cfRule>
  </conditionalFormatting>
  <conditionalFormatting sqref="W26">
    <cfRule type="cellIs" dxfId="1496" priority="1" operator="equal">
      <formula>"NOT APPLICABLE"</formula>
    </cfRule>
    <cfRule type="cellIs" dxfId="1495" priority="2" operator="equal">
      <formula>"5 (150% - 167%) "</formula>
    </cfRule>
    <cfRule type="cellIs" dxfId="1494" priority="3" operator="equal">
      <formula>"4 (130% -149%)"</formula>
    </cfRule>
    <cfRule type="cellIs" dxfId="1493" priority="4" operator="equal">
      <formula>"3 (100% - 129%)"</formula>
    </cfRule>
    <cfRule type="cellIs" dxfId="1492" priority="5" operator="equal">
      <formula>"2 (70% - 99%)"</formula>
    </cfRule>
    <cfRule type="cellIs" dxfId="1491" priority="6" operator="equal">
      <formula>"1 (69% &amp; below)"</formula>
    </cfRule>
  </conditionalFormatting>
  <conditionalFormatting sqref="W26">
    <cfRule type="cellIs" dxfId="1490" priority="7" operator="equal">
      <formula>"NOT APPLICABLE"</formula>
    </cfRule>
    <cfRule type="cellIs" dxfId="1489" priority="8" operator="equal">
      <formula>"5 (150% - 167%) "</formula>
    </cfRule>
    <cfRule type="cellIs" dxfId="1488" priority="9" operator="equal">
      <formula>"4 (130% -149%)"</formula>
    </cfRule>
    <cfRule type="cellIs" dxfId="1487" priority="10" operator="equal">
      <formula>"3 (100% - 129%)"</formula>
    </cfRule>
    <cfRule type="cellIs" dxfId="1486" priority="11" operator="equal">
      <formula>"2 (70% - 99%)"</formula>
    </cfRule>
    <cfRule type="cellIs" dxfId="1485" priority="12" operator="equal">
      <formula>"1 (69% &amp; below)"</formula>
    </cfRule>
  </conditionalFormatting>
  <conditionalFormatting sqref="W10">
    <cfRule type="cellIs" dxfId="1484" priority="229" operator="equal">
      <formula>"NOT APPLICABLE"</formula>
    </cfRule>
    <cfRule type="cellIs" dxfId="1483" priority="230" operator="equal">
      <formula>"5 (150% - 167%) "</formula>
    </cfRule>
    <cfRule type="cellIs" dxfId="1482" priority="231" operator="equal">
      <formula>"4 (130% -149%)"</formula>
    </cfRule>
    <cfRule type="cellIs" dxfId="1481" priority="232" operator="equal">
      <formula>"3 (100% - 129%)"</formula>
    </cfRule>
    <cfRule type="cellIs" dxfId="1480" priority="233" operator="equal">
      <formula>"2 (70% - 99%)"</formula>
    </cfRule>
    <cfRule type="cellIs" dxfId="1479" priority="234" operator="equal">
      <formula>"1 (69% &amp; below)"</formula>
    </cfRule>
  </conditionalFormatting>
  <conditionalFormatting sqref="W10">
    <cfRule type="cellIs" dxfId="1478" priority="235" operator="equal">
      <formula>"NOT APPLICABLE"</formula>
    </cfRule>
    <cfRule type="cellIs" dxfId="1477" priority="236" operator="equal">
      <formula>"5 (150% - 167%) "</formula>
    </cfRule>
    <cfRule type="cellIs" dxfId="1476" priority="237" operator="equal">
      <formula>"4 (130% -149%)"</formula>
    </cfRule>
    <cfRule type="cellIs" dxfId="1475" priority="238" operator="equal">
      <formula>"3 (100% - 129%)"</formula>
    </cfRule>
    <cfRule type="cellIs" dxfId="1474" priority="239" operator="equal">
      <formula>"2 (70% - 99%)"</formula>
    </cfRule>
    <cfRule type="cellIs" dxfId="1473" priority="240" operator="equal">
      <formula>"1 (69% &amp; below)"</formula>
    </cfRule>
  </conditionalFormatting>
  <conditionalFormatting sqref="W10">
    <cfRule type="cellIs" dxfId="1472" priority="217" operator="equal">
      <formula>"NOT APPLICABLE"</formula>
    </cfRule>
    <cfRule type="cellIs" dxfId="1471" priority="218" operator="equal">
      <formula>"5 (150% - 167%) "</formula>
    </cfRule>
    <cfRule type="cellIs" dxfId="1470" priority="219" operator="equal">
      <formula>"4 (130% -149%)"</formula>
    </cfRule>
    <cfRule type="cellIs" dxfId="1469" priority="220" operator="equal">
      <formula>"3 (100% - 129%)"</formula>
    </cfRule>
    <cfRule type="cellIs" dxfId="1468" priority="221" operator="equal">
      <formula>"2 (70% - 99%)"</formula>
    </cfRule>
    <cfRule type="cellIs" dxfId="1467" priority="222" operator="equal">
      <formula>"1 (69% &amp; below)"</formula>
    </cfRule>
  </conditionalFormatting>
  <conditionalFormatting sqref="W10">
    <cfRule type="cellIs" dxfId="1466" priority="223" operator="equal">
      <formula>"NOT APPLICABLE"</formula>
    </cfRule>
    <cfRule type="cellIs" dxfId="1465" priority="224" operator="equal">
      <formula>"5 (150% - 167%) "</formula>
    </cfRule>
    <cfRule type="cellIs" dxfId="1464" priority="225" operator="equal">
      <formula>"4 (130% -149%)"</formula>
    </cfRule>
    <cfRule type="cellIs" dxfId="1463" priority="226" operator="equal">
      <formula>"3 (100% - 129%)"</formula>
    </cfRule>
    <cfRule type="cellIs" dxfId="1462" priority="227" operator="equal">
      <formula>"2 (70% - 99%)"</formula>
    </cfRule>
    <cfRule type="cellIs" dxfId="1461" priority="228" operator="equal">
      <formula>"1 (69% &amp; below)"</formula>
    </cfRule>
  </conditionalFormatting>
  <conditionalFormatting sqref="W8">
    <cfRule type="cellIs" dxfId="1460" priority="205" operator="equal">
      <formula>"NOT APPLICABLE"</formula>
    </cfRule>
    <cfRule type="cellIs" dxfId="1459" priority="206" operator="equal">
      <formula>"5 (150% - 167%) "</formula>
    </cfRule>
    <cfRule type="cellIs" dxfId="1458" priority="207" operator="equal">
      <formula>"4 (130% -149%)"</formula>
    </cfRule>
    <cfRule type="cellIs" dxfId="1457" priority="208" operator="equal">
      <formula>"3 (100% - 129%)"</formula>
    </cfRule>
    <cfRule type="cellIs" dxfId="1456" priority="209" operator="equal">
      <formula>"2 (70% - 99%)"</formula>
    </cfRule>
    <cfRule type="cellIs" dxfId="1455" priority="210" operator="equal">
      <formula>"1 (69% &amp; below)"</formula>
    </cfRule>
  </conditionalFormatting>
  <conditionalFormatting sqref="W8">
    <cfRule type="cellIs" dxfId="1454" priority="211" operator="equal">
      <formula>"NOT APPLICABLE"</formula>
    </cfRule>
    <cfRule type="cellIs" dxfId="1453" priority="212" operator="equal">
      <formula>"5 (150% - 167%) "</formula>
    </cfRule>
    <cfRule type="cellIs" dxfId="1452" priority="213" operator="equal">
      <formula>"4 (130% -149%)"</formula>
    </cfRule>
    <cfRule type="cellIs" dxfId="1451" priority="214" operator="equal">
      <formula>"3 (100% - 129%)"</formula>
    </cfRule>
    <cfRule type="cellIs" dxfId="1450" priority="215" operator="equal">
      <formula>"2 (70% - 99%)"</formula>
    </cfRule>
    <cfRule type="cellIs" dxfId="1449" priority="216" operator="equal">
      <formula>"1 (69% &amp; below)"</formula>
    </cfRule>
  </conditionalFormatting>
  <conditionalFormatting sqref="W8">
    <cfRule type="cellIs" dxfId="1448" priority="193" operator="equal">
      <formula>"NOT APPLICABLE"</formula>
    </cfRule>
    <cfRule type="cellIs" dxfId="1447" priority="194" operator="equal">
      <formula>"5 (150% - 167%) "</formula>
    </cfRule>
    <cfRule type="cellIs" dxfId="1446" priority="195" operator="equal">
      <formula>"4 (130% -149%)"</formula>
    </cfRule>
    <cfRule type="cellIs" dxfId="1445" priority="196" operator="equal">
      <formula>"3 (100% - 129%)"</formula>
    </cfRule>
    <cfRule type="cellIs" dxfId="1444" priority="197" operator="equal">
      <formula>"2 (70% - 99%)"</formula>
    </cfRule>
    <cfRule type="cellIs" dxfId="1443" priority="198" operator="equal">
      <formula>"1 (69% &amp; below)"</formula>
    </cfRule>
  </conditionalFormatting>
  <conditionalFormatting sqref="W8">
    <cfRule type="cellIs" dxfId="1442" priority="199" operator="equal">
      <formula>"NOT APPLICABLE"</formula>
    </cfRule>
    <cfRule type="cellIs" dxfId="1441" priority="200" operator="equal">
      <formula>"5 (150% - 167%) "</formula>
    </cfRule>
    <cfRule type="cellIs" dxfId="1440" priority="201" operator="equal">
      <formula>"4 (130% -149%)"</formula>
    </cfRule>
    <cfRule type="cellIs" dxfId="1439" priority="202" operator="equal">
      <formula>"3 (100% - 129%)"</formula>
    </cfRule>
    <cfRule type="cellIs" dxfId="1438" priority="203" operator="equal">
      <formula>"2 (70% - 99%)"</formula>
    </cfRule>
    <cfRule type="cellIs" dxfId="1437" priority="204" operator="equal">
      <formula>"1 (69% &amp; below)"</formula>
    </cfRule>
  </conditionalFormatting>
  <conditionalFormatting sqref="W12">
    <cfRule type="cellIs" dxfId="1436" priority="181" operator="equal">
      <formula>"NOT APPLICABLE"</formula>
    </cfRule>
    <cfRule type="cellIs" dxfId="1435" priority="182" operator="equal">
      <formula>"5 (150% - 167%) "</formula>
    </cfRule>
    <cfRule type="cellIs" dxfId="1434" priority="183" operator="equal">
      <formula>"4 (130% -149%)"</formula>
    </cfRule>
    <cfRule type="cellIs" dxfId="1433" priority="184" operator="equal">
      <formula>"3 (100% - 129%)"</formula>
    </cfRule>
    <cfRule type="cellIs" dxfId="1432" priority="185" operator="equal">
      <formula>"2 (70% - 99%)"</formula>
    </cfRule>
    <cfRule type="cellIs" dxfId="1431" priority="186" operator="equal">
      <formula>"1 (69% &amp; below)"</formula>
    </cfRule>
  </conditionalFormatting>
  <conditionalFormatting sqref="W12">
    <cfRule type="cellIs" dxfId="1430" priority="187" operator="equal">
      <formula>"NOT APPLICABLE"</formula>
    </cfRule>
    <cfRule type="cellIs" dxfId="1429" priority="188" operator="equal">
      <formula>"5 (150% - 167%) "</formula>
    </cfRule>
    <cfRule type="cellIs" dxfId="1428" priority="189" operator="equal">
      <formula>"4 (130% -149%)"</formula>
    </cfRule>
    <cfRule type="cellIs" dxfId="1427" priority="190" operator="equal">
      <formula>"3 (100% - 129%)"</formula>
    </cfRule>
    <cfRule type="cellIs" dxfId="1426" priority="191" operator="equal">
      <formula>"2 (70% - 99%)"</formula>
    </cfRule>
    <cfRule type="cellIs" dxfId="1425" priority="192" operator="equal">
      <formula>"1 (69% &amp; below)"</formula>
    </cfRule>
  </conditionalFormatting>
  <conditionalFormatting sqref="W12">
    <cfRule type="cellIs" dxfId="1424" priority="169" operator="equal">
      <formula>"NOT APPLICABLE"</formula>
    </cfRule>
    <cfRule type="cellIs" dxfId="1423" priority="170" operator="equal">
      <formula>"5 (150% - 167%) "</formula>
    </cfRule>
    <cfRule type="cellIs" dxfId="1422" priority="171" operator="equal">
      <formula>"4 (130% -149%)"</formula>
    </cfRule>
    <cfRule type="cellIs" dxfId="1421" priority="172" operator="equal">
      <formula>"3 (100% - 129%)"</formula>
    </cfRule>
    <cfRule type="cellIs" dxfId="1420" priority="173" operator="equal">
      <formula>"2 (70% - 99%)"</formula>
    </cfRule>
    <cfRule type="cellIs" dxfId="1419" priority="174" operator="equal">
      <formula>"1 (69% &amp; below)"</formula>
    </cfRule>
  </conditionalFormatting>
  <conditionalFormatting sqref="W12">
    <cfRule type="cellIs" dxfId="1418" priority="175" operator="equal">
      <formula>"NOT APPLICABLE"</formula>
    </cfRule>
    <cfRule type="cellIs" dxfId="1417" priority="176" operator="equal">
      <formula>"5 (150% - 167%) "</formula>
    </cfRule>
    <cfRule type="cellIs" dxfId="1416" priority="177" operator="equal">
      <formula>"4 (130% -149%)"</formula>
    </cfRule>
    <cfRule type="cellIs" dxfId="1415" priority="178" operator="equal">
      <formula>"3 (100% - 129%)"</formula>
    </cfRule>
    <cfRule type="cellIs" dxfId="1414" priority="179" operator="equal">
      <formula>"2 (70% - 99%)"</formula>
    </cfRule>
    <cfRule type="cellIs" dxfId="1413" priority="180" operator="equal">
      <formula>"1 (69% &amp; below)"</formula>
    </cfRule>
  </conditionalFormatting>
  <conditionalFormatting sqref="W14">
    <cfRule type="cellIs" dxfId="1412" priority="157" operator="equal">
      <formula>"NOT APPLICABLE"</formula>
    </cfRule>
    <cfRule type="cellIs" dxfId="1411" priority="158" operator="equal">
      <formula>"5 (150% - 167%) "</formula>
    </cfRule>
    <cfRule type="cellIs" dxfId="1410" priority="159" operator="equal">
      <formula>"4 (130% -149%)"</formula>
    </cfRule>
    <cfRule type="cellIs" dxfId="1409" priority="160" operator="equal">
      <formula>"3 (100% - 129%)"</formula>
    </cfRule>
    <cfRule type="cellIs" dxfId="1408" priority="161" operator="equal">
      <formula>"2 (70% - 99%)"</formula>
    </cfRule>
    <cfRule type="cellIs" dxfId="1407" priority="162" operator="equal">
      <formula>"1 (69% &amp; below)"</formula>
    </cfRule>
  </conditionalFormatting>
  <conditionalFormatting sqref="W14">
    <cfRule type="cellIs" dxfId="1406" priority="163" operator="equal">
      <formula>"NOT APPLICABLE"</formula>
    </cfRule>
    <cfRule type="cellIs" dxfId="1405" priority="164" operator="equal">
      <formula>"5 (150% - 167%) "</formula>
    </cfRule>
    <cfRule type="cellIs" dxfId="1404" priority="165" operator="equal">
      <formula>"4 (130% -149%)"</formula>
    </cfRule>
    <cfRule type="cellIs" dxfId="1403" priority="166" operator="equal">
      <formula>"3 (100% - 129%)"</formula>
    </cfRule>
    <cfRule type="cellIs" dxfId="1402" priority="167" operator="equal">
      <formula>"2 (70% - 99%)"</formula>
    </cfRule>
    <cfRule type="cellIs" dxfId="1401" priority="168" operator="equal">
      <formula>"1 (69% &amp; below)"</formula>
    </cfRule>
  </conditionalFormatting>
  <conditionalFormatting sqref="W14">
    <cfRule type="cellIs" dxfId="1400" priority="145" operator="equal">
      <formula>"NOT APPLICABLE"</formula>
    </cfRule>
    <cfRule type="cellIs" dxfId="1399" priority="146" operator="equal">
      <formula>"5 (150% - 167%) "</formula>
    </cfRule>
    <cfRule type="cellIs" dxfId="1398" priority="147" operator="equal">
      <formula>"4 (130% -149%)"</formula>
    </cfRule>
    <cfRule type="cellIs" dxfId="1397" priority="148" operator="equal">
      <formula>"3 (100% - 129%)"</formula>
    </cfRule>
    <cfRule type="cellIs" dxfId="1396" priority="149" operator="equal">
      <formula>"2 (70% - 99%)"</formula>
    </cfRule>
    <cfRule type="cellIs" dxfId="1395" priority="150" operator="equal">
      <formula>"1 (69% &amp; below)"</formula>
    </cfRule>
  </conditionalFormatting>
  <conditionalFormatting sqref="W14">
    <cfRule type="cellIs" dxfId="1394" priority="151" operator="equal">
      <formula>"NOT APPLICABLE"</formula>
    </cfRule>
    <cfRule type="cellIs" dxfId="1393" priority="152" operator="equal">
      <formula>"5 (150% - 167%) "</formula>
    </cfRule>
    <cfRule type="cellIs" dxfId="1392" priority="153" operator="equal">
      <formula>"4 (130% -149%)"</formula>
    </cfRule>
    <cfRule type="cellIs" dxfId="1391" priority="154" operator="equal">
      <formula>"3 (100% - 129%)"</formula>
    </cfRule>
    <cfRule type="cellIs" dxfId="1390" priority="155" operator="equal">
      <formula>"2 (70% - 99%)"</formula>
    </cfRule>
    <cfRule type="cellIs" dxfId="1389" priority="156" operator="equal">
      <formula>"1 (69% &amp; below)"</formula>
    </cfRule>
  </conditionalFormatting>
  <conditionalFormatting sqref="W16">
    <cfRule type="cellIs" dxfId="1388" priority="133" operator="equal">
      <formula>"NOT APPLICABLE"</formula>
    </cfRule>
    <cfRule type="cellIs" dxfId="1387" priority="134" operator="equal">
      <formula>"5 (150% - 167%) "</formula>
    </cfRule>
    <cfRule type="cellIs" dxfId="1386" priority="135" operator="equal">
      <formula>"4 (130% -149%)"</formula>
    </cfRule>
    <cfRule type="cellIs" dxfId="1385" priority="136" operator="equal">
      <formula>"3 (100% - 129%)"</formula>
    </cfRule>
    <cfRule type="cellIs" dxfId="1384" priority="137" operator="equal">
      <formula>"2 (70% - 99%)"</formula>
    </cfRule>
    <cfRule type="cellIs" dxfId="1383" priority="138" operator="equal">
      <formula>"1 (69% &amp; below)"</formula>
    </cfRule>
  </conditionalFormatting>
  <conditionalFormatting sqref="W16">
    <cfRule type="cellIs" dxfId="1382" priority="139" operator="equal">
      <formula>"NOT APPLICABLE"</formula>
    </cfRule>
    <cfRule type="cellIs" dxfId="1381" priority="140" operator="equal">
      <formula>"5 (150% - 167%) "</formula>
    </cfRule>
    <cfRule type="cellIs" dxfId="1380" priority="141" operator="equal">
      <formula>"4 (130% -149%)"</formula>
    </cfRule>
    <cfRule type="cellIs" dxfId="1379" priority="142" operator="equal">
      <formula>"3 (100% - 129%)"</formula>
    </cfRule>
    <cfRule type="cellIs" dxfId="1378" priority="143" operator="equal">
      <formula>"2 (70% - 99%)"</formula>
    </cfRule>
    <cfRule type="cellIs" dxfId="1377" priority="144" operator="equal">
      <formula>"1 (69% &amp; below)"</formula>
    </cfRule>
  </conditionalFormatting>
  <conditionalFormatting sqref="W16">
    <cfRule type="cellIs" dxfId="1376" priority="121" operator="equal">
      <formula>"NOT APPLICABLE"</formula>
    </cfRule>
    <cfRule type="cellIs" dxfId="1375" priority="122" operator="equal">
      <formula>"5 (150% - 167%) "</formula>
    </cfRule>
    <cfRule type="cellIs" dxfId="1374" priority="123" operator="equal">
      <formula>"4 (130% -149%)"</formula>
    </cfRule>
    <cfRule type="cellIs" dxfId="1373" priority="124" operator="equal">
      <formula>"3 (100% - 129%)"</formula>
    </cfRule>
    <cfRule type="cellIs" dxfId="1372" priority="125" operator="equal">
      <formula>"2 (70% - 99%)"</formula>
    </cfRule>
    <cfRule type="cellIs" dxfId="1371" priority="126" operator="equal">
      <formula>"1 (69% &amp; below)"</formula>
    </cfRule>
  </conditionalFormatting>
  <conditionalFormatting sqref="W16">
    <cfRule type="cellIs" dxfId="1370" priority="127" operator="equal">
      <formula>"NOT APPLICABLE"</formula>
    </cfRule>
    <cfRule type="cellIs" dxfId="1369" priority="128" operator="equal">
      <formula>"5 (150% - 167%) "</formula>
    </cfRule>
    <cfRule type="cellIs" dxfId="1368" priority="129" operator="equal">
      <formula>"4 (130% -149%)"</formula>
    </cfRule>
    <cfRule type="cellIs" dxfId="1367" priority="130" operator="equal">
      <formula>"3 (100% - 129%)"</formula>
    </cfRule>
    <cfRule type="cellIs" dxfId="1366" priority="131" operator="equal">
      <formula>"2 (70% - 99%)"</formula>
    </cfRule>
    <cfRule type="cellIs" dxfId="1365" priority="132" operator="equal">
      <formula>"1 (69% &amp; below)"</formula>
    </cfRule>
  </conditionalFormatting>
  <conditionalFormatting sqref="W18">
    <cfRule type="cellIs" dxfId="1364" priority="109" operator="equal">
      <formula>"NOT APPLICABLE"</formula>
    </cfRule>
    <cfRule type="cellIs" dxfId="1363" priority="110" operator="equal">
      <formula>"5 (150% - 167%) "</formula>
    </cfRule>
    <cfRule type="cellIs" dxfId="1362" priority="111" operator="equal">
      <formula>"4 (130% -149%)"</formula>
    </cfRule>
    <cfRule type="cellIs" dxfId="1361" priority="112" operator="equal">
      <formula>"3 (100% - 129%)"</formula>
    </cfRule>
    <cfRule type="cellIs" dxfId="1360" priority="113" operator="equal">
      <formula>"2 (70% - 99%)"</formula>
    </cfRule>
    <cfRule type="cellIs" dxfId="1359" priority="114" operator="equal">
      <formula>"1 (69% &amp; below)"</formula>
    </cfRule>
  </conditionalFormatting>
  <conditionalFormatting sqref="W18">
    <cfRule type="cellIs" dxfId="1358" priority="115" operator="equal">
      <formula>"NOT APPLICABLE"</formula>
    </cfRule>
    <cfRule type="cellIs" dxfId="1357" priority="116" operator="equal">
      <formula>"5 (150% - 167%) "</formula>
    </cfRule>
    <cfRule type="cellIs" dxfId="1356" priority="117" operator="equal">
      <formula>"4 (130% -149%)"</formula>
    </cfRule>
    <cfRule type="cellIs" dxfId="1355" priority="118" operator="equal">
      <formula>"3 (100% - 129%)"</formula>
    </cfRule>
    <cfRule type="cellIs" dxfId="1354" priority="119" operator="equal">
      <formula>"2 (70% - 99%)"</formula>
    </cfRule>
    <cfRule type="cellIs" dxfId="1353" priority="120" operator="equal">
      <formula>"1 (69% &amp; below)"</formula>
    </cfRule>
  </conditionalFormatting>
  <conditionalFormatting sqref="W18">
    <cfRule type="cellIs" dxfId="1352" priority="97" operator="equal">
      <formula>"NOT APPLICABLE"</formula>
    </cfRule>
    <cfRule type="cellIs" dxfId="1351" priority="98" operator="equal">
      <formula>"5 (150% - 167%) "</formula>
    </cfRule>
    <cfRule type="cellIs" dxfId="1350" priority="99" operator="equal">
      <formula>"4 (130% -149%)"</formula>
    </cfRule>
    <cfRule type="cellIs" dxfId="1349" priority="100" operator="equal">
      <formula>"3 (100% - 129%)"</formula>
    </cfRule>
    <cfRule type="cellIs" dxfId="1348" priority="101" operator="equal">
      <formula>"2 (70% - 99%)"</formula>
    </cfRule>
    <cfRule type="cellIs" dxfId="1347" priority="102" operator="equal">
      <formula>"1 (69% &amp; below)"</formula>
    </cfRule>
  </conditionalFormatting>
  <conditionalFormatting sqref="W18">
    <cfRule type="cellIs" dxfId="1346" priority="103" operator="equal">
      <formula>"NOT APPLICABLE"</formula>
    </cfRule>
    <cfRule type="cellIs" dxfId="1345" priority="104" operator="equal">
      <formula>"5 (150% - 167%) "</formula>
    </cfRule>
    <cfRule type="cellIs" dxfId="1344" priority="105" operator="equal">
      <formula>"4 (130% -149%)"</formula>
    </cfRule>
    <cfRule type="cellIs" dxfId="1343" priority="106" operator="equal">
      <formula>"3 (100% - 129%)"</formula>
    </cfRule>
    <cfRule type="cellIs" dxfId="1342" priority="107" operator="equal">
      <formula>"2 (70% - 99%)"</formula>
    </cfRule>
    <cfRule type="cellIs" dxfId="1341" priority="108" operator="equal">
      <formula>"1 (69% &amp; below)"</formula>
    </cfRule>
  </conditionalFormatting>
  <conditionalFormatting sqref="W20">
    <cfRule type="cellIs" dxfId="1340" priority="85" operator="equal">
      <formula>"NOT APPLICABLE"</formula>
    </cfRule>
    <cfRule type="cellIs" dxfId="1339" priority="86" operator="equal">
      <formula>"5 (150% - 167%) "</formula>
    </cfRule>
    <cfRule type="cellIs" dxfId="1338" priority="87" operator="equal">
      <formula>"4 (130% -149%)"</formula>
    </cfRule>
    <cfRule type="cellIs" dxfId="1337" priority="88" operator="equal">
      <formula>"3 (100% - 129%)"</formula>
    </cfRule>
    <cfRule type="cellIs" dxfId="1336" priority="89" operator="equal">
      <formula>"2 (70% - 99%)"</formula>
    </cfRule>
    <cfRule type="cellIs" dxfId="1335" priority="90" operator="equal">
      <formula>"1 (69% &amp; below)"</formula>
    </cfRule>
  </conditionalFormatting>
  <conditionalFormatting sqref="W20">
    <cfRule type="cellIs" dxfId="1334" priority="91" operator="equal">
      <formula>"NOT APPLICABLE"</formula>
    </cfRule>
    <cfRule type="cellIs" dxfId="1333" priority="92" operator="equal">
      <formula>"5 (150% - 167%) "</formula>
    </cfRule>
    <cfRule type="cellIs" dxfId="1332" priority="93" operator="equal">
      <formula>"4 (130% -149%)"</formula>
    </cfRule>
    <cfRule type="cellIs" dxfId="1331" priority="94" operator="equal">
      <formula>"3 (100% - 129%)"</formula>
    </cfRule>
    <cfRule type="cellIs" dxfId="1330" priority="95" operator="equal">
      <formula>"2 (70% - 99%)"</formula>
    </cfRule>
    <cfRule type="cellIs" dxfId="1329" priority="96" operator="equal">
      <formula>"1 (69% &amp; below)"</formula>
    </cfRule>
  </conditionalFormatting>
  <dataValidations count="1">
    <dataValidation type="list" allowBlank="1" showInputMessage="1" showErrorMessage="1" sqref="X26 X10 X12 X8 X16 X18 X20 X22 X24">
      <formula1>#REF!</formula1>
    </dataValidation>
  </dataValidations>
  <pageMargins left="0.70866141732283472" right="0.70866141732283472" top="0.74803149606299213" bottom="0.74803149606299213" header="0.31496062992125984" footer="0.31496062992125984"/>
  <pageSetup paperSize="9" scale="33" fitToHeight="0" orientation="landscape" r:id="rId1"/>
  <headerFooter>
    <oddFooter>&amp;R&amp;"-,Bold"&amp;20Page &amp;P of &amp;N</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T37"/>
  <sheetViews>
    <sheetView view="pageBreakPreview" zoomScale="80" zoomScaleNormal="100" zoomScaleSheetLayoutView="80" workbookViewId="0">
      <selection activeCell="O12" sqref="O12"/>
    </sheetView>
  </sheetViews>
  <sheetFormatPr defaultColWidth="9.1640625" defaultRowHeight="14.15" x14ac:dyDescent="0.35"/>
  <cols>
    <col min="13" max="16" width="0" hidden="1" customWidth="1"/>
  </cols>
  <sheetData>
    <row r="1" spans="1:20" ht="16" x14ac:dyDescent="0.4">
      <c r="A1" s="373" t="s">
        <v>14</v>
      </c>
      <c r="B1" s="373"/>
      <c r="C1" s="373"/>
      <c r="D1" s="373"/>
      <c r="E1" s="373"/>
      <c r="F1" s="373"/>
      <c r="G1" s="373"/>
      <c r="H1" s="373"/>
      <c r="I1" s="373"/>
      <c r="J1" s="373"/>
    </row>
    <row r="2" spans="1:20" ht="16" x14ac:dyDescent="0.4">
      <c r="A2" s="373" t="s">
        <v>266</v>
      </c>
      <c r="B2" s="373"/>
      <c r="C2" s="373"/>
      <c r="D2" s="373"/>
      <c r="E2" s="373"/>
      <c r="F2" s="373"/>
      <c r="G2" s="373"/>
      <c r="H2" s="373"/>
      <c r="I2" s="373"/>
      <c r="J2" s="373"/>
    </row>
    <row r="4" spans="1:20" ht="16" x14ac:dyDescent="0.4">
      <c r="A4" s="373" t="s">
        <v>106</v>
      </c>
      <c r="B4" s="373"/>
      <c r="C4" s="373"/>
      <c r="D4" s="373"/>
      <c r="E4" s="373"/>
      <c r="F4" s="373"/>
      <c r="G4" s="373"/>
      <c r="H4" s="373"/>
      <c r="I4" s="373"/>
      <c r="J4" s="373"/>
    </row>
    <row r="15" spans="1:20" ht="16" x14ac:dyDescent="0.4">
      <c r="T15" s="1"/>
    </row>
    <row r="34" spans="2:9" x14ac:dyDescent="0.35">
      <c r="B34" s="374" t="s">
        <v>278</v>
      </c>
      <c r="C34" s="375"/>
      <c r="D34" s="375"/>
      <c r="E34" s="375"/>
      <c r="F34" s="375"/>
      <c r="G34" s="375"/>
      <c r="H34" s="375"/>
      <c r="I34" s="376"/>
    </row>
    <row r="35" spans="2:9" x14ac:dyDescent="0.35">
      <c r="B35" s="377"/>
      <c r="C35" s="372"/>
      <c r="D35" s="372"/>
      <c r="E35" s="372"/>
      <c r="F35" s="372"/>
      <c r="G35" s="372"/>
      <c r="H35" s="372"/>
      <c r="I35" s="378"/>
    </row>
    <row r="36" spans="2:9" x14ac:dyDescent="0.35">
      <c r="B36" s="377"/>
      <c r="C36" s="372"/>
      <c r="D36" s="372"/>
      <c r="E36" s="372"/>
      <c r="F36" s="372"/>
      <c r="G36" s="372"/>
      <c r="H36" s="372"/>
      <c r="I36" s="378"/>
    </row>
    <row r="37" spans="2:9" x14ac:dyDescent="0.35">
      <c r="B37" s="379"/>
      <c r="C37" s="380"/>
      <c r="D37" s="380"/>
      <c r="E37" s="380"/>
      <c r="F37" s="380"/>
      <c r="G37" s="380"/>
      <c r="H37" s="380"/>
      <c r="I37" s="381"/>
    </row>
  </sheetData>
  <mergeCells count="4">
    <mergeCell ref="A1:J1"/>
    <mergeCell ref="A2:J2"/>
    <mergeCell ref="A4:J4"/>
    <mergeCell ref="B34:I37"/>
  </mergeCells>
  <pageMargins left="0.7" right="0.7" top="0.75" bottom="0.75" header="0.3" footer="0.3"/>
  <pageSetup paperSize="9" scale="95" fitToHeight="0" orientation="portrait" r:id="rId1"/>
  <headerFooter>
    <oddFooter>&amp;RPage &amp;P of &amp;N</oddFooter>
  </headerFooter>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G21"/>
  <sheetViews>
    <sheetView view="pageBreakPreview" zoomScale="85" zoomScaleNormal="100" zoomScaleSheetLayoutView="85" workbookViewId="0">
      <selection activeCell="O12" sqref="O12"/>
    </sheetView>
  </sheetViews>
  <sheetFormatPr defaultColWidth="9.1640625" defaultRowHeight="14.15" x14ac:dyDescent="0.35"/>
  <cols>
    <col min="2" max="2" width="22.83203125" customWidth="1"/>
    <col min="3" max="3" width="17.83203125" bestFit="1" customWidth="1"/>
    <col min="4" max="4" width="34.83203125" bestFit="1" customWidth="1"/>
    <col min="5" max="5" width="16.83203125" customWidth="1"/>
    <col min="6" max="6" width="12.83203125" customWidth="1"/>
  </cols>
  <sheetData>
    <row r="1" spans="1:7" ht="20.7" x14ac:dyDescent="0.5">
      <c r="A1" s="389" t="s">
        <v>298</v>
      </c>
      <c r="B1" s="389"/>
      <c r="C1" s="389"/>
      <c r="D1" s="389"/>
      <c r="E1" s="389"/>
      <c r="F1" s="389"/>
      <c r="G1" s="389"/>
    </row>
    <row r="2" spans="1:7" ht="21.2" customHeight="1" x14ac:dyDescent="0.35">
      <c r="A2" s="390" t="s">
        <v>270</v>
      </c>
      <c r="B2" s="390"/>
      <c r="C2" s="390"/>
      <c r="D2" s="390"/>
      <c r="E2" s="390"/>
      <c r="F2" s="390"/>
      <c r="G2" s="390"/>
    </row>
    <row r="3" spans="1:7" x14ac:dyDescent="0.35">
      <c r="A3" s="391"/>
      <c r="B3" s="391"/>
      <c r="C3" s="391"/>
      <c r="D3" s="391"/>
      <c r="E3" s="391"/>
      <c r="F3" s="391"/>
      <c r="G3" s="391"/>
    </row>
    <row r="4" spans="1:7" ht="16" x14ac:dyDescent="0.35">
      <c r="B4" s="34" t="s">
        <v>119</v>
      </c>
      <c r="C4" s="34" t="s">
        <v>127</v>
      </c>
      <c r="D4" s="34" t="s">
        <v>17</v>
      </c>
      <c r="E4" s="34" t="s">
        <v>121</v>
      </c>
      <c r="F4" s="34" t="s">
        <v>128</v>
      </c>
    </row>
    <row r="5" spans="1:7" ht="16" x14ac:dyDescent="0.35">
      <c r="B5" s="35"/>
      <c r="C5" s="4" t="s">
        <v>29</v>
      </c>
      <c r="D5" s="4" t="s">
        <v>112</v>
      </c>
      <c r="E5" s="4" t="s">
        <v>29</v>
      </c>
      <c r="F5" s="392" t="s">
        <v>128</v>
      </c>
    </row>
    <row r="6" spans="1:7" ht="16" x14ac:dyDescent="0.35">
      <c r="B6" s="36"/>
      <c r="C6" s="4">
        <v>1</v>
      </c>
      <c r="D6" s="4" t="s">
        <v>129</v>
      </c>
      <c r="E6" s="4" t="s">
        <v>130</v>
      </c>
      <c r="F6" s="392"/>
    </row>
    <row r="7" spans="1:7" ht="16" x14ac:dyDescent="0.35">
      <c r="B7" s="37"/>
      <c r="C7" s="4">
        <v>2</v>
      </c>
      <c r="D7" s="4" t="s">
        <v>131</v>
      </c>
      <c r="E7" s="4" t="s">
        <v>132</v>
      </c>
      <c r="F7" s="392"/>
    </row>
    <row r="8" spans="1:7" ht="16" x14ac:dyDescent="0.35">
      <c r="B8" s="38"/>
      <c r="C8" s="4">
        <v>3</v>
      </c>
      <c r="D8" s="4" t="s">
        <v>133</v>
      </c>
      <c r="E8" s="4" t="s">
        <v>134</v>
      </c>
      <c r="F8" s="392"/>
    </row>
    <row r="9" spans="1:7" ht="16" x14ac:dyDescent="0.35">
      <c r="B9" s="39"/>
      <c r="C9" s="4">
        <v>4</v>
      </c>
      <c r="D9" s="4" t="s">
        <v>135</v>
      </c>
      <c r="E9" s="4" t="s">
        <v>136</v>
      </c>
      <c r="F9" s="392"/>
    </row>
    <row r="10" spans="1:7" ht="16" x14ac:dyDescent="0.35">
      <c r="B10" s="40"/>
      <c r="C10" s="4">
        <v>5</v>
      </c>
      <c r="D10" s="4" t="s">
        <v>137</v>
      </c>
      <c r="E10" s="4" t="s">
        <v>138</v>
      </c>
      <c r="F10" s="392"/>
    </row>
    <row r="11" spans="1:7" ht="16" x14ac:dyDescent="0.35">
      <c r="B11" s="41"/>
      <c r="C11" s="4" t="s">
        <v>118</v>
      </c>
      <c r="D11" s="4" t="s">
        <v>29</v>
      </c>
      <c r="E11" s="4" t="s">
        <v>29</v>
      </c>
      <c r="F11" s="392"/>
    </row>
    <row r="14" spans="1:7" ht="16" x14ac:dyDescent="0.4">
      <c r="A14" s="42">
        <v>1</v>
      </c>
      <c r="B14" s="393" t="s">
        <v>298</v>
      </c>
      <c r="C14" s="393"/>
      <c r="D14" s="393"/>
      <c r="E14" s="393"/>
    </row>
    <row r="15" spans="1:7" ht="16" x14ac:dyDescent="0.4">
      <c r="A15" s="43"/>
      <c r="B15" s="1"/>
      <c r="C15" s="1"/>
      <c r="D15" s="1"/>
      <c r="E15" s="1"/>
    </row>
    <row r="16" spans="1:7" ht="16" x14ac:dyDescent="0.4">
      <c r="A16" s="20">
        <v>1.1000000000000001</v>
      </c>
      <c r="B16" s="33" t="s">
        <v>139</v>
      </c>
      <c r="C16" s="1">
        <v>31</v>
      </c>
      <c r="D16" s="1"/>
      <c r="E16" s="1"/>
    </row>
    <row r="17" spans="1:6" ht="16" x14ac:dyDescent="0.4">
      <c r="A17" s="43" t="s">
        <v>3327</v>
      </c>
      <c r="B17" s="33" t="s">
        <v>3328</v>
      </c>
      <c r="C17" s="1">
        <v>31</v>
      </c>
      <c r="D17" s="1"/>
      <c r="E17" s="1"/>
    </row>
    <row r="18" spans="1:6" ht="16" x14ac:dyDescent="0.4">
      <c r="A18" s="43" t="s">
        <v>3329</v>
      </c>
      <c r="B18" s="33" t="s">
        <v>3330</v>
      </c>
      <c r="C18" s="1">
        <v>0</v>
      </c>
      <c r="D18" s="1"/>
      <c r="E18" s="1"/>
    </row>
    <row r="19" spans="1:6" ht="16" x14ac:dyDescent="0.4">
      <c r="A19" s="43"/>
      <c r="B19" s="1"/>
      <c r="C19" s="1"/>
      <c r="D19" s="1"/>
      <c r="E19" s="1"/>
    </row>
    <row r="20" spans="1:6" ht="16" x14ac:dyDescent="0.4">
      <c r="A20" s="20">
        <v>2.1</v>
      </c>
      <c r="B20" s="388" t="s">
        <v>140</v>
      </c>
      <c r="C20" s="388"/>
      <c r="D20" s="388"/>
      <c r="E20" s="388"/>
      <c r="F20" s="388"/>
    </row>
    <row r="21" spans="1:6" ht="16" x14ac:dyDescent="0.4">
      <c r="A21" s="1"/>
      <c r="B21" s="1"/>
      <c r="C21" s="1"/>
      <c r="D21" s="1"/>
      <c r="E21" s="1"/>
    </row>
  </sheetData>
  <mergeCells count="6">
    <mergeCell ref="B20:F20"/>
    <mergeCell ref="A1:G1"/>
    <mergeCell ref="A2:G2"/>
    <mergeCell ref="A3:G3"/>
    <mergeCell ref="F5:F11"/>
    <mergeCell ref="B14:E14"/>
  </mergeCells>
  <conditionalFormatting sqref="V17:V18">
    <cfRule type="cellIs" dxfId="1328" priority="1" operator="equal">
      <formula>"NOT APPLICABLE"</formula>
    </cfRule>
    <cfRule type="cellIs" dxfId="1327" priority="2" operator="equal">
      <formula>"5 (150% - 167%) "</formula>
    </cfRule>
    <cfRule type="cellIs" dxfId="1326" priority="3" operator="equal">
      <formula>"4 (130% -149%)"</formula>
    </cfRule>
    <cfRule type="cellIs" dxfId="1325" priority="4" operator="equal">
      <formula>"3 (100% - 129%)"</formula>
    </cfRule>
    <cfRule type="cellIs" dxfId="1324" priority="5" operator="equal">
      <formula>"2 (70% - 99%)"</formula>
    </cfRule>
    <cfRule type="cellIs" dxfId="1323" priority="6" operator="equal">
      <formula>"1 (69% &amp; below)"</formula>
    </cfRule>
  </conditionalFormatting>
  <pageMargins left="0.7" right="0.7" top="0.75" bottom="0.75" header="0.3" footer="0.3"/>
  <pageSetup paperSize="9" scale="70" fitToHeight="0" orientation="portrait" r:id="rId1"/>
  <headerFooter>
    <oddFooter>&amp;RPage &amp;P of &amp;N</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'C:\Users\DebbieP\AppData\Local\Microsoft\Windows\Temporary Internet Files\Content.Outlook\VXEKDMC5\[Copy of OP 2016 2017 MASTER 21 4 2016_CORPORATE SERVICES xlsx 23 MAY.xlsx]kpa''s'!#REF!</xm:f>
          </x14:formula1>
          <xm:sqref>D17:D18</xm:sqref>
        </x14:dataValidation>
        <x14:dataValidation type="list" allowBlank="1" showInputMessage="1" showErrorMessage="1">
          <x14:formula1>
            <xm:f>'C:\Users\nokwandam1\AppData\Local\Microsoft\Windows\INetCache\Content.Outlook\BCVH7LDJ\[ANNUAL OPERATIONAL PLAN 22 23 FY - FINAL.xlsx]DROP DOWN KEY'!#REF!</xm:f>
          </x14:formula1>
          <xm:sqref>V17:V18</xm:sqref>
        </x14:dataValidation>
      </x14:dataValidations>
    </ext>
  </extLs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G42"/>
  <sheetViews>
    <sheetView view="pageBreakPreview" topLeftCell="A19" zoomScale="85" zoomScaleNormal="100" zoomScaleSheetLayoutView="85" workbookViewId="0">
      <selection activeCell="O12" sqref="O12"/>
    </sheetView>
  </sheetViews>
  <sheetFormatPr defaultColWidth="9.1640625" defaultRowHeight="14.15" x14ac:dyDescent="0.35"/>
  <cols>
    <col min="2" max="2" width="22.83203125" customWidth="1"/>
    <col min="3" max="3" width="17.83203125" bestFit="1" customWidth="1"/>
    <col min="4" max="4" width="34.83203125" bestFit="1" customWidth="1"/>
    <col min="5" max="5" width="16.83203125" customWidth="1"/>
    <col min="6" max="6" width="12.83203125" customWidth="1"/>
  </cols>
  <sheetData>
    <row r="1" spans="1:7" ht="24" customHeight="1" x14ac:dyDescent="0.35">
      <c r="A1" s="501" t="s">
        <v>299</v>
      </c>
      <c r="B1" s="501"/>
      <c r="C1" s="501"/>
      <c r="D1" s="501"/>
      <c r="E1" s="501"/>
      <c r="F1" s="501"/>
      <c r="G1" s="501"/>
    </row>
    <row r="2" spans="1:7" ht="42" customHeight="1" x14ac:dyDescent="0.35">
      <c r="A2" s="390" t="s">
        <v>270</v>
      </c>
      <c r="B2" s="390"/>
      <c r="C2" s="390"/>
      <c r="D2" s="390"/>
      <c r="E2" s="390"/>
      <c r="F2" s="390"/>
      <c r="G2" s="390"/>
    </row>
    <row r="3" spans="1:7" x14ac:dyDescent="0.35">
      <c r="A3" s="391"/>
      <c r="B3" s="391"/>
      <c r="C3" s="391"/>
      <c r="D3" s="391"/>
      <c r="E3" s="391"/>
      <c r="F3" s="391"/>
      <c r="G3" s="391"/>
    </row>
    <row r="4" spans="1:7" ht="16" x14ac:dyDescent="0.35">
      <c r="B4" s="34" t="s">
        <v>119</v>
      </c>
      <c r="C4" s="34" t="s">
        <v>127</v>
      </c>
      <c r="D4" s="34" t="s">
        <v>17</v>
      </c>
      <c r="E4" s="34" t="s">
        <v>121</v>
      </c>
      <c r="F4" s="34" t="s">
        <v>128</v>
      </c>
    </row>
    <row r="5" spans="1:7" ht="16" x14ac:dyDescent="0.35">
      <c r="B5" s="35"/>
      <c r="C5" s="4" t="s">
        <v>29</v>
      </c>
      <c r="D5" s="4" t="s">
        <v>112</v>
      </c>
      <c r="E5" s="4" t="s">
        <v>29</v>
      </c>
      <c r="F5" s="392" t="s">
        <v>128</v>
      </c>
    </row>
    <row r="6" spans="1:7" ht="16" x14ac:dyDescent="0.35">
      <c r="B6" s="36"/>
      <c r="C6" s="4">
        <v>1</v>
      </c>
      <c r="D6" s="4" t="s">
        <v>129</v>
      </c>
      <c r="E6" s="4" t="s">
        <v>130</v>
      </c>
      <c r="F6" s="392"/>
    </row>
    <row r="7" spans="1:7" ht="16" x14ac:dyDescent="0.35">
      <c r="B7" s="37"/>
      <c r="C7" s="4">
        <v>2</v>
      </c>
      <c r="D7" s="4" t="s">
        <v>131</v>
      </c>
      <c r="E7" s="4" t="s">
        <v>132</v>
      </c>
      <c r="F7" s="392"/>
    </row>
    <row r="8" spans="1:7" ht="16" x14ac:dyDescent="0.35">
      <c r="B8" s="38"/>
      <c r="C8" s="4">
        <v>3</v>
      </c>
      <c r="D8" s="4" t="s">
        <v>133</v>
      </c>
      <c r="E8" s="4" t="s">
        <v>134</v>
      </c>
      <c r="F8" s="392"/>
    </row>
    <row r="9" spans="1:7" ht="16" x14ac:dyDescent="0.35">
      <c r="B9" s="39"/>
      <c r="C9" s="4">
        <v>4</v>
      </c>
      <c r="D9" s="4" t="s">
        <v>135</v>
      </c>
      <c r="E9" s="4" t="s">
        <v>136</v>
      </c>
      <c r="F9" s="392"/>
    </row>
    <row r="10" spans="1:7" ht="16" x14ac:dyDescent="0.35">
      <c r="B10" s="40"/>
      <c r="C10" s="4">
        <v>5</v>
      </c>
      <c r="D10" s="4" t="s">
        <v>137</v>
      </c>
      <c r="E10" s="4" t="s">
        <v>138</v>
      </c>
      <c r="F10" s="392"/>
    </row>
    <row r="11" spans="1:7" ht="16" x14ac:dyDescent="0.35">
      <c r="B11" s="41"/>
      <c r="C11" s="4" t="s">
        <v>118</v>
      </c>
      <c r="D11" s="4" t="s">
        <v>29</v>
      </c>
      <c r="E11" s="4" t="s">
        <v>29</v>
      </c>
      <c r="F11" s="392"/>
    </row>
    <row r="14" spans="1:7" ht="25.3" customHeight="1" x14ac:dyDescent="0.35">
      <c r="A14" s="44">
        <v>1</v>
      </c>
      <c r="B14" s="503" t="s">
        <v>299</v>
      </c>
      <c r="C14" s="503"/>
      <c r="D14" s="503"/>
      <c r="E14" s="503"/>
      <c r="F14" s="503"/>
      <c r="G14" s="503"/>
    </row>
    <row r="15" spans="1:7" ht="16" x14ac:dyDescent="0.4">
      <c r="A15" s="43"/>
      <c r="B15" s="1"/>
      <c r="C15" s="1"/>
      <c r="D15" s="1"/>
      <c r="E15" s="1"/>
    </row>
    <row r="16" spans="1:7" ht="16" x14ac:dyDescent="0.4">
      <c r="A16" s="20">
        <v>1.1000000000000001</v>
      </c>
      <c r="B16" s="33" t="s">
        <v>139</v>
      </c>
      <c r="C16" s="1">
        <v>8</v>
      </c>
      <c r="D16" s="1"/>
      <c r="E16" s="1"/>
    </row>
    <row r="17" spans="1:6" ht="16" x14ac:dyDescent="0.4">
      <c r="A17" s="43" t="s">
        <v>3327</v>
      </c>
      <c r="B17" s="33" t="s">
        <v>3328</v>
      </c>
      <c r="C17" s="1">
        <v>8</v>
      </c>
      <c r="D17" s="1"/>
      <c r="E17" s="1"/>
    </row>
    <row r="18" spans="1:6" ht="16" x14ac:dyDescent="0.4">
      <c r="A18" s="43" t="s">
        <v>3329</v>
      </c>
      <c r="B18" s="33" t="s">
        <v>3330</v>
      </c>
      <c r="C18" s="1">
        <v>0</v>
      </c>
      <c r="D18" s="1"/>
      <c r="E18" s="1"/>
    </row>
    <row r="19" spans="1:6" ht="16" x14ac:dyDescent="0.4">
      <c r="A19" s="43"/>
      <c r="B19" s="1"/>
      <c r="C19" s="1"/>
      <c r="D19" s="1"/>
      <c r="E19" s="1"/>
    </row>
    <row r="20" spans="1:6" ht="16" x14ac:dyDescent="0.4">
      <c r="A20" s="20">
        <v>2.1</v>
      </c>
      <c r="B20" s="388" t="s">
        <v>140</v>
      </c>
      <c r="C20" s="388"/>
      <c r="D20" s="388"/>
      <c r="E20" s="388"/>
      <c r="F20" s="388"/>
    </row>
    <row r="21" spans="1:6" ht="16" x14ac:dyDescent="0.4">
      <c r="A21" s="1"/>
      <c r="B21" s="1"/>
      <c r="C21" s="1"/>
      <c r="D21" s="1"/>
      <c r="E21" s="1"/>
    </row>
    <row r="23" spans="1:6" ht="14" customHeight="1" x14ac:dyDescent="0.35"/>
    <row r="24" spans="1:6" ht="13.55" customHeight="1" x14ac:dyDescent="0.35"/>
    <row r="41" ht="8.5" customHeight="1" x14ac:dyDescent="0.35"/>
    <row r="42" ht="8.5" customHeight="1" x14ac:dyDescent="0.35"/>
  </sheetData>
  <mergeCells count="6">
    <mergeCell ref="A1:G1"/>
    <mergeCell ref="A2:G2"/>
    <mergeCell ref="A3:G3"/>
    <mergeCell ref="F5:F11"/>
    <mergeCell ref="B20:F20"/>
    <mergeCell ref="B14:G14"/>
  </mergeCells>
  <conditionalFormatting sqref="V17:V18">
    <cfRule type="cellIs" dxfId="1322" priority="1" operator="equal">
      <formula>"NOT APPLICABLE"</formula>
    </cfRule>
    <cfRule type="cellIs" dxfId="1321" priority="2" operator="equal">
      <formula>"5 (150% - 167%) "</formula>
    </cfRule>
    <cfRule type="cellIs" dxfId="1320" priority="3" operator="equal">
      <formula>"4 (130% -149%)"</formula>
    </cfRule>
    <cfRule type="cellIs" dxfId="1319" priority="4" operator="equal">
      <formula>"3 (100% - 129%)"</formula>
    </cfRule>
    <cfRule type="cellIs" dxfId="1318" priority="5" operator="equal">
      <formula>"2 (70% - 99%)"</formula>
    </cfRule>
    <cfRule type="cellIs" dxfId="1317" priority="6" operator="equal">
      <formula>"1 (69% &amp; below)"</formula>
    </cfRule>
  </conditionalFormatting>
  <pageMargins left="0.7" right="0.7" top="0.75" bottom="0.75" header="0.3" footer="0.3"/>
  <pageSetup paperSize="9" scale="70" fitToHeight="0" orientation="portrait" r:id="rId1"/>
  <headerFooter>
    <oddFooter>&amp;RPage &amp;P of &amp;N</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'C:\Users\nokwandam1\AppData\Local\Microsoft\Windows\INetCache\Content.Outlook\BCVH7LDJ\[ANNUAL OPERATIONAL PLAN 22 23 FY - FINAL.xlsx]DROP DOWN KEY'!#REF!</xm:f>
          </x14:formula1>
          <xm:sqref>V17:V18</xm:sqref>
        </x14:dataValidation>
        <x14:dataValidation type="list" allowBlank="1" showInputMessage="1" showErrorMessage="1">
          <x14:formula1>
            <xm:f>'C:\Users\DebbieP\AppData\Local\Microsoft\Windows\Temporary Internet Files\Content.Outlook\VXEKDMC5\[Copy of OP 2016 2017 MASTER 21 4 2016_CORPORATE SERVICES xlsx 23 MAY.xlsx]kpa''s'!#REF!</xm:f>
          </x14:formula1>
          <xm:sqref>D17:D18</xm:sqref>
        </x14:dataValidation>
      </x14:dataValidations>
    </ext>
  </extLs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AA35"/>
  <sheetViews>
    <sheetView view="pageBreakPreview" zoomScale="40" zoomScaleNormal="90" zoomScaleSheetLayoutView="40" workbookViewId="0">
      <selection activeCell="O12" sqref="O12"/>
    </sheetView>
  </sheetViews>
  <sheetFormatPr defaultColWidth="9.1640625" defaultRowHeight="20.7" x14ac:dyDescent="0.5"/>
  <cols>
    <col min="1" max="1" width="6.1640625" customWidth="1"/>
    <col min="2" max="2" width="6.83203125" customWidth="1"/>
    <col min="3" max="3" width="12.83203125" customWidth="1"/>
    <col min="4" max="4" width="8.33203125" customWidth="1"/>
    <col min="5" max="5" width="14.9140625" customWidth="1"/>
    <col min="6" max="6" width="12.1640625" customWidth="1"/>
    <col min="7" max="7" width="14.5" customWidth="1"/>
    <col min="8" max="8" width="11.33203125" customWidth="1"/>
    <col min="9" max="9" width="10.25" customWidth="1"/>
    <col min="10" max="10" width="9.33203125" style="56" customWidth="1"/>
    <col min="11" max="11" width="14.75" style="56" customWidth="1"/>
    <col min="12" max="12" width="16.33203125" style="56" customWidth="1"/>
    <col min="13" max="13" width="17.33203125" style="56" customWidth="1"/>
    <col min="14" max="14" width="18.75" style="56" customWidth="1"/>
    <col min="15" max="15" width="16.5" style="56" customWidth="1"/>
    <col min="16" max="16" width="13.33203125" customWidth="1"/>
    <col min="17" max="18" width="11.83203125" customWidth="1"/>
    <col min="19" max="19" width="12.4140625" customWidth="1"/>
    <col min="20" max="20" width="21.6640625" customWidth="1"/>
    <col min="21" max="21" width="19.5" customWidth="1"/>
    <col min="22" max="22" width="20.08203125" customWidth="1"/>
    <col min="23" max="23" width="16.5" customWidth="1"/>
    <col min="24" max="24" width="19.6640625" customWidth="1"/>
    <col min="25" max="25" width="19.33203125" customWidth="1"/>
    <col min="26" max="26" width="20.08203125" customWidth="1"/>
    <col min="27" max="27" width="19.9140625" customWidth="1"/>
  </cols>
  <sheetData>
    <row r="1" spans="1:27" ht="24.5" customHeight="1" x14ac:dyDescent="0.35">
      <c r="A1" s="230" t="s">
        <v>290</v>
      </c>
      <c r="B1" s="230"/>
      <c r="C1" s="230"/>
      <c r="D1" s="230"/>
      <c r="E1" s="230"/>
      <c r="F1" s="230"/>
      <c r="G1" s="230"/>
      <c r="H1" s="230"/>
      <c r="I1" s="230"/>
      <c r="J1" s="230"/>
      <c r="K1" s="230"/>
      <c r="L1" s="230"/>
      <c r="M1" s="55"/>
      <c r="N1" s="55"/>
      <c r="O1" s="55"/>
      <c r="P1" s="55"/>
      <c r="Q1" s="99"/>
      <c r="R1" s="55"/>
      <c r="S1" s="55"/>
      <c r="T1" s="55"/>
      <c r="U1" s="158"/>
      <c r="V1" s="55"/>
      <c r="W1" s="55"/>
    </row>
    <row r="2" spans="1:27" ht="26" customHeight="1" x14ac:dyDescent="0.35">
      <c r="A2" s="563" t="s">
        <v>293</v>
      </c>
      <c r="B2" s="563"/>
      <c r="C2" s="563"/>
      <c r="D2" s="563"/>
      <c r="E2" s="563"/>
      <c r="F2" s="563"/>
      <c r="G2" s="563"/>
      <c r="H2" s="563"/>
      <c r="I2" s="563"/>
      <c r="J2" s="563"/>
      <c r="K2" s="563"/>
      <c r="L2" s="55"/>
      <c r="M2" s="55"/>
      <c r="N2" s="55"/>
      <c r="O2" s="55"/>
      <c r="P2" s="55"/>
      <c r="Q2" s="99"/>
      <c r="R2" s="55"/>
      <c r="S2" s="55"/>
      <c r="T2" s="55"/>
      <c r="U2" s="158"/>
      <c r="V2" s="55"/>
      <c r="W2" s="55"/>
    </row>
    <row r="3" spans="1:27" ht="27.1" customHeight="1" x14ac:dyDescent="0.35">
      <c r="A3" s="563" t="s">
        <v>294</v>
      </c>
      <c r="B3" s="563"/>
      <c r="C3" s="563"/>
      <c r="D3" s="563"/>
      <c r="E3" s="563"/>
      <c r="F3" s="563"/>
      <c r="G3" s="563"/>
      <c r="H3" s="563"/>
      <c r="I3" s="563"/>
      <c r="J3" s="563"/>
      <c r="K3" s="563"/>
      <c r="L3" s="55"/>
      <c r="M3" s="55"/>
      <c r="N3" s="55"/>
      <c r="O3" s="55"/>
      <c r="P3" s="55"/>
      <c r="Q3" s="99"/>
      <c r="R3" s="55"/>
      <c r="S3" s="55"/>
      <c r="T3" s="55"/>
      <c r="U3" s="158"/>
      <c r="V3" s="55"/>
      <c r="W3" s="55"/>
    </row>
    <row r="4" spans="1:27" ht="27.1" customHeight="1" x14ac:dyDescent="0.5">
      <c r="A4" s="421"/>
      <c r="B4" s="421"/>
      <c r="C4" s="57"/>
      <c r="D4" s="56"/>
      <c r="E4" s="56"/>
      <c r="F4" s="56"/>
      <c r="G4" s="56"/>
      <c r="H4" s="56"/>
      <c r="I4" s="56"/>
      <c r="L4" s="55"/>
      <c r="M4" s="55"/>
      <c r="N4" s="55"/>
      <c r="O4" s="55"/>
      <c r="P4" s="55"/>
      <c r="Q4" s="99"/>
      <c r="R4" s="56"/>
      <c r="S4" s="56"/>
      <c r="T4" s="56"/>
      <c r="U4" s="56"/>
      <c r="V4" s="56"/>
      <c r="W4" s="56"/>
    </row>
    <row r="5" spans="1:27" ht="51.8" customHeight="1" x14ac:dyDescent="0.35">
      <c r="A5" s="411" t="s">
        <v>0</v>
      </c>
      <c r="B5" s="411" t="s">
        <v>1</v>
      </c>
      <c r="C5" s="411" t="s">
        <v>28</v>
      </c>
      <c r="D5" s="411" t="s">
        <v>2</v>
      </c>
      <c r="E5" s="411" t="s">
        <v>25</v>
      </c>
      <c r="F5" s="411" t="s">
        <v>200</v>
      </c>
      <c r="G5" s="411" t="s">
        <v>201</v>
      </c>
      <c r="H5" s="411" t="s">
        <v>3</v>
      </c>
      <c r="I5" s="411" t="s">
        <v>4</v>
      </c>
      <c r="J5" s="411" t="s">
        <v>5</v>
      </c>
      <c r="K5" s="411" t="s">
        <v>6</v>
      </c>
      <c r="L5" s="411" t="s">
        <v>7</v>
      </c>
      <c r="M5" s="411" t="s">
        <v>188</v>
      </c>
      <c r="N5" s="411" t="s">
        <v>8</v>
      </c>
      <c r="O5" s="411" t="s">
        <v>189</v>
      </c>
      <c r="P5" s="566" t="s">
        <v>185</v>
      </c>
      <c r="Q5" s="566"/>
      <c r="R5" s="566"/>
      <c r="S5" s="566"/>
      <c r="T5" s="566" t="s">
        <v>346</v>
      </c>
      <c r="U5" s="566"/>
      <c r="V5" s="566"/>
      <c r="W5" s="566"/>
      <c r="X5" s="566"/>
      <c r="Y5" s="566"/>
      <c r="Z5" s="566"/>
      <c r="AA5" s="566"/>
    </row>
    <row r="6" spans="1:27" ht="36.700000000000003" customHeight="1" x14ac:dyDescent="0.35">
      <c r="A6" s="398"/>
      <c r="B6" s="398"/>
      <c r="C6" s="398"/>
      <c r="D6" s="398"/>
      <c r="E6" s="398"/>
      <c r="F6" s="398"/>
      <c r="G6" s="398"/>
      <c r="H6" s="398"/>
      <c r="I6" s="398"/>
      <c r="J6" s="398"/>
      <c r="K6" s="398"/>
      <c r="L6" s="398"/>
      <c r="M6" s="398"/>
      <c r="N6" s="398"/>
      <c r="O6" s="398"/>
      <c r="P6" s="396" t="s">
        <v>194</v>
      </c>
      <c r="Q6" s="396" t="s">
        <v>186</v>
      </c>
      <c r="R6" s="396" t="s">
        <v>226</v>
      </c>
      <c r="S6" s="396" t="s">
        <v>1131</v>
      </c>
      <c r="T6" s="397" t="s">
        <v>348</v>
      </c>
      <c r="U6" s="397"/>
      <c r="V6" s="397"/>
      <c r="W6" s="397"/>
      <c r="X6" s="397"/>
      <c r="Y6" s="397"/>
      <c r="Z6" s="397"/>
      <c r="AA6" s="397"/>
    </row>
    <row r="7" spans="1:27" ht="132" customHeight="1" x14ac:dyDescent="0.35">
      <c r="A7" s="398"/>
      <c r="B7" s="398"/>
      <c r="C7" s="398"/>
      <c r="D7" s="398"/>
      <c r="E7" s="398"/>
      <c r="F7" s="398"/>
      <c r="G7" s="398"/>
      <c r="H7" s="398"/>
      <c r="I7" s="398"/>
      <c r="J7" s="398"/>
      <c r="K7" s="398"/>
      <c r="L7" s="398"/>
      <c r="M7" s="398"/>
      <c r="N7" s="398"/>
      <c r="O7" s="398"/>
      <c r="P7" s="396"/>
      <c r="Q7" s="396"/>
      <c r="R7" s="396"/>
      <c r="S7" s="396"/>
      <c r="T7" s="106" t="s">
        <v>349</v>
      </c>
      <c r="U7" s="177" t="s">
        <v>1132</v>
      </c>
      <c r="V7" s="216" t="s">
        <v>1422</v>
      </c>
      <c r="W7" s="216" t="s">
        <v>159</v>
      </c>
      <c r="X7" s="216" t="s">
        <v>111</v>
      </c>
      <c r="Y7" s="216" t="s">
        <v>44</v>
      </c>
      <c r="Z7" s="216" t="s">
        <v>45</v>
      </c>
      <c r="AA7" s="216" t="s">
        <v>46</v>
      </c>
    </row>
    <row r="8" spans="1:27" ht="229.1" customHeight="1" x14ac:dyDescent="0.35">
      <c r="A8" s="564" t="s">
        <v>1134</v>
      </c>
      <c r="B8" s="564" t="s">
        <v>1147</v>
      </c>
      <c r="C8" s="446" t="s">
        <v>1096</v>
      </c>
      <c r="D8" s="431" t="s">
        <v>1423</v>
      </c>
      <c r="E8" s="479" t="s">
        <v>1137</v>
      </c>
      <c r="F8" s="446" t="s">
        <v>1424</v>
      </c>
      <c r="G8" s="446" t="s">
        <v>1425</v>
      </c>
      <c r="H8" s="498" t="s">
        <v>1426</v>
      </c>
      <c r="I8" s="498" t="s">
        <v>1427</v>
      </c>
      <c r="J8" s="425" t="s">
        <v>29</v>
      </c>
      <c r="K8" s="430" t="s">
        <v>1428</v>
      </c>
      <c r="L8" s="498" t="s">
        <v>1429</v>
      </c>
      <c r="M8" s="425" t="s">
        <v>1430</v>
      </c>
      <c r="N8" s="425" t="s">
        <v>1431</v>
      </c>
      <c r="O8" s="498" t="s">
        <v>1432</v>
      </c>
      <c r="P8" s="431" t="s">
        <v>29</v>
      </c>
      <c r="Q8" s="431" t="s">
        <v>29</v>
      </c>
      <c r="R8" s="431" t="s">
        <v>29</v>
      </c>
      <c r="S8" s="431" t="s">
        <v>29</v>
      </c>
      <c r="T8" s="215" t="s">
        <v>1433</v>
      </c>
      <c r="U8" s="165" t="s">
        <v>1434</v>
      </c>
      <c r="V8" s="165" t="s">
        <v>1435</v>
      </c>
      <c r="W8" s="215" t="s">
        <v>115</v>
      </c>
      <c r="X8" s="228" t="s">
        <v>29</v>
      </c>
      <c r="Y8" s="228" t="s">
        <v>29</v>
      </c>
      <c r="Z8" s="228" t="s">
        <v>29</v>
      </c>
      <c r="AA8" s="218" t="s">
        <v>1436</v>
      </c>
    </row>
    <row r="9" spans="1:27" x14ac:dyDescent="0.35">
      <c r="A9" s="565"/>
      <c r="B9" s="565"/>
      <c r="C9" s="447"/>
      <c r="D9" s="432"/>
      <c r="E9" s="479"/>
      <c r="F9" s="447"/>
      <c r="G9" s="447"/>
      <c r="H9" s="498"/>
      <c r="I9" s="498"/>
      <c r="J9" s="426"/>
      <c r="K9" s="430"/>
      <c r="L9" s="498"/>
      <c r="M9" s="426"/>
      <c r="N9" s="426"/>
      <c r="O9" s="498"/>
      <c r="P9" s="432"/>
      <c r="Q9" s="432"/>
      <c r="R9" s="432"/>
      <c r="S9" s="432"/>
      <c r="T9" s="215" t="s">
        <v>29</v>
      </c>
      <c r="U9" s="228" t="s">
        <v>29</v>
      </c>
      <c r="V9" s="228" t="s">
        <v>29</v>
      </c>
      <c r="W9" s="228" t="s">
        <v>29</v>
      </c>
      <c r="X9" s="228" t="s">
        <v>29</v>
      </c>
      <c r="Y9" s="228" t="s">
        <v>29</v>
      </c>
      <c r="Z9" s="228" t="s">
        <v>29</v>
      </c>
      <c r="AA9" s="228" t="s">
        <v>29</v>
      </c>
    </row>
    <row r="10" spans="1:27" ht="203.1" customHeight="1" x14ac:dyDescent="0.35">
      <c r="A10" s="539" t="s">
        <v>1134</v>
      </c>
      <c r="B10" s="539" t="s">
        <v>1437</v>
      </c>
      <c r="C10" s="446" t="s">
        <v>1096</v>
      </c>
      <c r="D10" s="431" t="s">
        <v>1438</v>
      </c>
      <c r="E10" s="479" t="s">
        <v>1137</v>
      </c>
      <c r="F10" s="446" t="s">
        <v>1439</v>
      </c>
      <c r="G10" s="446" t="s">
        <v>1440</v>
      </c>
      <c r="H10" s="498" t="s">
        <v>1426</v>
      </c>
      <c r="I10" s="498" t="s">
        <v>1441</v>
      </c>
      <c r="J10" s="425" t="s">
        <v>29</v>
      </c>
      <c r="K10" s="430" t="s">
        <v>1428</v>
      </c>
      <c r="L10" s="498" t="s">
        <v>1442</v>
      </c>
      <c r="M10" s="425" t="s">
        <v>1443</v>
      </c>
      <c r="N10" s="425" t="s">
        <v>1444</v>
      </c>
      <c r="O10" s="498" t="s">
        <v>1445</v>
      </c>
      <c r="P10" s="431" t="s">
        <v>29</v>
      </c>
      <c r="Q10" s="431" t="s">
        <v>29</v>
      </c>
      <c r="R10" s="431" t="s">
        <v>29</v>
      </c>
      <c r="S10" s="431" t="s">
        <v>29</v>
      </c>
      <c r="T10" s="215" t="s">
        <v>1446</v>
      </c>
      <c r="U10" s="165" t="s">
        <v>1447</v>
      </c>
      <c r="V10" s="165" t="s">
        <v>1447</v>
      </c>
      <c r="W10" s="215" t="s">
        <v>115</v>
      </c>
      <c r="X10" s="228" t="s">
        <v>29</v>
      </c>
      <c r="Y10" s="228" t="s">
        <v>29</v>
      </c>
      <c r="Z10" s="228" t="s">
        <v>29</v>
      </c>
      <c r="AA10" s="218" t="s">
        <v>1436</v>
      </c>
    </row>
    <row r="11" spans="1:27" ht="32.5" customHeight="1" x14ac:dyDescent="0.35">
      <c r="A11" s="540"/>
      <c r="B11" s="540"/>
      <c r="C11" s="447"/>
      <c r="D11" s="432"/>
      <c r="E11" s="479"/>
      <c r="F11" s="447"/>
      <c r="G11" s="447"/>
      <c r="H11" s="498"/>
      <c r="I11" s="498"/>
      <c r="J11" s="426"/>
      <c r="K11" s="430"/>
      <c r="L11" s="498"/>
      <c r="M11" s="426"/>
      <c r="N11" s="426"/>
      <c r="O11" s="498"/>
      <c r="P11" s="432"/>
      <c r="Q11" s="432"/>
      <c r="R11" s="432"/>
      <c r="S11" s="432"/>
      <c r="T11" s="228" t="s">
        <v>29</v>
      </c>
      <c r="U11" s="228" t="s">
        <v>29</v>
      </c>
      <c r="V11" s="228" t="s">
        <v>29</v>
      </c>
      <c r="W11" s="218" t="s">
        <v>29</v>
      </c>
      <c r="X11" s="228" t="s">
        <v>29</v>
      </c>
      <c r="Y11" s="228" t="s">
        <v>29</v>
      </c>
      <c r="Z11" s="228" t="s">
        <v>29</v>
      </c>
      <c r="AA11" s="218" t="s">
        <v>29</v>
      </c>
    </row>
    <row r="12" spans="1:27" ht="234.5" customHeight="1" x14ac:dyDescent="0.35">
      <c r="A12" s="539" t="s">
        <v>1134</v>
      </c>
      <c r="B12" s="539" t="s">
        <v>1437</v>
      </c>
      <c r="C12" s="446" t="s">
        <v>1096</v>
      </c>
      <c r="D12" s="431" t="s">
        <v>1448</v>
      </c>
      <c r="E12" s="479" t="s">
        <v>1137</v>
      </c>
      <c r="F12" s="446" t="s">
        <v>1439</v>
      </c>
      <c r="G12" s="446" t="s">
        <v>1440</v>
      </c>
      <c r="H12" s="498" t="s">
        <v>1449</v>
      </c>
      <c r="I12" s="498" t="s">
        <v>1450</v>
      </c>
      <c r="J12" s="425" t="s">
        <v>29</v>
      </c>
      <c r="K12" s="498" t="s">
        <v>1451</v>
      </c>
      <c r="L12" s="498" t="s">
        <v>1452</v>
      </c>
      <c r="M12" s="498" t="s">
        <v>1453</v>
      </c>
      <c r="N12" s="498" t="s">
        <v>1454</v>
      </c>
      <c r="O12" s="498" t="s">
        <v>1455</v>
      </c>
      <c r="P12" s="431" t="s">
        <v>29</v>
      </c>
      <c r="Q12" s="431" t="s">
        <v>29</v>
      </c>
      <c r="R12" s="431" t="s">
        <v>29</v>
      </c>
      <c r="S12" s="431" t="s">
        <v>29</v>
      </c>
      <c r="T12" s="165" t="s">
        <v>1456</v>
      </c>
      <c r="U12" s="165" t="s">
        <v>1457</v>
      </c>
      <c r="V12" s="165" t="s">
        <v>1457</v>
      </c>
      <c r="W12" s="215" t="s">
        <v>115</v>
      </c>
      <c r="X12" s="228" t="s">
        <v>29</v>
      </c>
      <c r="Y12" s="228" t="s">
        <v>29</v>
      </c>
      <c r="Z12" s="228" t="s">
        <v>29</v>
      </c>
      <c r="AA12" s="215" t="s">
        <v>1458</v>
      </c>
    </row>
    <row r="13" spans="1:27" ht="30.5" customHeight="1" x14ac:dyDescent="0.35">
      <c r="A13" s="540"/>
      <c r="B13" s="540"/>
      <c r="C13" s="447"/>
      <c r="D13" s="432"/>
      <c r="E13" s="479"/>
      <c r="F13" s="447"/>
      <c r="G13" s="447"/>
      <c r="H13" s="498"/>
      <c r="I13" s="498"/>
      <c r="J13" s="426"/>
      <c r="K13" s="498"/>
      <c r="L13" s="498"/>
      <c r="M13" s="498"/>
      <c r="N13" s="498"/>
      <c r="O13" s="498"/>
      <c r="P13" s="432"/>
      <c r="Q13" s="432"/>
      <c r="R13" s="432"/>
      <c r="S13" s="432"/>
      <c r="T13" s="228" t="s">
        <v>29</v>
      </c>
      <c r="U13" s="228" t="s">
        <v>29</v>
      </c>
      <c r="V13" s="228" t="s">
        <v>29</v>
      </c>
      <c r="W13" s="218" t="s">
        <v>29</v>
      </c>
      <c r="X13" s="218" t="s">
        <v>29</v>
      </c>
      <c r="Y13" s="218" t="s">
        <v>29</v>
      </c>
      <c r="Z13" s="218" t="s">
        <v>29</v>
      </c>
      <c r="AA13" s="218" t="s">
        <v>29</v>
      </c>
    </row>
    <row r="14" spans="1:27" ht="281.10000000000002" customHeight="1" x14ac:dyDescent="0.35">
      <c r="A14" s="539" t="s">
        <v>1134</v>
      </c>
      <c r="B14" s="539" t="s">
        <v>1437</v>
      </c>
      <c r="C14" s="446" t="s">
        <v>1096</v>
      </c>
      <c r="D14" s="431" t="s">
        <v>1459</v>
      </c>
      <c r="E14" s="479" t="s">
        <v>1137</v>
      </c>
      <c r="F14" s="446" t="s">
        <v>1439</v>
      </c>
      <c r="G14" s="446" t="s">
        <v>1440</v>
      </c>
      <c r="H14" s="498" t="s">
        <v>1460</v>
      </c>
      <c r="I14" s="498" t="s">
        <v>1461</v>
      </c>
      <c r="J14" s="425" t="s">
        <v>29</v>
      </c>
      <c r="K14" s="430" t="s">
        <v>1428</v>
      </c>
      <c r="L14" s="498" t="s">
        <v>1462</v>
      </c>
      <c r="M14" s="498" t="s">
        <v>1463</v>
      </c>
      <c r="N14" s="498" t="s">
        <v>1464</v>
      </c>
      <c r="O14" s="498" t="s">
        <v>1465</v>
      </c>
      <c r="P14" s="431" t="s">
        <v>29</v>
      </c>
      <c r="Q14" s="431" t="s">
        <v>29</v>
      </c>
      <c r="R14" s="431" t="s">
        <v>29</v>
      </c>
      <c r="S14" s="431" t="s">
        <v>29</v>
      </c>
      <c r="T14" s="228" t="s">
        <v>1466</v>
      </c>
      <c r="U14" s="228" t="s">
        <v>1466</v>
      </c>
      <c r="V14" s="228" t="s">
        <v>1466</v>
      </c>
      <c r="W14" s="215" t="s">
        <v>115</v>
      </c>
      <c r="X14" s="215" t="s">
        <v>29</v>
      </c>
      <c r="Y14" s="215" t="s">
        <v>29</v>
      </c>
      <c r="Z14" s="215" t="s">
        <v>29</v>
      </c>
      <c r="AA14" s="218" t="s">
        <v>1467</v>
      </c>
    </row>
    <row r="15" spans="1:27" x14ac:dyDescent="0.35">
      <c r="A15" s="540"/>
      <c r="B15" s="540"/>
      <c r="C15" s="447"/>
      <c r="D15" s="432"/>
      <c r="E15" s="479"/>
      <c r="F15" s="447"/>
      <c r="G15" s="447"/>
      <c r="H15" s="498"/>
      <c r="I15" s="498"/>
      <c r="J15" s="426"/>
      <c r="K15" s="430"/>
      <c r="L15" s="498"/>
      <c r="M15" s="498"/>
      <c r="N15" s="498"/>
      <c r="O15" s="498"/>
      <c r="P15" s="432"/>
      <c r="Q15" s="432"/>
      <c r="R15" s="432"/>
      <c r="S15" s="432"/>
      <c r="T15" s="215" t="s">
        <v>29</v>
      </c>
      <c r="U15" s="215" t="s">
        <v>29</v>
      </c>
      <c r="V15" s="228" t="s">
        <v>29</v>
      </c>
      <c r="W15" s="218" t="s">
        <v>29</v>
      </c>
      <c r="X15" s="215" t="s">
        <v>29</v>
      </c>
      <c r="Y15" s="215" t="s">
        <v>29</v>
      </c>
      <c r="Z15" s="215" t="s">
        <v>29</v>
      </c>
      <c r="AA15" s="218" t="s">
        <v>29</v>
      </c>
    </row>
    <row r="16" spans="1:27" ht="240" customHeight="1" x14ac:dyDescent="0.35">
      <c r="A16" s="539" t="s">
        <v>1134</v>
      </c>
      <c r="B16" s="539" t="s">
        <v>1437</v>
      </c>
      <c r="C16" s="446" t="s">
        <v>1096</v>
      </c>
      <c r="D16" s="431" t="s">
        <v>1468</v>
      </c>
      <c r="E16" s="479" t="s">
        <v>1137</v>
      </c>
      <c r="F16" s="446" t="s">
        <v>1439</v>
      </c>
      <c r="G16" s="446" t="s">
        <v>1440</v>
      </c>
      <c r="H16" s="498" t="s">
        <v>1460</v>
      </c>
      <c r="I16" s="430" t="s">
        <v>1469</v>
      </c>
      <c r="J16" s="425" t="s">
        <v>29</v>
      </c>
      <c r="K16" s="430" t="s">
        <v>1470</v>
      </c>
      <c r="L16" s="430" t="s">
        <v>1471</v>
      </c>
      <c r="M16" s="430" t="s">
        <v>1469</v>
      </c>
      <c r="N16" s="430" t="s">
        <v>1472</v>
      </c>
      <c r="O16" s="430" t="s">
        <v>1473</v>
      </c>
      <c r="P16" s="431" t="s">
        <v>970</v>
      </c>
      <c r="Q16" s="431" t="s">
        <v>1474</v>
      </c>
      <c r="R16" s="431">
        <v>104509</v>
      </c>
      <c r="S16" s="431" t="s">
        <v>29</v>
      </c>
      <c r="T16" s="146" t="s">
        <v>1475</v>
      </c>
      <c r="U16" s="218" t="s">
        <v>29</v>
      </c>
      <c r="V16" s="218" t="s">
        <v>29</v>
      </c>
      <c r="W16" s="215" t="s">
        <v>118</v>
      </c>
      <c r="X16" s="215" t="s">
        <v>29</v>
      </c>
      <c r="Y16" s="215" t="s">
        <v>29</v>
      </c>
      <c r="Z16" s="215" t="s">
        <v>29</v>
      </c>
      <c r="AA16" s="218"/>
    </row>
    <row r="17" spans="1:27" ht="31.55" customHeight="1" x14ac:dyDescent="0.35">
      <c r="A17" s="540"/>
      <c r="B17" s="540"/>
      <c r="C17" s="447"/>
      <c r="D17" s="432"/>
      <c r="E17" s="479"/>
      <c r="F17" s="447"/>
      <c r="G17" s="447"/>
      <c r="H17" s="498"/>
      <c r="I17" s="430"/>
      <c r="J17" s="426"/>
      <c r="K17" s="430"/>
      <c r="L17" s="430"/>
      <c r="M17" s="430"/>
      <c r="N17" s="430"/>
      <c r="O17" s="430"/>
      <c r="P17" s="432"/>
      <c r="Q17" s="432"/>
      <c r="R17" s="432"/>
      <c r="S17" s="432"/>
      <c r="T17" s="215" t="s">
        <v>29</v>
      </c>
      <c r="U17" s="215" t="s">
        <v>29</v>
      </c>
      <c r="V17" s="228" t="s">
        <v>29</v>
      </c>
      <c r="W17" s="218" t="s">
        <v>29</v>
      </c>
      <c r="X17" s="215" t="s">
        <v>29</v>
      </c>
      <c r="Y17" s="215" t="s">
        <v>29</v>
      </c>
      <c r="Z17" s="215" t="s">
        <v>29</v>
      </c>
      <c r="AA17" s="218" t="s">
        <v>29</v>
      </c>
    </row>
    <row r="18" spans="1:27" ht="220" customHeight="1" x14ac:dyDescent="0.35">
      <c r="A18" s="539" t="s">
        <v>1134</v>
      </c>
      <c r="B18" s="539" t="s">
        <v>1437</v>
      </c>
      <c r="C18" s="446" t="s">
        <v>1096</v>
      </c>
      <c r="D18" s="431" t="s">
        <v>1476</v>
      </c>
      <c r="E18" s="479" t="s">
        <v>1137</v>
      </c>
      <c r="F18" s="446" t="s">
        <v>1439</v>
      </c>
      <c r="G18" s="446" t="s">
        <v>1440</v>
      </c>
      <c r="H18" s="431" t="s">
        <v>1477</v>
      </c>
      <c r="I18" s="446" t="s">
        <v>1478</v>
      </c>
      <c r="J18" s="430" t="s">
        <v>721</v>
      </c>
      <c r="K18" s="430" t="s">
        <v>1428</v>
      </c>
      <c r="L18" s="498" t="s">
        <v>1479</v>
      </c>
      <c r="M18" s="498" t="s">
        <v>1480</v>
      </c>
      <c r="N18" s="498" t="s">
        <v>1479</v>
      </c>
      <c r="O18" s="498" t="s">
        <v>1481</v>
      </c>
      <c r="P18" s="431" t="s">
        <v>29</v>
      </c>
      <c r="Q18" s="431" t="s">
        <v>29</v>
      </c>
      <c r="R18" s="431" t="s">
        <v>29</v>
      </c>
      <c r="S18" s="431" t="s">
        <v>29</v>
      </c>
      <c r="T18" s="218" t="s">
        <v>1482</v>
      </c>
      <c r="U18" s="218" t="s">
        <v>1483</v>
      </c>
      <c r="V18" s="218" t="s">
        <v>1484</v>
      </c>
      <c r="W18" s="215" t="s">
        <v>116</v>
      </c>
      <c r="X18" s="238" t="s">
        <v>29</v>
      </c>
      <c r="Y18" s="215" t="s">
        <v>29</v>
      </c>
      <c r="Z18" s="215" t="s">
        <v>29</v>
      </c>
      <c r="AA18" s="218" t="s">
        <v>1485</v>
      </c>
    </row>
    <row r="19" spans="1:27" ht="25.3" customHeight="1" x14ac:dyDescent="0.35">
      <c r="A19" s="540"/>
      <c r="B19" s="540"/>
      <c r="C19" s="447"/>
      <c r="D19" s="432"/>
      <c r="E19" s="479"/>
      <c r="F19" s="447"/>
      <c r="G19" s="447"/>
      <c r="H19" s="562"/>
      <c r="I19" s="447"/>
      <c r="J19" s="430"/>
      <c r="K19" s="430"/>
      <c r="L19" s="498"/>
      <c r="M19" s="498"/>
      <c r="N19" s="498"/>
      <c r="O19" s="498"/>
      <c r="P19" s="432"/>
      <c r="Q19" s="432"/>
      <c r="R19" s="432"/>
      <c r="S19" s="432"/>
      <c r="T19" s="228" t="s">
        <v>29</v>
      </c>
      <c r="U19" s="228" t="s">
        <v>29</v>
      </c>
      <c r="V19" s="228" t="s">
        <v>29</v>
      </c>
      <c r="W19" s="218" t="s">
        <v>29</v>
      </c>
      <c r="X19" s="215" t="s">
        <v>29</v>
      </c>
      <c r="Y19" s="215" t="s">
        <v>29</v>
      </c>
      <c r="Z19" s="215" t="s">
        <v>29</v>
      </c>
      <c r="AA19" s="218" t="s">
        <v>29</v>
      </c>
    </row>
    <row r="20" spans="1:27" ht="218" customHeight="1" x14ac:dyDescent="0.35">
      <c r="A20" s="539" t="s">
        <v>1134</v>
      </c>
      <c r="B20" s="539" t="s">
        <v>1437</v>
      </c>
      <c r="C20" s="446" t="s">
        <v>1096</v>
      </c>
      <c r="D20" s="431" t="s">
        <v>1486</v>
      </c>
      <c r="E20" s="479" t="s">
        <v>1137</v>
      </c>
      <c r="F20" s="446" t="s">
        <v>1439</v>
      </c>
      <c r="G20" s="446" t="s">
        <v>1440</v>
      </c>
      <c r="H20" s="431" t="s">
        <v>1477</v>
      </c>
      <c r="I20" s="446" t="s">
        <v>1487</v>
      </c>
      <c r="J20" s="425" t="s">
        <v>29</v>
      </c>
      <c r="K20" s="430" t="s">
        <v>1428</v>
      </c>
      <c r="L20" s="498" t="s">
        <v>1488</v>
      </c>
      <c r="M20" s="498" t="s">
        <v>1489</v>
      </c>
      <c r="N20" s="498" t="s">
        <v>1488</v>
      </c>
      <c r="O20" s="498" t="s">
        <v>1490</v>
      </c>
      <c r="P20" s="431" t="s">
        <v>29</v>
      </c>
      <c r="Q20" s="431" t="s">
        <v>29</v>
      </c>
      <c r="R20" s="431" t="s">
        <v>29</v>
      </c>
      <c r="S20" s="431" t="s">
        <v>29</v>
      </c>
      <c r="T20" s="218" t="s">
        <v>1491</v>
      </c>
      <c r="U20" s="218" t="s">
        <v>29</v>
      </c>
      <c r="V20" s="218" t="s">
        <v>29</v>
      </c>
      <c r="W20" s="215" t="s">
        <v>118</v>
      </c>
      <c r="X20" s="215" t="s">
        <v>29</v>
      </c>
      <c r="Y20" s="215" t="s">
        <v>29</v>
      </c>
      <c r="Z20" s="215" t="s">
        <v>29</v>
      </c>
      <c r="AA20" s="218"/>
    </row>
    <row r="21" spans="1:27" ht="19.3" customHeight="1" x14ac:dyDescent="0.35">
      <c r="A21" s="540"/>
      <c r="B21" s="540"/>
      <c r="C21" s="447"/>
      <c r="D21" s="432"/>
      <c r="E21" s="479"/>
      <c r="F21" s="447"/>
      <c r="G21" s="447"/>
      <c r="H21" s="562"/>
      <c r="I21" s="447"/>
      <c r="J21" s="426"/>
      <c r="K21" s="430"/>
      <c r="L21" s="498"/>
      <c r="M21" s="498"/>
      <c r="N21" s="498"/>
      <c r="O21" s="498"/>
      <c r="P21" s="432"/>
      <c r="Q21" s="432"/>
      <c r="R21" s="432"/>
      <c r="S21" s="432"/>
      <c r="T21" s="228" t="s">
        <v>29</v>
      </c>
      <c r="U21" s="228" t="s">
        <v>29</v>
      </c>
      <c r="V21" s="228" t="s">
        <v>29</v>
      </c>
      <c r="W21" s="218" t="s">
        <v>29</v>
      </c>
      <c r="X21" s="218" t="s">
        <v>29</v>
      </c>
      <c r="Y21" s="218" t="s">
        <v>29</v>
      </c>
      <c r="Z21" s="218" t="s">
        <v>29</v>
      </c>
      <c r="AA21" s="218" t="s">
        <v>29</v>
      </c>
    </row>
    <row r="22" spans="1:27" ht="409.6" customHeight="1" x14ac:dyDescent="0.35">
      <c r="A22" s="539" t="s">
        <v>1134</v>
      </c>
      <c r="B22" s="539" t="s">
        <v>1437</v>
      </c>
      <c r="C22" s="446" t="s">
        <v>1096</v>
      </c>
      <c r="D22" s="431" t="s">
        <v>1492</v>
      </c>
      <c r="E22" s="479" t="s">
        <v>1137</v>
      </c>
      <c r="F22" s="446" t="s">
        <v>1439</v>
      </c>
      <c r="G22" s="446" t="s">
        <v>1440</v>
      </c>
      <c r="H22" s="220" t="s">
        <v>1493</v>
      </c>
      <c r="I22" s="220" t="s">
        <v>1494</v>
      </c>
      <c r="J22" s="425" t="s">
        <v>29</v>
      </c>
      <c r="K22" s="446" t="s">
        <v>1495</v>
      </c>
      <c r="L22" s="446" t="s">
        <v>1496</v>
      </c>
      <c r="M22" s="446" t="s">
        <v>1497</v>
      </c>
      <c r="N22" s="446" t="s">
        <v>1498</v>
      </c>
      <c r="O22" s="220" t="s">
        <v>1499</v>
      </c>
      <c r="P22" s="446" t="s">
        <v>29</v>
      </c>
      <c r="Q22" s="446" t="s">
        <v>29</v>
      </c>
      <c r="R22" s="446" t="s">
        <v>29</v>
      </c>
      <c r="S22" s="431" t="s">
        <v>29</v>
      </c>
      <c r="T22" s="218" t="s">
        <v>1500</v>
      </c>
      <c r="U22" s="218" t="s">
        <v>1501</v>
      </c>
      <c r="V22" s="218" t="s">
        <v>1502</v>
      </c>
      <c r="W22" s="215" t="s">
        <v>115</v>
      </c>
      <c r="X22" s="215" t="s">
        <v>29</v>
      </c>
      <c r="Y22" s="215" t="s">
        <v>29</v>
      </c>
      <c r="Z22" s="215" t="s">
        <v>29</v>
      </c>
      <c r="AA22" s="218" t="s">
        <v>1503</v>
      </c>
    </row>
    <row r="23" spans="1:27" ht="212" customHeight="1" x14ac:dyDescent="0.35">
      <c r="A23" s="540"/>
      <c r="B23" s="540"/>
      <c r="C23" s="447"/>
      <c r="D23" s="432"/>
      <c r="E23" s="479"/>
      <c r="F23" s="447"/>
      <c r="G23" s="447"/>
      <c r="H23" s="221"/>
      <c r="I23" s="221"/>
      <c r="J23" s="426"/>
      <c r="K23" s="447"/>
      <c r="L23" s="447"/>
      <c r="M23" s="447"/>
      <c r="N23" s="447"/>
      <c r="O23" s="221"/>
      <c r="P23" s="447"/>
      <c r="Q23" s="447"/>
      <c r="R23" s="447"/>
      <c r="S23" s="432"/>
      <c r="T23" s="218" t="s">
        <v>29</v>
      </c>
      <c r="U23" s="228" t="s">
        <v>29</v>
      </c>
      <c r="V23" s="228" t="s">
        <v>29</v>
      </c>
      <c r="W23" s="218" t="s">
        <v>29</v>
      </c>
      <c r="X23" s="215" t="s">
        <v>29</v>
      </c>
      <c r="Y23" s="215" t="s">
        <v>29</v>
      </c>
      <c r="Z23" s="215" t="s">
        <v>29</v>
      </c>
      <c r="AA23" s="218" t="s">
        <v>29</v>
      </c>
    </row>
    <row r="24" spans="1:27" ht="340" customHeight="1" x14ac:dyDescent="0.35">
      <c r="A24" s="539" t="s">
        <v>1134</v>
      </c>
      <c r="B24" s="539" t="s">
        <v>1437</v>
      </c>
      <c r="C24" s="446" t="s">
        <v>1096</v>
      </c>
      <c r="D24" s="431" t="s">
        <v>1504</v>
      </c>
      <c r="E24" s="479" t="s">
        <v>1137</v>
      </c>
      <c r="F24" s="446" t="s">
        <v>1439</v>
      </c>
      <c r="G24" s="446" t="s">
        <v>902</v>
      </c>
      <c r="H24" s="220" t="s">
        <v>1493</v>
      </c>
      <c r="I24" s="220" t="s">
        <v>1505</v>
      </c>
      <c r="J24" s="425" t="s">
        <v>29</v>
      </c>
      <c r="K24" s="220" t="s">
        <v>1506</v>
      </c>
      <c r="L24" s="446" t="s">
        <v>1507</v>
      </c>
      <c r="M24" s="446" t="s">
        <v>1508</v>
      </c>
      <c r="N24" s="446" t="s">
        <v>1509</v>
      </c>
      <c r="O24" s="220" t="s">
        <v>1510</v>
      </c>
      <c r="P24" s="446" t="s">
        <v>29</v>
      </c>
      <c r="Q24" s="446" t="s">
        <v>29</v>
      </c>
      <c r="R24" s="446" t="s">
        <v>29</v>
      </c>
      <c r="S24" s="431" t="s">
        <v>29</v>
      </c>
      <c r="T24" s="218" t="s">
        <v>1511</v>
      </c>
      <c r="U24" s="218" t="s">
        <v>1512</v>
      </c>
      <c r="V24" s="218" t="s">
        <v>1512</v>
      </c>
      <c r="W24" s="215" t="s">
        <v>115</v>
      </c>
      <c r="X24" s="215" t="s">
        <v>29</v>
      </c>
      <c r="Y24" s="215" t="s">
        <v>29</v>
      </c>
      <c r="Z24" s="215" t="s">
        <v>29</v>
      </c>
      <c r="AA24" s="218" t="s">
        <v>1503</v>
      </c>
    </row>
    <row r="25" spans="1:27" ht="57.1" customHeight="1" x14ac:dyDescent="0.35">
      <c r="A25" s="540"/>
      <c r="B25" s="540"/>
      <c r="C25" s="447"/>
      <c r="D25" s="432"/>
      <c r="E25" s="479"/>
      <c r="F25" s="447"/>
      <c r="G25" s="447"/>
      <c r="H25" s="221"/>
      <c r="I25" s="221"/>
      <c r="J25" s="426"/>
      <c r="K25" s="221"/>
      <c r="L25" s="447"/>
      <c r="M25" s="447"/>
      <c r="N25" s="447"/>
      <c r="O25" s="221"/>
      <c r="P25" s="447"/>
      <c r="Q25" s="447"/>
      <c r="R25" s="447"/>
      <c r="S25" s="432"/>
      <c r="T25" s="218" t="s">
        <v>29</v>
      </c>
      <c r="U25" s="228" t="s">
        <v>29</v>
      </c>
      <c r="V25" s="228" t="s">
        <v>29</v>
      </c>
      <c r="W25" s="218" t="s">
        <v>29</v>
      </c>
      <c r="X25" s="215" t="s">
        <v>29</v>
      </c>
      <c r="Y25" s="215" t="s">
        <v>29</v>
      </c>
      <c r="Z25" s="215" t="s">
        <v>29</v>
      </c>
      <c r="AA25" s="218" t="s">
        <v>29</v>
      </c>
    </row>
    <row r="26" spans="1:27" ht="300" customHeight="1" x14ac:dyDescent="0.35">
      <c r="A26" s="539" t="s">
        <v>1134</v>
      </c>
      <c r="B26" s="539" t="s">
        <v>1437</v>
      </c>
      <c r="C26" s="446" t="s">
        <v>1096</v>
      </c>
      <c r="D26" s="431" t="s">
        <v>1513</v>
      </c>
      <c r="E26" s="479" t="s">
        <v>1137</v>
      </c>
      <c r="F26" s="446" t="s">
        <v>1439</v>
      </c>
      <c r="G26" s="446" t="s">
        <v>1440</v>
      </c>
      <c r="H26" s="446" t="s">
        <v>1493</v>
      </c>
      <c r="I26" s="220" t="s">
        <v>1514</v>
      </c>
      <c r="J26" s="425" t="s">
        <v>29</v>
      </c>
      <c r="K26" s="220" t="s">
        <v>1515</v>
      </c>
      <c r="L26" s="220" t="s">
        <v>1515</v>
      </c>
      <c r="M26" s="220" t="s">
        <v>1516</v>
      </c>
      <c r="N26" s="446" t="s">
        <v>1517</v>
      </c>
      <c r="O26" s="220" t="s">
        <v>1518</v>
      </c>
      <c r="P26" s="446" t="s">
        <v>29</v>
      </c>
      <c r="Q26" s="446" t="s">
        <v>29</v>
      </c>
      <c r="R26" s="446" t="s">
        <v>29</v>
      </c>
      <c r="S26" s="431" t="s">
        <v>29</v>
      </c>
      <c r="T26" s="218" t="s">
        <v>1519</v>
      </c>
      <c r="U26" s="218" t="s">
        <v>29</v>
      </c>
      <c r="V26" s="228" t="s">
        <v>1517</v>
      </c>
      <c r="W26" s="215" t="s">
        <v>118</v>
      </c>
      <c r="X26" s="215" t="s">
        <v>29</v>
      </c>
      <c r="Y26" s="215" t="s">
        <v>29</v>
      </c>
      <c r="Z26" s="215" t="s">
        <v>29</v>
      </c>
      <c r="AA26" s="218" t="s">
        <v>1467</v>
      </c>
    </row>
    <row r="27" spans="1:27" ht="28.5" customHeight="1" x14ac:dyDescent="0.35">
      <c r="A27" s="540"/>
      <c r="B27" s="540"/>
      <c r="C27" s="447"/>
      <c r="D27" s="432"/>
      <c r="E27" s="479"/>
      <c r="F27" s="447"/>
      <c r="G27" s="447"/>
      <c r="H27" s="447"/>
      <c r="I27" s="221"/>
      <c r="J27" s="426"/>
      <c r="K27" s="221"/>
      <c r="L27" s="221"/>
      <c r="M27" s="221"/>
      <c r="N27" s="447"/>
      <c r="O27" s="221"/>
      <c r="P27" s="447"/>
      <c r="Q27" s="447"/>
      <c r="R27" s="447"/>
      <c r="S27" s="432"/>
      <c r="T27" s="218" t="s">
        <v>29</v>
      </c>
      <c r="U27" s="228" t="s">
        <v>29</v>
      </c>
      <c r="V27" s="228" t="s">
        <v>29</v>
      </c>
      <c r="W27" s="218" t="s">
        <v>29</v>
      </c>
      <c r="X27" s="218" t="s">
        <v>29</v>
      </c>
      <c r="Y27" s="218" t="s">
        <v>29</v>
      </c>
      <c r="Z27" s="218" t="s">
        <v>29</v>
      </c>
      <c r="AA27" s="218" t="s">
        <v>29</v>
      </c>
    </row>
    <row r="28" spans="1:27" ht="250.5" customHeight="1" x14ac:dyDescent="0.35">
      <c r="A28" s="539" t="s">
        <v>1134</v>
      </c>
      <c r="B28" s="539" t="s">
        <v>1437</v>
      </c>
      <c r="C28" s="446" t="s">
        <v>1096</v>
      </c>
      <c r="D28" s="431" t="s">
        <v>1520</v>
      </c>
      <c r="E28" s="479" t="s">
        <v>1137</v>
      </c>
      <c r="F28" s="446" t="s">
        <v>1439</v>
      </c>
      <c r="G28" s="446" t="s">
        <v>1440</v>
      </c>
      <c r="H28" s="446" t="s">
        <v>1521</v>
      </c>
      <c r="I28" s="220" t="s">
        <v>1514</v>
      </c>
      <c r="J28" s="425" t="s">
        <v>29</v>
      </c>
      <c r="K28" s="446" t="s">
        <v>1522</v>
      </c>
      <c r="L28" s="446" t="s">
        <v>1522</v>
      </c>
      <c r="M28" s="446" t="s">
        <v>1522</v>
      </c>
      <c r="N28" s="446" t="s">
        <v>1523</v>
      </c>
      <c r="O28" s="220" t="s">
        <v>1524</v>
      </c>
      <c r="P28" s="446" t="s">
        <v>29</v>
      </c>
      <c r="Q28" s="446" t="s">
        <v>29</v>
      </c>
      <c r="R28" s="446" t="s">
        <v>29</v>
      </c>
      <c r="S28" s="431" t="s">
        <v>29</v>
      </c>
      <c r="T28" s="215" t="s">
        <v>29</v>
      </c>
      <c r="U28" s="215" t="s">
        <v>29</v>
      </c>
      <c r="V28" s="218" t="s">
        <v>29</v>
      </c>
      <c r="W28" s="215" t="s">
        <v>118</v>
      </c>
      <c r="X28" s="218" t="s">
        <v>29</v>
      </c>
      <c r="Y28" s="218" t="s">
        <v>29</v>
      </c>
      <c r="Z28" s="218" t="s">
        <v>29</v>
      </c>
      <c r="AA28" s="165" t="s">
        <v>29</v>
      </c>
    </row>
    <row r="29" spans="1:27" x14ac:dyDescent="0.35">
      <c r="A29" s="540"/>
      <c r="B29" s="540"/>
      <c r="C29" s="447"/>
      <c r="D29" s="432"/>
      <c r="E29" s="479"/>
      <c r="F29" s="447"/>
      <c r="G29" s="447"/>
      <c r="H29" s="447"/>
      <c r="I29" s="221"/>
      <c r="J29" s="426"/>
      <c r="K29" s="447"/>
      <c r="L29" s="447"/>
      <c r="M29" s="447"/>
      <c r="N29" s="447"/>
      <c r="O29" s="221"/>
      <c r="P29" s="447"/>
      <c r="Q29" s="447"/>
      <c r="R29" s="447"/>
      <c r="S29" s="432"/>
      <c r="T29" s="218" t="s">
        <v>29</v>
      </c>
      <c r="U29" s="228" t="s">
        <v>29</v>
      </c>
      <c r="V29" s="228" t="s">
        <v>29</v>
      </c>
      <c r="W29" s="218" t="s">
        <v>29</v>
      </c>
      <c r="X29" s="218" t="s">
        <v>29</v>
      </c>
      <c r="Y29" s="218" t="s">
        <v>29</v>
      </c>
      <c r="Z29" s="218" t="s">
        <v>29</v>
      </c>
      <c r="AA29" s="218" t="s">
        <v>29</v>
      </c>
    </row>
    <row r="30" spans="1:27" ht="296" customHeight="1" x14ac:dyDescent="0.35">
      <c r="A30" s="539" t="s">
        <v>1134</v>
      </c>
      <c r="B30" s="539" t="s">
        <v>1437</v>
      </c>
      <c r="C30" s="446" t="s">
        <v>1096</v>
      </c>
      <c r="D30" s="431" t="s">
        <v>1525</v>
      </c>
      <c r="E30" s="479" t="s">
        <v>1137</v>
      </c>
      <c r="F30" s="446" t="s">
        <v>1439</v>
      </c>
      <c r="G30" s="446" t="s">
        <v>902</v>
      </c>
      <c r="H30" s="220" t="s">
        <v>1526</v>
      </c>
      <c r="I30" s="220" t="s">
        <v>1526</v>
      </c>
      <c r="J30" s="425" t="s">
        <v>29</v>
      </c>
      <c r="K30" s="446" t="s">
        <v>1527</v>
      </c>
      <c r="L30" s="446" t="s">
        <v>1528</v>
      </c>
      <c r="M30" s="446" t="s">
        <v>1529</v>
      </c>
      <c r="N30" s="446" t="s">
        <v>1530</v>
      </c>
      <c r="O30" s="446" t="s">
        <v>832</v>
      </c>
      <c r="P30" s="446" t="s">
        <v>29</v>
      </c>
      <c r="Q30" s="446" t="s">
        <v>29</v>
      </c>
      <c r="R30" s="446" t="s">
        <v>29</v>
      </c>
      <c r="S30" s="431" t="s">
        <v>29</v>
      </c>
      <c r="T30" s="218" t="s">
        <v>1531</v>
      </c>
      <c r="U30" s="218" t="s">
        <v>1532</v>
      </c>
      <c r="V30" s="218" t="s">
        <v>1532</v>
      </c>
      <c r="W30" s="215" t="s">
        <v>115</v>
      </c>
      <c r="X30" s="215" t="s">
        <v>29</v>
      </c>
      <c r="Y30" s="215" t="s">
        <v>29</v>
      </c>
      <c r="Z30" s="215" t="s">
        <v>29</v>
      </c>
      <c r="AA30" s="165" t="s">
        <v>1533</v>
      </c>
    </row>
    <row r="31" spans="1:27" x14ac:dyDescent="0.35">
      <c r="A31" s="540"/>
      <c r="B31" s="540"/>
      <c r="C31" s="447"/>
      <c r="D31" s="432"/>
      <c r="E31" s="479"/>
      <c r="F31" s="447"/>
      <c r="G31" s="447"/>
      <c r="H31" s="221"/>
      <c r="I31" s="221"/>
      <c r="J31" s="426"/>
      <c r="K31" s="447"/>
      <c r="L31" s="447"/>
      <c r="M31" s="447"/>
      <c r="N31" s="447"/>
      <c r="O31" s="447"/>
      <c r="P31" s="447"/>
      <c r="Q31" s="447"/>
      <c r="R31" s="447"/>
      <c r="S31" s="432"/>
      <c r="T31" s="218" t="s">
        <v>29</v>
      </c>
      <c r="U31" s="218" t="s">
        <v>29</v>
      </c>
      <c r="V31" s="228" t="s">
        <v>29</v>
      </c>
      <c r="W31" s="218" t="s">
        <v>29</v>
      </c>
      <c r="X31" s="218" t="s">
        <v>29</v>
      </c>
      <c r="Y31" s="218" t="s">
        <v>29</v>
      </c>
      <c r="Z31" s="218" t="s">
        <v>29</v>
      </c>
      <c r="AA31" s="218" t="s">
        <v>29</v>
      </c>
    </row>
    <row r="32" spans="1:27" ht="186" customHeight="1" x14ac:dyDescent="0.35">
      <c r="A32" s="535" t="s">
        <v>1134</v>
      </c>
      <c r="B32" s="535" t="s">
        <v>1437</v>
      </c>
      <c r="C32" s="431" t="s">
        <v>1096</v>
      </c>
      <c r="D32" s="479" t="s">
        <v>1534</v>
      </c>
      <c r="E32" s="431" t="s">
        <v>1137</v>
      </c>
      <c r="F32" s="431" t="s">
        <v>1439</v>
      </c>
      <c r="G32" s="431" t="s">
        <v>902</v>
      </c>
      <c r="H32" s="431" t="s">
        <v>1535</v>
      </c>
      <c r="I32" s="431" t="s">
        <v>1536</v>
      </c>
      <c r="J32" s="472" t="s">
        <v>29</v>
      </c>
      <c r="K32" s="431" t="s">
        <v>1537</v>
      </c>
      <c r="L32" s="431" t="s">
        <v>1535</v>
      </c>
      <c r="M32" s="431" t="s">
        <v>1535</v>
      </c>
      <c r="N32" s="431" t="s">
        <v>1535</v>
      </c>
      <c r="O32" s="431" t="s">
        <v>1538</v>
      </c>
      <c r="P32" s="431" t="s">
        <v>1539</v>
      </c>
      <c r="Q32" s="431" t="s">
        <v>1540</v>
      </c>
      <c r="R32" s="431" t="s">
        <v>29</v>
      </c>
      <c r="S32" s="431" t="s">
        <v>29</v>
      </c>
      <c r="T32" s="219" t="s">
        <v>1541</v>
      </c>
      <c r="U32" s="215" t="s">
        <v>29</v>
      </c>
      <c r="V32" s="215" t="s">
        <v>29</v>
      </c>
      <c r="W32" s="215" t="s">
        <v>118</v>
      </c>
      <c r="X32" s="215" t="s">
        <v>29</v>
      </c>
      <c r="Y32" s="215" t="s">
        <v>29</v>
      </c>
      <c r="Z32" s="215" t="s">
        <v>29</v>
      </c>
      <c r="AA32" s="215" t="s">
        <v>29</v>
      </c>
    </row>
    <row r="33" spans="1:27" x14ac:dyDescent="0.35">
      <c r="A33" s="536"/>
      <c r="B33" s="536"/>
      <c r="C33" s="432"/>
      <c r="D33" s="479"/>
      <c r="E33" s="432"/>
      <c r="F33" s="432"/>
      <c r="G33" s="432"/>
      <c r="H33" s="432"/>
      <c r="I33" s="432"/>
      <c r="J33" s="473"/>
      <c r="K33" s="432"/>
      <c r="L33" s="432"/>
      <c r="M33" s="432"/>
      <c r="N33" s="432"/>
      <c r="O33" s="432"/>
      <c r="P33" s="432"/>
      <c r="Q33" s="432"/>
      <c r="R33" s="432"/>
      <c r="S33" s="432"/>
      <c r="T33" s="215" t="s">
        <v>29</v>
      </c>
      <c r="U33" s="215" t="s">
        <v>29</v>
      </c>
      <c r="V33" s="228" t="s">
        <v>29</v>
      </c>
      <c r="W33" s="218" t="s">
        <v>29</v>
      </c>
      <c r="X33" s="215" t="s">
        <v>29</v>
      </c>
      <c r="Y33" s="215" t="s">
        <v>29</v>
      </c>
      <c r="Z33" s="215" t="s">
        <v>29</v>
      </c>
      <c r="AA33" s="215" t="s">
        <v>29</v>
      </c>
    </row>
    <row r="34" spans="1:27" ht="203.1" customHeight="1" x14ac:dyDescent="0.35">
      <c r="A34" s="539" t="s">
        <v>1134</v>
      </c>
      <c r="B34" s="539" t="s">
        <v>1437</v>
      </c>
      <c r="C34" s="446" t="s">
        <v>1096</v>
      </c>
      <c r="D34" s="479" t="s">
        <v>1542</v>
      </c>
      <c r="E34" s="431" t="s">
        <v>1137</v>
      </c>
      <c r="F34" s="446" t="s">
        <v>1439</v>
      </c>
      <c r="G34" s="446" t="s">
        <v>902</v>
      </c>
      <c r="H34" s="220" t="s">
        <v>1543</v>
      </c>
      <c r="I34" s="220" t="s">
        <v>1536</v>
      </c>
      <c r="J34" s="425" t="s">
        <v>29</v>
      </c>
      <c r="K34" s="220" t="s">
        <v>1544</v>
      </c>
      <c r="L34" s="446" t="s">
        <v>1545</v>
      </c>
      <c r="M34" s="446" t="s">
        <v>1546</v>
      </c>
      <c r="N34" s="446" t="s">
        <v>1547</v>
      </c>
      <c r="O34" s="446" t="s">
        <v>1548</v>
      </c>
      <c r="P34" s="446" t="s">
        <v>529</v>
      </c>
      <c r="Q34" s="446">
        <v>104509</v>
      </c>
      <c r="R34" s="446">
        <v>104509</v>
      </c>
      <c r="S34" s="431" t="s">
        <v>29</v>
      </c>
      <c r="T34" s="218" t="s">
        <v>29</v>
      </c>
      <c r="U34" s="218" t="s">
        <v>29</v>
      </c>
      <c r="V34" s="218" t="s">
        <v>29</v>
      </c>
      <c r="W34" s="215" t="s">
        <v>118</v>
      </c>
      <c r="X34" s="215" t="s">
        <v>29</v>
      </c>
      <c r="Y34" s="215" t="s">
        <v>29</v>
      </c>
      <c r="Z34" s="215" t="s">
        <v>29</v>
      </c>
      <c r="AA34" s="215" t="s">
        <v>29</v>
      </c>
    </row>
    <row r="35" spans="1:27" x14ac:dyDescent="0.35">
      <c r="A35" s="540"/>
      <c r="B35" s="540"/>
      <c r="C35" s="447"/>
      <c r="D35" s="479"/>
      <c r="E35" s="550"/>
      <c r="F35" s="447"/>
      <c r="G35" s="447"/>
      <c r="H35" s="221"/>
      <c r="I35" s="221"/>
      <c r="J35" s="453"/>
      <c r="K35" s="221"/>
      <c r="L35" s="447"/>
      <c r="M35" s="447"/>
      <c r="N35" s="447"/>
      <c r="O35" s="447"/>
      <c r="P35" s="447"/>
      <c r="Q35" s="447"/>
      <c r="R35" s="447"/>
      <c r="S35" s="432"/>
      <c r="T35" s="218" t="s">
        <v>29</v>
      </c>
      <c r="U35" s="218" t="s">
        <v>29</v>
      </c>
      <c r="V35" s="228" t="s">
        <v>29</v>
      </c>
      <c r="W35" s="218" t="s">
        <v>29</v>
      </c>
      <c r="X35" s="218" t="s">
        <v>29</v>
      </c>
      <c r="Y35" s="218" t="s">
        <v>29</v>
      </c>
      <c r="Z35" s="218" t="s">
        <v>29</v>
      </c>
      <c r="AA35" s="218" t="s">
        <v>29</v>
      </c>
    </row>
  </sheetData>
  <mergeCells count="272">
    <mergeCell ref="T5:AA5"/>
    <mergeCell ref="T6:AA6"/>
    <mergeCell ref="L5:L7"/>
    <mergeCell ref="B32:B33"/>
    <mergeCell ref="M5:M7"/>
    <mergeCell ref="N5:N7"/>
    <mergeCell ref="O5:O7"/>
    <mergeCell ref="P5:S5"/>
    <mergeCell ref="P6:P7"/>
    <mergeCell ref="Q6:Q7"/>
    <mergeCell ref="R6:R7"/>
    <mergeCell ref="S6:S7"/>
    <mergeCell ref="D30:D31"/>
    <mergeCell ref="E30:E31"/>
    <mergeCell ref="F30:F31"/>
    <mergeCell ref="G30:G31"/>
    <mergeCell ref="N28:N29"/>
    <mergeCell ref="L30:L31"/>
    <mergeCell ref="M30:M31"/>
    <mergeCell ref="N30:N31"/>
    <mergeCell ref="O30:O31"/>
    <mergeCell ref="L8:L9"/>
    <mergeCell ref="M8:M9"/>
    <mergeCell ref="N8:N9"/>
    <mergeCell ref="A32:A33"/>
    <mergeCell ref="E34:E35"/>
    <mergeCell ref="F34:F35"/>
    <mergeCell ref="G34:G35"/>
    <mergeCell ref="C32:C33"/>
    <mergeCell ref="D32:D33"/>
    <mergeCell ref="E32:E33"/>
    <mergeCell ref="F32:F33"/>
    <mergeCell ref="G32:G33"/>
    <mergeCell ref="A34:A35"/>
    <mergeCell ref="B34:B35"/>
    <mergeCell ref="C34:C35"/>
    <mergeCell ref="D34:D35"/>
    <mergeCell ref="A28:A29"/>
    <mergeCell ref="B28:B29"/>
    <mergeCell ref="C28:C29"/>
    <mergeCell ref="D28:D29"/>
    <mergeCell ref="E28:E29"/>
    <mergeCell ref="F28:F29"/>
    <mergeCell ref="G28:G29"/>
    <mergeCell ref="A30:A31"/>
    <mergeCell ref="B30:B31"/>
    <mergeCell ref="C30:C31"/>
    <mergeCell ref="A26:A27"/>
    <mergeCell ref="B26:B27"/>
    <mergeCell ref="C26:C27"/>
    <mergeCell ref="D26:D27"/>
    <mergeCell ref="E26:E27"/>
    <mergeCell ref="F26:F27"/>
    <mergeCell ref="G26:G27"/>
    <mergeCell ref="A24:A25"/>
    <mergeCell ref="B24:B25"/>
    <mergeCell ref="C24:C25"/>
    <mergeCell ref="D24:D25"/>
    <mergeCell ref="E24:E25"/>
    <mergeCell ref="F24:F25"/>
    <mergeCell ref="G24:G25"/>
    <mergeCell ref="A22:A23"/>
    <mergeCell ref="B22:B23"/>
    <mergeCell ref="C22:C23"/>
    <mergeCell ref="D22:D23"/>
    <mergeCell ref="E22:E23"/>
    <mergeCell ref="F22:F23"/>
    <mergeCell ref="G22:G23"/>
    <mergeCell ref="A20:A21"/>
    <mergeCell ref="B20:B21"/>
    <mergeCell ref="C20:C21"/>
    <mergeCell ref="D20:D21"/>
    <mergeCell ref="E20:E21"/>
    <mergeCell ref="F20:F21"/>
    <mergeCell ref="G20:G21"/>
    <mergeCell ref="A18:A19"/>
    <mergeCell ref="B18:B19"/>
    <mergeCell ref="C18:C19"/>
    <mergeCell ref="D18:D19"/>
    <mergeCell ref="E18:E19"/>
    <mergeCell ref="F18:F19"/>
    <mergeCell ref="G18:G19"/>
    <mergeCell ref="A16:A17"/>
    <mergeCell ref="B16:B17"/>
    <mergeCell ref="C16:C17"/>
    <mergeCell ref="D16:D17"/>
    <mergeCell ref="E16:E17"/>
    <mergeCell ref="F16:F17"/>
    <mergeCell ref="G16:G17"/>
    <mergeCell ref="A14:A15"/>
    <mergeCell ref="B14:B15"/>
    <mergeCell ref="C14:C15"/>
    <mergeCell ref="D14:D15"/>
    <mergeCell ref="E14:E15"/>
    <mergeCell ref="F14:F15"/>
    <mergeCell ref="G14:G15"/>
    <mergeCell ref="A12:A13"/>
    <mergeCell ref="B12:B13"/>
    <mergeCell ref="C12:C13"/>
    <mergeCell ref="D12:D13"/>
    <mergeCell ref="E12:E13"/>
    <mergeCell ref="F12:F13"/>
    <mergeCell ref="G12:G13"/>
    <mergeCell ref="A10:A11"/>
    <mergeCell ref="B10:B11"/>
    <mergeCell ref="C10:C11"/>
    <mergeCell ref="D10:D11"/>
    <mergeCell ref="E10:E11"/>
    <mergeCell ref="F10:F11"/>
    <mergeCell ref="G10:G11"/>
    <mergeCell ref="G8:G9"/>
    <mergeCell ref="H8:H9"/>
    <mergeCell ref="A8:A9"/>
    <mergeCell ref="B8:B9"/>
    <mergeCell ref="C8:C9"/>
    <mergeCell ref="D8:D9"/>
    <mergeCell ref="E8:E9"/>
    <mergeCell ref="H10:H11"/>
    <mergeCell ref="A2:K2"/>
    <mergeCell ref="A3:K3"/>
    <mergeCell ref="J5:J7"/>
    <mergeCell ref="K5:K7"/>
    <mergeCell ref="G5:G7"/>
    <mergeCell ref="H5:H7"/>
    <mergeCell ref="I5:I7"/>
    <mergeCell ref="F8:F9"/>
    <mergeCell ref="A4:B4"/>
    <mergeCell ref="A5:A7"/>
    <mergeCell ref="B5:B7"/>
    <mergeCell ref="C5:C7"/>
    <mergeCell ref="D5:D7"/>
    <mergeCell ref="E5:E7"/>
    <mergeCell ref="F5:F7"/>
    <mergeCell ref="I8:I9"/>
    <mergeCell ref="J8:J9"/>
    <mergeCell ref="K8:K9"/>
    <mergeCell ref="O8:O9"/>
    <mergeCell ref="L10:L11"/>
    <mergeCell ref="M10:M11"/>
    <mergeCell ref="N10:N11"/>
    <mergeCell ref="L12:L13"/>
    <mergeCell ref="M12:M13"/>
    <mergeCell ref="N12:N13"/>
    <mergeCell ref="O10:O11"/>
    <mergeCell ref="O32:O33"/>
    <mergeCell ref="L34:L35"/>
    <mergeCell ref="M34:M35"/>
    <mergeCell ref="N34:N35"/>
    <mergeCell ref="O34:O35"/>
    <mergeCell ref="L32:L33"/>
    <mergeCell ref="M32:M33"/>
    <mergeCell ref="N32:N33"/>
    <mergeCell ref="I10:I11"/>
    <mergeCell ref="J10:J11"/>
    <mergeCell ref="K10:K11"/>
    <mergeCell ref="M20:M21"/>
    <mergeCell ref="N20:N21"/>
    <mergeCell ref="O20:O21"/>
    <mergeCell ref="L22:L23"/>
    <mergeCell ref="M22:M23"/>
    <mergeCell ref="N22:N23"/>
    <mergeCell ref="K30:K31"/>
    <mergeCell ref="J32:J33"/>
    <mergeCell ref="M24:M25"/>
    <mergeCell ref="N24:N25"/>
    <mergeCell ref="N26:N27"/>
    <mergeCell ref="L28:L29"/>
    <mergeCell ref="M28:M29"/>
    <mergeCell ref="J34:J35"/>
    <mergeCell ref="H12:H13"/>
    <mergeCell ref="I12:I13"/>
    <mergeCell ref="K12:K13"/>
    <mergeCell ref="O12:O13"/>
    <mergeCell ref="H14:H15"/>
    <mergeCell ref="I14:I15"/>
    <mergeCell ref="K14:K15"/>
    <mergeCell ref="L14:L15"/>
    <mergeCell ref="M14:M15"/>
    <mergeCell ref="O14:O15"/>
    <mergeCell ref="N14:N15"/>
    <mergeCell ref="J12:J13"/>
    <mergeCell ref="J14:J15"/>
    <mergeCell ref="H16:H17"/>
    <mergeCell ref="I16:I17"/>
    <mergeCell ref="K16:K17"/>
    <mergeCell ref="L16:L17"/>
    <mergeCell ref="M16:M17"/>
    <mergeCell ref="O16:O17"/>
    <mergeCell ref="H18:H19"/>
    <mergeCell ref="I18:I19"/>
    <mergeCell ref="K18:K19"/>
    <mergeCell ref="L18:L19"/>
    <mergeCell ref="M18:M19"/>
    <mergeCell ref="O18:O19"/>
    <mergeCell ref="N16:N17"/>
    <mergeCell ref="N18:N19"/>
    <mergeCell ref="J16:J17"/>
    <mergeCell ref="J18:J19"/>
    <mergeCell ref="H20:H21"/>
    <mergeCell ref="I20:I21"/>
    <mergeCell ref="K20:K21"/>
    <mergeCell ref="K22:K23"/>
    <mergeCell ref="L20:L21"/>
    <mergeCell ref="L24:L25"/>
    <mergeCell ref="J20:J21"/>
    <mergeCell ref="J22:J23"/>
    <mergeCell ref="J24:J25"/>
    <mergeCell ref="H26:H27"/>
    <mergeCell ref="H28:H29"/>
    <mergeCell ref="K28:K29"/>
    <mergeCell ref="H32:H33"/>
    <mergeCell ref="I32:I33"/>
    <mergeCell ref="K32:K33"/>
    <mergeCell ref="J26:J27"/>
    <mergeCell ref="J28:J29"/>
    <mergeCell ref="J30:J31"/>
    <mergeCell ref="P8:P9"/>
    <mergeCell ref="Q8:Q9"/>
    <mergeCell ref="R8:R9"/>
    <mergeCell ref="S8:S9"/>
    <mergeCell ref="P10:P11"/>
    <mergeCell ref="Q10:Q11"/>
    <mergeCell ref="R10:R11"/>
    <mergeCell ref="S10:S11"/>
    <mergeCell ref="P12:P13"/>
    <mergeCell ref="Q12:Q13"/>
    <mergeCell ref="R12:R13"/>
    <mergeCell ref="S12:S13"/>
    <mergeCell ref="P14:P15"/>
    <mergeCell ref="Q14:Q15"/>
    <mergeCell ref="R14:R15"/>
    <mergeCell ref="S14:S15"/>
    <mergeCell ref="P16:P17"/>
    <mergeCell ref="Q16:Q17"/>
    <mergeCell ref="R16:R17"/>
    <mergeCell ref="S16:S17"/>
    <mergeCell ref="P18:P19"/>
    <mergeCell ref="Q18:Q19"/>
    <mergeCell ref="R18:R19"/>
    <mergeCell ref="S18:S19"/>
    <mergeCell ref="P20:P21"/>
    <mergeCell ref="Q20:Q21"/>
    <mergeCell ref="R20:R21"/>
    <mergeCell ref="S20:S21"/>
    <mergeCell ref="P22:P23"/>
    <mergeCell ref="Q22:Q23"/>
    <mergeCell ref="R22:R23"/>
    <mergeCell ref="S22:S23"/>
    <mergeCell ref="P24:P25"/>
    <mergeCell ref="Q24:Q25"/>
    <mergeCell ref="R24:R25"/>
    <mergeCell ref="S24:S25"/>
    <mergeCell ref="P32:P33"/>
    <mergeCell ref="Q32:Q33"/>
    <mergeCell ref="R32:R33"/>
    <mergeCell ref="S32:S33"/>
    <mergeCell ref="P34:P35"/>
    <mergeCell ref="Q34:Q35"/>
    <mergeCell ref="R34:R35"/>
    <mergeCell ref="S34:S35"/>
    <mergeCell ref="P26:P27"/>
    <mergeCell ref="Q26:Q27"/>
    <mergeCell ref="R26:R27"/>
    <mergeCell ref="S26:S27"/>
    <mergeCell ref="P28:P29"/>
    <mergeCell ref="Q28:Q29"/>
    <mergeCell ref="R28:R29"/>
    <mergeCell ref="S28:S29"/>
    <mergeCell ref="P30:P31"/>
    <mergeCell ref="Q30:Q31"/>
    <mergeCell ref="R30:R31"/>
    <mergeCell ref="S30:S31"/>
  </mergeCells>
  <conditionalFormatting sqref="W8">
    <cfRule type="cellIs" dxfId="1316" priority="325" operator="equal">
      <formula>"NOT APPLICABLE"</formula>
    </cfRule>
    <cfRule type="cellIs" dxfId="1315" priority="326" operator="equal">
      <formula>"5 (150% - 167%) "</formula>
    </cfRule>
    <cfRule type="cellIs" dxfId="1314" priority="327" operator="equal">
      <formula>"4 (130% -149%)"</formula>
    </cfRule>
    <cfRule type="cellIs" dxfId="1313" priority="328" operator="equal">
      <formula>"3 (100% - 129%)"</formula>
    </cfRule>
    <cfRule type="cellIs" dxfId="1312" priority="329" operator="equal">
      <formula>"2 (70% - 99%)"</formula>
    </cfRule>
    <cfRule type="cellIs" dxfId="1311" priority="330" operator="equal">
      <formula>"1 (69% &amp; below)"</formula>
    </cfRule>
  </conditionalFormatting>
  <conditionalFormatting sqref="W8">
    <cfRule type="cellIs" dxfId="1310" priority="331" operator="equal">
      <formula>"NOT APPLICABLE"</formula>
    </cfRule>
    <cfRule type="cellIs" dxfId="1309" priority="332" operator="equal">
      <formula>"5 (150% - 167%) "</formula>
    </cfRule>
    <cfRule type="cellIs" dxfId="1308" priority="333" operator="equal">
      <formula>"4 (130% -149%)"</formula>
    </cfRule>
    <cfRule type="cellIs" dxfId="1307" priority="334" operator="equal">
      <formula>"3 (100% - 129%)"</formula>
    </cfRule>
    <cfRule type="cellIs" dxfId="1306" priority="335" operator="equal">
      <formula>"2 (70% - 99%)"</formula>
    </cfRule>
    <cfRule type="cellIs" dxfId="1305" priority="336" operator="equal">
      <formula>"1 (69% &amp; below)"</formula>
    </cfRule>
  </conditionalFormatting>
  <conditionalFormatting sqref="W8">
    <cfRule type="cellIs" dxfId="1304" priority="313" operator="equal">
      <formula>"NOT APPLICABLE"</formula>
    </cfRule>
    <cfRule type="cellIs" dxfId="1303" priority="314" operator="equal">
      <formula>"5 (150% - 167%) "</formula>
    </cfRule>
    <cfRule type="cellIs" dxfId="1302" priority="315" operator="equal">
      <formula>"4 (130% -149%)"</formula>
    </cfRule>
    <cfRule type="cellIs" dxfId="1301" priority="316" operator="equal">
      <formula>"3 (100% - 129%)"</formula>
    </cfRule>
    <cfRule type="cellIs" dxfId="1300" priority="317" operator="equal">
      <formula>"2 (70% - 99%)"</formula>
    </cfRule>
    <cfRule type="cellIs" dxfId="1299" priority="318" operator="equal">
      <formula>"1 (69% &amp; below)"</formula>
    </cfRule>
  </conditionalFormatting>
  <conditionalFormatting sqref="W8">
    <cfRule type="cellIs" dxfId="1298" priority="319" operator="equal">
      <formula>"NOT APPLICABLE"</formula>
    </cfRule>
    <cfRule type="cellIs" dxfId="1297" priority="320" operator="equal">
      <formula>"5 (150% - 167%) "</formula>
    </cfRule>
    <cfRule type="cellIs" dxfId="1296" priority="321" operator="equal">
      <formula>"4 (130% -149%)"</formula>
    </cfRule>
    <cfRule type="cellIs" dxfId="1295" priority="322" operator="equal">
      <formula>"3 (100% - 129%)"</formula>
    </cfRule>
    <cfRule type="cellIs" dxfId="1294" priority="323" operator="equal">
      <formula>"2 (70% - 99%)"</formula>
    </cfRule>
    <cfRule type="cellIs" dxfId="1293" priority="324" operator="equal">
      <formula>"1 (69% &amp; below)"</formula>
    </cfRule>
  </conditionalFormatting>
  <conditionalFormatting sqref="W10">
    <cfRule type="cellIs" dxfId="1292" priority="301" operator="equal">
      <formula>"NOT APPLICABLE"</formula>
    </cfRule>
    <cfRule type="cellIs" dxfId="1291" priority="302" operator="equal">
      <formula>"5 (150% - 167%) "</formula>
    </cfRule>
    <cfRule type="cellIs" dxfId="1290" priority="303" operator="equal">
      <formula>"4 (130% -149%)"</formula>
    </cfRule>
    <cfRule type="cellIs" dxfId="1289" priority="304" operator="equal">
      <formula>"3 (100% - 129%)"</formula>
    </cfRule>
    <cfRule type="cellIs" dxfId="1288" priority="305" operator="equal">
      <formula>"2 (70% - 99%)"</formula>
    </cfRule>
    <cfRule type="cellIs" dxfId="1287" priority="306" operator="equal">
      <formula>"1 (69% &amp; below)"</formula>
    </cfRule>
  </conditionalFormatting>
  <conditionalFormatting sqref="W10">
    <cfRule type="cellIs" dxfId="1286" priority="307" operator="equal">
      <formula>"NOT APPLICABLE"</formula>
    </cfRule>
    <cfRule type="cellIs" dxfId="1285" priority="308" operator="equal">
      <formula>"5 (150% - 167%) "</formula>
    </cfRule>
    <cfRule type="cellIs" dxfId="1284" priority="309" operator="equal">
      <formula>"4 (130% -149%)"</formula>
    </cfRule>
    <cfRule type="cellIs" dxfId="1283" priority="310" operator="equal">
      <formula>"3 (100% - 129%)"</formula>
    </cfRule>
    <cfRule type="cellIs" dxfId="1282" priority="311" operator="equal">
      <formula>"2 (70% - 99%)"</formula>
    </cfRule>
    <cfRule type="cellIs" dxfId="1281" priority="312" operator="equal">
      <formula>"1 (69% &amp; below)"</formula>
    </cfRule>
  </conditionalFormatting>
  <conditionalFormatting sqref="W10">
    <cfRule type="cellIs" dxfId="1280" priority="289" operator="equal">
      <formula>"NOT APPLICABLE"</formula>
    </cfRule>
    <cfRule type="cellIs" dxfId="1279" priority="290" operator="equal">
      <formula>"5 (150% - 167%) "</formula>
    </cfRule>
    <cfRule type="cellIs" dxfId="1278" priority="291" operator="equal">
      <formula>"4 (130% -149%)"</formula>
    </cfRule>
    <cfRule type="cellIs" dxfId="1277" priority="292" operator="equal">
      <formula>"3 (100% - 129%)"</formula>
    </cfRule>
    <cfRule type="cellIs" dxfId="1276" priority="293" operator="equal">
      <formula>"2 (70% - 99%)"</formula>
    </cfRule>
    <cfRule type="cellIs" dxfId="1275" priority="294" operator="equal">
      <formula>"1 (69% &amp; below)"</formula>
    </cfRule>
  </conditionalFormatting>
  <conditionalFormatting sqref="W10">
    <cfRule type="cellIs" dxfId="1274" priority="295" operator="equal">
      <formula>"NOT APPLICABLE"</formula>
    </cfRule>
    <cfRule type="cellIs" dxfId="1273" priority="296" operator="equal">
      <formula>"5 (150% - 167%) "</formula>
    </cfRule>
    <cfRule type="cellIs" dxfId="1272" priority="297" operator="equal">
      <formula>"4 (130% -149%)"</formula>
    </cfRule>
    <cfRule type="cellIs" dxfId="1271" priority="298" operator="equal">
      <formula>"3 (100% - 129%)"</formula>
    </cfRule>
    <cfRule type="cellIs" dxfId="1270" priority="299" operator="equal">
      <formula>"2 (70% - 99%)"</formula>
    </cfRule>
    <cfRule type="cellIs" dxfId="1269" priority="300" operator="equal">
      <formula>"1 (69% &amp; below)"</formula>
    </cfRule>
  </conditionalFormatting>
  <conditionalFormatting sqref="W12">
    <cfRule type="cellIs" dxfId="1268" priority="277" operator="equal">
      <formula>"NOT APPLICABLE"</formula>
    </cfRule>
    <cfRule type="cellIs" dxfId="1267" priority="278" operator="equal">
      <formula>"5 (150% - 167%) "</formula>
    </cfRule>
    <cfRule type="cellIs" dxfId="1266" priority="279" operator="equal">
      <formula>"4 (130% -149%)"</formula>
    </cfRule>
    <cfRule type="cellIs" dxfId="1265" priority="280" operator="equal">
      <formula>"3 (100% - 129%)"</formula>
    </cfRule>
    <cfRule type="cellIs" dxfId="1264" priority="281" operator="equal">
      <formula>"2 (70% - 99%)"</formula>
    </cfRule>
    <cfRule type="cellIs" dxfId="1263" priority="282" operator="equal">
      <formula>"1 (69% &amp; below)"</formula>
    </cfRule>
  </conditionalFormatting>
  <conditionalFormatting sqref="W12">
    <cfRule type="cellIs" dxfId="1262" priority="283" operator="equal">
      <formula>"NOT APPLICABLE"</formula>
    </cfRule>
    <cfRule type="cellIs" dxfId="1261" priority="284" operator="equal">
      <formula>"5 (150% - 167%) "</formula>
    </cfRule>
    <cfRule type="cellIs" dxfId="1260" priority="285" operator="equal">
      <formula>"4 (130% -149%)"</formula>
    </cfRule>
    <cfRule type="cellIs" dxfId="1259" priority="286" operator="equal">
      <formula>"3 (100% - 129%)"</formula>
    </cfRule>
    <cfRule type="cellIs" dxfId="1258" priority="287" operator="equal">
      <formula>"2 (70% - 99%)"</formula>
    </cfRule>
    <cfRule type="cellIs" dxfId="1257" priority="288" operator="equal">
      <formula>"1 (69% &amp; below)"</formula>
    </cfRule>
  </conditionalFormatting>
  <conditionalFormatting sqref="W12">
    <cfRule type="cellIs" dxfId="1256" priority="265" operator="equal">
      <formula>"NOT APPLICABLE"</formula>
    </cfRule>
    <cfRule type="cellIs" dxfId="1255" priority="266" operator="equal">
      <formula>"5 (150% - 167%) "</formula>
    </cfRule>
    <cfRule type="cellIs" dxfId="1254" priority="267" operator="equal">
      <formula>"4 (130% -149%)"</formula>
    </cfRule>
    <cfRule type="cellIs" dxfId="1253" priority="268" operator="equal">
      <formula>"3 (100% - 129%)"</formula>
    </cfRule>
    <cfRule type="cellIs" dxfId="1252" priority="269" operator="equal">
      <formula>"2 (70% - 99%)"</formula>
    </cfRule>
    <cfRule type="cellIs" dxfId="1251" priority="270" operator="equal">
      <formula>"1 (69% &amp; below)"</formula>
    </cfRule>
  </conditionalFormatting>
  <conditionalFormatting sqref="W12">
    <cfRule type="cellIs" dxfId="1250" priority="271" operator="equal">
      <formula>"NOT APPLICABLE"</formula>
    </cfRule>
    <cfRule type="cellIs" dxfId="1249" priority="272" operator="equal">
      <formula>"5 (150% - 167%) "</formula>
    </cfRule>
    <cfRule type="cellIs" dxfId="1248" priority="273" operator="equal">
      <formula>"4 (130% -149%)"</formula>
    </cfRule>
    <cfRule type="cellIs" dxfId="1247" priority="274" operator="equal">
      <formula>"3 (100% - 129%)"</formula>
    </cfRule>
    <cfRule type="cellIs" dxfId="1246" priority="275" operator="equal">
      <formula>"2 (70% - 99%)"</formula>
    </cfRule>
    <cfRule type="cellIs" dxfId="1245" priority="276" operator="equal">
      <formula>"1 (69% &amp; below)"</formula>
    </cfRule>
  </conditionalFormatting>
  <conditionalFormatting sqref="W14">
    <cfRule type="cellIs" dxfId="1244" priority="253" operator="equal">
      <formula>"NOT APPLICABLE"</formula>
    </cfRule>
    <cfRule type="cellIs" dxfId="1243" priority="254" operator="equal">
      <formula>"5 (150% - 167%) "</formula>
    </cfRule>
    <cfRule type="cellIs" dxfId="1242" priority="255" operator="equal">
      <formula>"4 (130% -149%)"</formula>
    </cfRule>
    <cfRule type="cellIs" dxfId="1241" priority="256" operator="equal">
      <formula>"3 (100% - 129%)"</formula>
    </cfRule>
    <cfRule type="cellIs" dxfId="1240" priority="257" operator="equal">
      <formula>"2 (70% - 99%)"</formula>
    </cfRule>
    <cfRule type="cellIs" dxfId="1239" priority="258" operator="equal">
      <formula>"1 (69% &amp; below)"</formula>
    </cfRule>
  </conditionalFormatting>
  <conditionalFormatting sqref="W14">
    <cfRule type="cellIs" dxfId="1238" priority="259" operator="equal">
      <formula>"NOT APPLICABLE"</formula>
    </cfRule>
    <cfRule type="cellIs" dxfId="1237" priority="260" operator="equal">
      <formula>"5 (150% - 167%) "</formula>
    </cfRule>
    <cfRule type="cellIs" dxfId="1236" priority="261" operator="equal">
      <formula>"4 (130% -149%)"</formula>
    </cfRule>
    <cfRule type="cellIs" dxfId="1235" priority="262" operator="equal">
      <formula>"3 (100% - 129%)"</formula>
    </cfRule>
    <cfRule type="cellIs" dxfId="1234" priority="263" operator="equal">
      <formula>"2 (70% - 99%)"</formula>
    </cfRule>
    <cfRule type="cellIs" dxfId="1233" priority="264" operator="equal">
      <formula>"1 (69% &amp; below)"</formula>
    </cfRule>
  </conditionalFormatting>
  <conditionalFormatting sqref="W14">
    <cfRule type="cellIs" dxfId="1232" priority="241" operator="equal">
      <formula>"NOT APPLICABLE"</formula>
    </cfRule>
    <cfRule type="cellIs" dxfId="1231" priority="242" operator="equal">
      <formula>"5 (150% - 167%) "</formula>
    </cfRule>
    <cfRule type="cellIs" dxfId="1230" priority="243" operator="equal">
      <formula>"4 (130% -149%)"</formula>
    </cfRule>
    <cfRule type="cellIs" dxfId="1229" priority="244" operator="equal">
      <formula>"3 (100% - 129%)"</formula>
    </cfRule>
    <cfRule type="cellIs" dxfId="1228" priority="245" operator="equal">
      <formula>"2 (70% - 99%)"</formula>
    </cfRule>
    <cfRule type="cellIs" dxfId="1227" priority="246" operator="equal">
      <formula>"1 (69% &amp; below)"</formula>
    </cfRule>
  </conditionalFormatting>
  <conditionalFormatting sqref="W14">
    <cfRule type="cellIs" dxfId="1226" priority="247" operator="equal">
      <formula>"NOT APPLICABLE"</formula>
    </cfRule>
    <cfRule type="cellIs" dxfId="1225" priority="248" operator="equal">
      <formula>"5 (150% - 167%) "</formula>
    </cfRule>
    <cfRule type="cellIs" dxfId="1224" priority="249" operator="equal">
      <formula>"4 (130% -149%)"</formula>
    </cfRule>
    <cfRule type="cellIs" dxfId="1223" priority="250" operator="equal">
      <formula>"3 (100% - 129%)"</formula>
    </cfRule>
    <cfRule type="cellIs" dxfId="1222" priority="251" operator="equal">
      <formula>"2 (70% - 99%)"</formula>
    </cfRule>
    <cfRule type="cellIs" dxfId="1221" priority="252" operator="equal">
      <formula>"1 (69% &amp; below)"</formula>
    </cfRule>
  </conditionalFormatting>
  <conditionalFormatting sqref="W16">
    <cfRule type="cellIs" dxfId="1220" priority="229" operator="equal">
      <formula>"NOT APPLICABLE"</formula>
    </cfRule>
    <cfRule type="cellIs" dxfId="1219" priority="230" operator="equal">
      <formula>"5 (150% - 167%) "</formula>
    </cfRule>
    <cfRule type="cellIs" dxfId="1218" priority="231" operator="equal">
      <formula>"4 (130% -149%)"</formula>
    </cfRule>
    <cfRule type="cellIs" dxfId="1217" priority="232" operator="equal">
      <formula>"3 (100% - 129%)"</formula>
    </cfRule>
    <cfRule type="cellIs" dxfId="1216" priority="233" operator="equal">
      <formula>"2 (70% - 99%)"</formula>
    </cfRule>
    <cfRule type="cellIs" dxfId="1215" priority="234" operator="equal">
      <formula>"1 (69% &amp; below)"</formula>
    </cfRule>
  </conditionalFormatting>
  <conditionalFormatting sqref="W16">
    <cfRule type="cellIs" dxfId="1214" priority="235" operator="equal">
      <formula>"NOT APPLICABLE"</formula>
    </cfRule>
    <cfRule type="cellIs" dxfId="1213" priority="236" operator="equal">
      <formula>"5 (150% - 167%) "</formula>
    </cfRule>
    <cfRule type="cellIs" dxfId="1212" priority="237" operator="equal">
      <formula>"4 (130% -149%)"</formula>
    </cfRule>
    <cfRule type="cellIs" dxfId="1211" priority="238" operator="equal">
      <formula>"3 (100% - 129%)"</formula>
    </cfRule>
    <cfRule type="cellIs" dxfId="1210" priority="239" operator="equal">
      <formula>"2 (70% - 99%)"</formula>
    </cfRule>
    <cfRule type="cellIs" dxfId="1209" priority="240" operator="equal">
      <formula>"1 (69% &amp; below)"</formula>
    </cfRule>
  </conditionalFormatting>
  <conditionalFormatting sqref="W16">
    <cfRule type="cellIs" dxfId="1208" priority="217" operator="equal">
      <formula>"NOT APPLICABLE"</formula>
    </cfRule>
    <cfRule type="cellIs" dxfId="1207" priority="218" operator="equal">
      <formula>"5 (150% - 167%) "</formula>
    </cfRule>
    <cfRule type="cellIs" dxfId="1206" priority="219" operator="equal">
      <formula>"4 (130% -149%)"</formula>
    </cfRule>
    <cfRule type="cellIs" dxfId="1205" priority="220" operator="equal">
      <formula>"3 (100% - 129%)"</formula>
    </cfRule>
    <cfRule type="cellIs" dxfId="1204" priority="221" operator="equal">
      <formula>"2 (70% - 99%)"</formula>
    </cfRule>
    <cfRule type="cellIs" dxfId="1203" priority="222" operator="equal">
      <formula>"1 (69% &amp; below)"</formula>
    </cfRule>
  </conditionalFormatting>
  <conditionalFormatting sqref="W16">
    <cfRule type="cellIs" dxfId="1202" priority="223" operator="equal">
      <formula>"NOT APPLICABLE"</formula>
    </cfRule>
    <cfRule type="cellIs" dxfId="1201" priority="224" operator="equal">
      <formula>"5 (150% - 167%) "</formula>
    </cfRule>
    <cfRule type="cellIs" dxfId="1200" priority="225" operator="equal">
      <formula>"4 (130% -149%)"</formula>
    </cfRule>
    <cfRule type="cellIs" dxfId="1199" priority="226" operator="equal">
      <formula>"3 (100% - 129%)"</formula>
    </cfRule>
    <cfRule type="cellIs" dxfId="1198" priority="227" operator="equal">
      <formula>"2 (70% - 99%)"</formula>
    </cfRule>
    <cfRule type="cellIs" dxfId="1197" priority="228" operator="equal">
      <formula>"1 (69% &amp; below)"</formula>
    </cfRule>
  </conditionalFormatting>
  <conditionalFormatting sqref="W20">
    <cfRule type="cellIs" dxfId="1196" priority="205" operator="equal">
      <formula>"NOT APPLICABLE"</formula>
    </cfRule>
    <cfRule type="cellIs" dxfId="1195" priority="206" operator="equal">
      <formula>"5 (150% - 167%) "</formula>
    </cfRule>
    <cfRule type="cellIs" dxfId="1194" priority="207" operator="equal">
      <formula>"4 (130% -149%)"</formula>
    </cfRule>
    <cfRule type="cellIs" dxfId="1193" priority="208" operator="equal">
      <formula>"3 (100% - 129%)"</formula>
    </cfRule>
    <cfRule type="cellIs" dxfId="1192" priority="209" operator="equal">
      <formula>"2 (70% - 99%)"</formula>
    </cfRule>
    <cfRule type="cellIs" dxfId="1191" priority="210" operator="equal">
      <formula>"1 (69% &amp; below)"</formula>
    </cfRule>
  </conditionalFormatting>
  <conditionalFormatting sqref="W20">
    <cfRule type="cellIs" dxfId="1190" priority="211" operator="equal">
      <formula>"NOT APPLICABLE"</formula>
    </cfRule>
    <cfRule type="cellIs" dxfId="1189" priority="212" operator="equal">
      <formula>"5 (150% - 167%) "</formula>
    </cfRule>
    <cfRule type="cellIs" dxfId="1188" priority="213" operator="equal">
      <formula>"4 (130% -149%)"</formula>
    </cfRule>
    <cfRule type="cellIs" dxfId="1187" priority="214" operator="equal">
      <formula>"3 (100% - 129%)"</formula>
    </cfRule>
    <cfRule type="cellIs" dxfId="1186" priority="215" operator="equal">
      <formula>"2 (70% - 99%)"</formula>
    </cfRule>
    <cfRule type="cellIs" dxfId="1185" priority="216" operator="equal">
      <formula>"1 (69% &amp; below)"</formula>
    </cfRule>
  </conditionalFormatting>
  <conditionalFormatting sqref="W20">
    <cfRule type="cellIs" dxfId="1184" priority="193" operator="equal">
      <formula>"NOT APPLICABLE"</formula>
    </cfRule>
    <cfRule type="cellIs" dxfId="1183" priority="194" operator="equal">
      <formula>"5 (150% - 167%) "</formula>
    </cfRule>
    <cfRule type="cellIs" dxfId="1182" priority="195" operator="equal">
      <formula>"4 (130% -149%)"</formula>
    </cfRule>
    <cfRule type="cellIs" dxfId="1181" priority="196" operator="equal">
      <formula>"3 (100% - 129%)"</formula>
    </cfRule>
    <cfRule type="cellIs" dxfId="1180" priority="197" operator="equal">
      <formula>"2 (70% - 99%)"</formula>
    </cfRule>
    <cfRule type="cellIs" dxfId="1179" priority="198" operator="equal">
      <formula>"1 (69% &amp; below)"</formula>
    </cfRule>
  </conditionalFormatting>
  <conditionalFormatting sqref="W20">
    <cfRule type="cellIs" dxfId="1178" priority="199" operator="equal">
      <formula>"NOT APPLICABLE"</formula>
    </cfRule>
    <cfRule type="cellIs" dxfId="1177" priority="200" operator="equal">
      <formula>"5 (150% - 167%) "</formula>
    </cfRule>
    <cfRule type="cellIs" dxfId="1176" priority="201" operator="equal">
      <formula>"4 (130% -149%)"</formula>
    </cfRule>
    <cfRule type="cellIs" dxfId="1175" priority="202" operator="equal">
      <formula>"3 (100% - 129%)"</formula>
    </cfRule>
    <cfRule type="cellIs" dxfId="1174" priority="203" operator="equal">
      <formula>"2 (70% - 99%)"</formula>
    </cfRule>
    <cfRule type="cellIs" dxfId="1173" priority="204" operator="equal">
      <formula>"1 (69% &amp; below)"</formula>
    </cfRule>
  </conditionalFormatting>
  <conditionalFormatting sqref="W18">
    <cfRule type="cellIs" dxfId="1172" priority="181" operator="equal">
      <formula>"NOT APPLICABLE"</formula>
    </cfRule>
    <cfRule type="cellIs" dxfId="1171" priority="182" operator="equal">
      <formula>"5 (150% - 167%) "</formula>
    </cfRule>
    <cfRule type="cellIs" dxfId="1170" priority="183" operator="equal">
      <formula>"4 (130% -149%)"</formula>
    </cfRule>
    <cfRule type="cellIs" dxfId="1169" priority="184" operator="equal">
      <formula>"3 (100% - 129%)"</formula>
    </cfRule>
    <cfRule type="cellIs" dxfId="1168" priority="185" operator="equal">
      <formula>"2 (70% - 99%)"</formula>
    </cfRule>
    <cfRule type="cellIs" dxfId="1167" priority="186" operator="equal">
      <formula>"1 (69% &amp; below)"</formula>
    </cfRule>
  </conditionalFormatting>
  <conditionalFormatting sqref="W18">
    <cfRule type="cellIs" dxfId="1166" priority="187" operator="equal">
      <formula>"NOT APPLICABLE"</formula>
    </cfRule>
    <cfRule type="cellIs" dxfId="1165" priority="188" operator="equal">
      <formula>"5 (150% - 167%) "</formula>
    </cfRule>
    <cfRule type="cellIs" dxfId="1164" priority="189" operator="equal">
      <formula>"4 (130% -149%)"</formula>
    </cfRule>
    <cfRule type="cellIs" dxfId="1163" priority="190" operator="equal">
      <formula>"3 (100% - 129%)"</formula>
    </cfRule>
    <cfRule type="cellIs" dxfId="1162" priority="191" operator="equal">
      <formula>"2 (70% - 99%)"</formula>
    </cfRule>
    <cfRule type="cellIs" dxfId="1161" priority="192" operator="equal">
      <formula>"1 (69% &amp; below)"</formula>
    </cfRule>
  </conditionalFormatting>
  <conditionalFormatting sqref="W18">
    <cfRule type="cellIs" dxfId="1160" priority="169" operator="equal">
      <formula>"NOT APPLICABLE"</formula>
    </cfRule>
    <cfRule type="cellIs" dxfId="1159" priority="170" operator="equal">
      <formula>"5 (150% - 167%) "</formula>
    </cfRule>
    <cfRule type="cellIs" dxfId="1158" priority="171" operator="equal">
      <formula>"4 (130% -149%)"</formula>
    </cfRule>
    <cfRule type="cellIs" dxfId="1157" priority="172" operator="equal">
      <formula>"3 (100% - 129%)"</formula>
    </cfRule>
    <cfRule type="cellIs" dxfId="1156" priority="173" operator="equal">
      <formula>"2 (70% - 99%)"</formula>
    </cfRule>
    <cfRule type="cellIs" dxfId="1155" priority="174" operator="equal">
      <formula>"1 (69% &amp; below)"</formula>
    </cfRule>
  </conditionalFormatting>
  <conditionalFormatting sqref="W18">
    <cfRule type="cellIs" dxfId="1154" priority="175" operator="equal">
      <formula>"NOT APPLICABLE"</formula>
    </cfRule>
    <cfRule type="cellIs" dxfId="1153" priority="176" operator="equal">
      <formula>"5 (150% - 167%) "</formula>
    </cfRule>
    <cfRule type="cellIs" dxfId="1152" priority="177" operator="equal">
      <formula>"4 (130% -149%)"</formula>
    </cfRule>
    <cfRule type="cellIs" dxfId="1151" priority="178" operator="equal">
      <formula>"3 (100% - 129%)"</formula>
    </cfRule>
    <cfRule type="cellIs" dxfId="1150" priority="179" operator="equal">
      <formula>"2 (70% - 99%)"</formula>
    </cfRule>
    <cfRule type="cellIs" dxfId="1149" priority="180" operator="equal">
      <formula>"1 (69% &amp; below)"</formula>
    </cfRule>
  </conditionalFormatting>
  <conditionalFormatting sqref="W22">
    <cfRule type="cellIs" dxfId="1148" priority="157" operator="equal">
      <formula>"NOT APPLICABLE"</formula>
    </cfRule>
    <cfRule type="cellIs" dxfId="1147" priority="158" operator="equal">
      <formula>"5 (150% - 167%) "</formula>
    </cfRule>
    <cfRule type="cellIs" dxfId="1146" priority="159" operator="equal">
      <formula>"4 (130% -149%)"</formula>
    </cfRule>
    <cfRule type="cellIs" dxfId="1145" priority="160" operator="equal">
      <formula>"3 (100% - 129%)"</formula>
    </cfRule>
    <cfRule type="cellIs" dxfId="1144" priority="161" operator="equal">
      <formula>"2 (70% - 99%)"</formula>
    </cfRule>
    <cfRule type="cellIs" dxfId="1143" priority="162" operator="equal">
      <formula>"1 (69% &amp; below)"</formula>
    </cfRule>
  </conditionalFormatting>
  <conditionalFormatting sqref="W22">
    <cfRule type="cellIs" dxfId="1142" priority="163" operator="equal">
      <formula>"NOT APPLICABLE"</formula>
    </cfRule>
    <cfRule type="cellIs" dxfId="1141" priority="164" operator="equal">
      <formula>"5 (150% - 167%) "</formula>
    </cfRule>
    <cfRule type="cellIs" dxfId="1140" priority="165" operator="equal">
      <formula>"4 (130% -149%)"</formula>
    </cfRule>
    <cfRule type="cellIs" dxfId="1139" priority="166" operator="equal">
      <formula>"3 (100% - 129%)"</formula>
    </cfRule>
    <cfRule type="cellIs" dxfId="1138" priority="167" operator="equal">
      <formula>"2 (70% - 99%)"</formula>
    </cfRule>
    <cfRule type="cellIs" dxfId="1137" priority="168" operator="equal">
      <formula>"1 (69% &amp; below)"</formula>
    </cfRule>
  </conditionalFormatting>
  <conditionalFormatting sqref="W22">
    <cfRule type="cellIs" dxfId="1136" priority="145" operator="equal">
      <formula>"NOT APPLICABLE"</formula>
    </cfRule>
    <cfRule type="cellIs" dxfId="1135" priority="146" operator="equal">
      <formula>"5 (150% - 167%) "</formula>
    </cfRule>
    <cfRule type="cellIs" dxfId="1134" priority="147" operator="equal">
      <formula>"4 (130% -149%)"</formula>
    </cfRule>
    <cfRule type="cellIs" dxfId="1133" priority="148" operator="equal">
      <formula>"3 (100% - 129%)"</formula>
    </cfRule>
    <cfRule type="cellIs" dxfId="1132" priority="149" operator="equal">
      <formula>"2 (70% - 99%)"</formula>
    </cfRule>
    <cfRule type="cellIs" dxfId="1131" priority="150" operator="equal">
      <formula>"1 (69% &amp; below)"</formula>
    </cfRule>
  </conditionalFormatting>
  <conditionalFormatting sqref="W22">
    <cfRule type="cellIs" dxfId="1130" priority="151" operator="equal">
      <formula>"NOT APPLICABLE"</formula>
    </cfRule>
    <cfRule type="cellIs" dxfId="1129" priority="152" operator="equal">
      <formula>"5 (150% - 167%) "</formula>
    </cfRule>
    <cfRule type="cellIs" dxfId="1128" priority="153" operator="equal">
      <formula>"4 (130% -149%)"</formula>
    </cfRule>
    <cfRule type="cellIs" dxfId="1127" priority="154" operator="equal">
      <formula>"3 (100% - 129%)"</formula>
    </cfRule>
    <cfRule type="cellIs" dxfId="1126" priority="155" operator="equal">
      <formula>"2 (70% - 99%)"</formula>
    </cfRule>
    <cfRule type="cellIs" dxfId="1125" priority="156" operator="equal">
      <formula>"1 (69% &amp; below)"</formula>
    </cfRule>
  </conditionalFormatting>
  <conditionalFormatting sqref="W24">
    <cfRule type="cellIs" dxfId="1124" priority="133" operator="equal">
      <formula>"NOT APPLICABLE"</formula>
    </cfRule>
    <cfRule type="cellIs" dxfId="1123" priority="134" operator="equal">
      <formula>"5 (150% - 167%) "</formula>
    </cfRule>
    <cfRule type="cellIs" dxfId="1122" priority="135" operator="equal">
      <formula>"4 (130% -149%)"</formula>
    </cfRule>
    <cfRule type="cellIs" dxfId="1121" priority="136" operator="equal">
      <formula>"3 (100% - 129%)"</formula>
    </cfRule>
    <cfRule type="cellIs" dxfId="1120" priority="137" operator="equal">
      <formula>"2 (70% - 99%)"</formula>
    </cfRule>
    <cfRule type="cellIs" dxfId="1119" priority="138" operator="equal">
      <formula>"1 (69% &amp; below)"</formula>
    </cfRule>
  </conditionalFormatting>
  <conditionalFormatting sqref="W24">
    <cfRule type="cellIs" dxfId="1118" priority="139" operator="equal">
      <formula>"NOT APPLICABLE"</formula>
    </cfRule>
    <cfRule type="cellIs" dxfId="1117" priority="140" operator="equal">
      <formula>"5 (150% - 167%) "</formula>
    </cfRule>
    <cfRule type="cellIs" dxfId="1116" priority="141" operator="equal">
      <formula>"4 (130% -149%)"</formula>
    </cfRule>
    <cfRule type="cellIs" dxfId="1115" priority="142" operator="equal">
      <formula>"3 (100% - 129%)"</formula>
    </cfRule>
    <cfRule type="cellIs" dxfId="1114" priority="143" operator="equal">
      <formula>"2 (70% - 99%)"</formula>
    </cfRule>
    <cfRule type="cellIs" dxfId="1113" priority="144" operator="equal">
      <formula>"1 (69% &amp; below)"</formula>
    </cfRule>
  </conditionalFormatting>
  <conditionalFormatting sqref="W24">
    <cfRule type="cellIs" dxfId="1112" priority="121" operator="equal">
      <formula>"NOT APPLICABLE"</formula>
    </cfRule>
    <cfRule type="cellIs" dxfId="1111" priority="122" operator="equal">
      <formula>"5 (150% - 167%) "</formula>
    </cfRule>
    <cfRule type="cellIs" dxfId="1110" priority="123" operator="equal">
      <formula>"4 (130% -149%)"</formula>
    </cfRule>
    <cfRule type="cellIs" dxfId="1109" priority="124" operator="equal">
      <formula>"3 (100% - 129%)"</formula>
    </cfRule>
    <cfRule type="cellIs" dxfId="1108" priority="125" operator="equal">
      <formula>"2 (70% - 99%)"</formula>
    </cfRule>
    <cfRule type="cellIs" dxfId="1107" priority="126" operator="equal">
      <formula>"1 (69% &amp; below)"</formula>
    </cfRule>
  </conditionalFormatting>
  <conditionalFormatting sqref="W24">
    <cfRule type="cellIs" dxfId="1106" priority="127" operator="equal">
      <formula>"NOT APPLICABLE"</formula>
    </cfRule>
    <cfRule type="cellIs" dxfId="1105" priority="128" operator="equal">
      <formula>"5 (150% - 167%) "</formula>
    </cfRule>
    <cfRule type="cellIs" dxfId="1104" priority="129" operator="equal">
      <formula>"4 (130% -149%)"</formula>
    </cfRule>
    <cfRule type="cellIs" dxfId="1103" priority="130" operator="equal">
      <formula>"3 (100% - 129%)"</formula>
    </cfRule>
    <cfRule type="cellIs" dxfId="1102" priority="131" operator="equal">
      <formula>"2 (70% - 99%)"</formula>
    </cfRule>
    <cfRule type="cellIs" dxfId="1101" priority="132" operator="equal">
      <formula>"1 (69% &amp; below)"</formula>
    </cfRule>
  </conditionalFormatting>
  <conditionalFormatting sqref="W26">
    <cfRule type="cellIs" dxfId="1100" priority="109" operator="equal">
      <formula>"NOT APPLICABLE"</formula>
    </cfRule>
    <cfRule type="cellIs" dxfId="1099" priority="110" operator="equal">
      <formula>"5 (150% - 167%) "</formula>
    </cfRule>
    <cfRule type="cellIs" dxfId="1098" priority="111" operator="equal">
      <formula>"4 (130% -149%)"</formula>
    </cfRule>
    <cfRule type="cellIs" dxfId="1097" priority="112" operator="equal">
      <formula>"3 (100% - 129%)"</formula>
    </cfRule>
    <cfRule type="cellIs" dxfId="1096" priority="113" operator="equal">
      <formula>"2 (70% - 99%)"</formula>
    </cfRule>
    <cfRule type="cellIs" dxfId="1095" priority="114" operator="equal">
      <formula>"1 (69% &amp; below)"</formula>
    </cfRule>
  </conditionalFormatting>
  <conditionalFormatting sqref="W26">
    <cfRule type="cellIs" dxfId="1094" priority="115" operator="equal">
      <formula>"NOT APPLICABLE"</formula>
    </cfRule>
    <cfRule type="cellIs" dxfId="1093" priority="116" operator="equal">
      <formula>"5 (150% - 167%) "</formula>
    </cfRule>
    <cfRule type="cellIs" dxfId="1092" priority="117" operator="equal">
      <formula>"4 (130% -149%)"</formula>
    </cfRule>
    <cfRule type="cellIs" dxfId="1091" priority="118" operator="equal">
      <formula>"3 (100% - 129%)"</formula>
    </cfRule>
    <cfRule type="cellIs" dxfId="1090" priority="119" operator="equal">
      <formula>"2 (70% - 99%)"</formula>
    </cfRule>
    <cfRule type="cellIs" dxfId="1089" priority="120" operator="equal">
      <formula>"1 (69% &amp; below)"</formula>
    </cfRule>
  </conditionalFormatting>
  <conditionalFormatting sqref="W26">
    <cfRule type="cellIs" dxfId="1088" priority="97" operator="equal">
      <formula>"NOT APPLICABLE"</formula>
    </cfRule>
    <cfRule type="cellIs" dxfId="1087" priority="98" operator="equal">
      <formula>"5 (150% - 167%) "</formula>
    </cfRule>
    <cfRule type="cellIs" dxfId="1086" priority="99" operator="equal">
      <formula>"4 (130% -149%)"</formula>
    </cfRule>
    <cfRule type="cellIs" dxfId="1085" priority="100" operator="equal">
      <formula>"3 (100% - 129%)"</formula>
    </cfRule>
    <cfRule type="cellIs" dxfId="1084" priority="101" operator="equal">
      <formula>"2 (70% - 99%)"</formula>
    </cfRule>
    <cfRule type="cellIs" dxfId="1083" priority="102" operator="equal">
      <formula>"1 (69% &amp; below)"</formula>
    </cfRule>
  </conditionalFormatting>
  <conditionalFormatting sqref="W26">
    <cfRule type="cellIs" dxfId="1082" priority="103" operator="equal">
      <formula>"NOT APPLICABLE"</formula>
    </cfRule>
    <cfRule type="cellIs" dxfId="1081" priority="104" operator="equal">
      <formula>"5 (150% - 167%) "</formula>
    </cfRule>
    <cfRule type="cellIs" dxfId="1080" priority="105" operator="equal">
      <formula>"4 (130% -149%)"</formula>
    </cfRule>
    <cfRule type="cellIs" dxfId="1079" priority="106" operator="equal">
      <formula>"3 (100% - 129%)"</formula>
    </cfRule>
    <cfRule type="cellIs" dxfId="1078" priority="107" operator="equal">
      <formula>"2 (70% - 99%)"</formula>
    </cfRule>
    <cfRule type="cellIs" dxfId="1077" priority="108" operator="equal">
      <formula>"1 (69% &amp; below)"</formula>
    </cfRule>
  </conditionalFormatting>
  <conditionalFormatting sqref="W30">
    <cfRule type="cellIs" dxfId="1076" priority="85" operator="equal">
      <formula>"NOT APPLICABLE"</formula>
    </cfRule>
    <cfRule type="cellIs" dxfId="1075" priority="86" operator="equal">
      <formula>"5 (150% - 167%) "</formula>
    </cfRule>
    <cfRule type="cellIs" dxfId="1074" priority="87" operator="equal">
      <formula>"4 (130% -149%)"</formula>
    </cfRule>
    <cfRule type="cellIs" dxfId="1073" priority="88" operator="equal">
      <formula>"3 (100% - 129%)"</formula>
    </cfRule>
    <cfRule type="cellIs" dxfId="1072" priority="89" operator="equal">
      <formula>"2 (70% - 99%)"</formula>
    </cfRule>
    <cfRule type="cellIs" dxfId="1071" priority="90" operator="equal">
      <formula>"1 (69% &amp; below)"</formula>
    </cfRule>
  </conditionalFormatting>
  <conditionalFormatting sqref="W30">
    <cfRule type="cellIs" dxfId="1070" priority="91" operator="equal">
      <formula>"NOT APPLICABLE"</formula>
    </cfRule>
    <cfRule type="cellIs" dxfId="1069" priority="92" operator="equal">
      <formula>"5 (150% - 167%) "</formula>
    </cfRule>
    <cfRule type="cellIs" dxfId="1068" priority="93" operator="equal">
      <formula>"4 (130% -149%)"</formula>
    </cfRule>
    <cfRule type="cellIs" dxfId="1067" priority="94" operator="equal">
      <formula>"3 (100% - 129%)"</formula>
    </cfRule>
    <cfRule type="cellIs" dxfId="1066" priority="95" operator="equal">
      <formula>"2 (70% - 99%)"</formula>
    </cfRule>
    <cfRule type="cellIs" dxfId="1065" priority="96" operator="equal">
      <formula>"1 (69% &amp; below)"</formula>
    </cfRule>
  </conditionalFormatting>
  <conditionalFormatting sqref="W30">
    <cfRule type="cellIs" dxfId="1064" priority="73" operator="equal">
      <formula>"NOT APPLICABLE"</formula>
    </cfRule>
    <cfRule type="cellIs" dxfId="1063" priority="74" operator="equal">
      <formula>"5 (150% - 167%) "</formula>
    </cfRule>
    <cfRule type="cellIs" dxfId="1062" priority="75" operator="equal">
      <formula>"4 (130% -149%)"</formula>
    </cfRule>
    <cfRule type="cellIs" dxfId="1061" priority="76" operator="equal">
      <formula>"3 (100% - 129%)"</formula>
    </cfRule>
    <cfRule type="cellIs" dxfId="1060" priority="77" operator="equal">
      <formula>"2 (70% - 99%)"</formula>
    </cfRule>
    <cfRule type="cellIs" dxfId="1059" priority="78" operator="equal">
      <formula>"1 (69% &amp; below)"</formula>
    </cfRule>
  </conditionalFormatting>
  <conditionalFormatting sqref="W30">
    <cfRule type="cellIs" dxfId="1058" priority="79" operator="equal">
      <formula>"NOT APPLICABLE"</formula>
    </cfRule>
    <cfRule type="cellIs" dxfId="1057" priority="80" operator="equal">
      <formula>"5 (150% - 167%) "</formula>
    </cfRule>
    <cfRule type="cellIs" dxfId="1056" priority="81" operator="equal">
      <formula>"4 (130% -149%)"</formula>
    </cfRule>
    <cfRule type="cellIs" dxfId="1055" priority="82" operator="equal">
      <formula>"3 (100% - 129%)"</formula>
    </cfRule>
    <cfRule type="cellIs" dxfId="1054" priority="83" operator="equal">
      <formula>"2 (70% - 99%)"</formula>
    </cfRule>
    <cfRule type="cellIs" dxfId="1053" priority="84" operator="equal">
      <formula>"1 (69% &amp; below)"</formula>
    </cfRule>
  </conditionalFormatting>
  <conditionalFormatting sqref="W28">
    <cfRule type="cellIs" dxfId="1052" priority="61" operator="equal">
      <formula>"NOT APPLICABLE"</formula>
    </cfRule>
    <cfRule type="cellIs" dxfId="1051" priority="62" operator="equal">
      <formula>"5 (150% - 167%) "</formula>
    </cfRule>
    <cfRule type="cellIs" dxfId="1050" priority="63" operator="equal">
      <formula>"4 (130% -149%)"</formula>
    </cfRule>
    <cfRule type="cellIs" dxfId="1049" priority="64" operator="equal">
      <formula>"3 (100% - 129%)"</formula>
    </cfRule>
    <cfRule type="cellIs" dxfId="1048" priority="65" operator="equal">
      <formula>"2 (70% - 99%)"</formula>
    </cfRule>
    <cfRule type="cellIs" dxfId="1047" priority="66" operator="equal">
      <formula>"1 (69% &amp; below)"</formula>
    </cfRule>
  </conditionalFormatting>
  <conditionalFormatting sqref="W28">
    <cfRule type="cellIs" dxfId="1046" priority="67" operator="equal">
      <formula>"NOT APPLICABLE"</formula>
    </cfRule>
    <cfRule type="cellIs" dxfId="1045" priority="68" operator="equal">
      <formula>"5 (150% - 167%) "</formula>
    </cfRule>
    <cfRule type="cellIs" dxfId="1044" priority="69" operator="equal">
      <formula>"4 (130% -149%)"</formula>
    </cfRule>
    <cfRule type="cellIs" dxfId="1043" priority="70" operator="equal">
      <formula>"3 (100% - 129%)"</formula>
    </cfRule>
    <cfRule type="cellIs" dxfId="1042" priority="71" operator="equal">
      <formula>"2 (70% - 99%)"</formula>
    </cfRule>
    <cfRule type="cellIs" dxfId="1041" priority="72" operator="equal">
      <formula>"1 (69% &amp; below)"</formula>
    </cfRule>
  </conditionalFormatting>
  <conditionalFormatting sqref="W28">
    <cfRule type="cellIs" dxfId="1040" priority="49" operator="equal">
      <formula>"NOT APPLICABLE"</formula>
    </cfRule>
    <cfRule type="cellIs" dxfId="1039" priority="50" operator="equal">
      <formula>"5 (150% - 167%) "</formula>
    </cfRule>
    <cfRule type="cellIs" dxfId="1038" priority="51" operator="equal">
      <formula>"4 (130% -149%)"</formula>
    </cfRule>
    <cfRule type="cellIs" dxfId="1037" priority="52" operator="equal">
      <formula>"3 (100% - 129%)"</formula>
    </cfRule>
    <cfRule type="cellIs" dxfId="1036" priority="53" operator="equal">
      <formula>"2 (70% - 99%)"</formula>
    </cfRule>
    <cfRule type="cellIs" dxfId="1035" priority="54" operator="equal">
      <formula>"1 (69% &amp; below)"</formula>
    </cfRule>
  </conditionalFormatting>
  <conditionalFormatting sqref="W28">
    <cfRule type="cellIs" dxfId="1034" priority="55" operator="equal">
      <formula>"NOT APPLICABLE"</formula>
    </cfRule>
    <cfRule type="cellIs" dxfId="1033" priority="56" operator="equal">
      <formula>"5 (150% - 167%) "</formula>
    </cfRule>
    <cfRule type="cellIs" dxfId="1032" priority="57" operator="equal">
      <formula>"4 (130% -149%)"</formula>
    </cfRule>
    <cfRule type="cellIs" dxfId="1031" priority="58" operator="equal">
      <formula>"3 (100% - 129%)"</formula>
    </cfRule>
    <cfRule type="cellIs" dxfId="1030" priority="59" operator="equal">
      <formula>"2 (70% - 99%)"</formula>
    </cfRule>
    <cfRule type="cellIs" dxfId="1029" priority="60" operator="equal">
      <formula>"1 (69% &amp; below)"</formula>
    </cfRule>
  </conditionalFormatting>
  <conditionalFormatting sqref="W32">
    <cfRule type="cellIs" dxfId="1028" priority="37" operator="equal">
      <formula>"NOT APPLICABLE"</formula>
    </cfRule>
    <cfRule type="cellIs" dxfId="1027" priority="38" operator="equal">
      <formula>"5 (150% - 167%) "</formula>
    </cfRule>
    <cfRule type="cellIs" dxfId="1026" priority="39" operator="equal">
      <formula>"4 (130% -149%)"</formula>
    </cfRule>
    <cfRule type="cellIs" dxfId="1025" priority="40" operator="equal">
      <formula>"3 (100% - 129%)"</formula>
    </cfRule>
    <cfRule type="cellIs" dxfId="1024" priority="41" operator="equal">
      <formula>"2 (70% - 99%)"</formula>
    </cfRule>
    <cfRule type="cellIs" dxfId="1023" priority="42" operator="equal">
      <formula>"1 (69% &amp; below)"</formula>
    </cfRule>
  </conditionalFormatting>
  <conditionalFormatting sqref="W32">
    <cfRule type="cellIs" dxfId="1022" priority="43" operator="equal">
      <formula>"NOT APPLICABLE"</formula>
    </cfRule>
    <cfRule type="cellIs" dxfId="1021" priority="44" operator="equal">
      <formula>"5 (150% - 167%) "</formula>
    </cfRule>
    <cfRule type="cellIs" dxfId="1020" priority="45" operator="equal">
      <formula>"4 (130% -149%)"</formula>
    </cfRule>
    <cfRule type="cellIs" dxfId="1019" priority="46" operator="equal">
      <formula>"3 (100% - 129%)"</formula>
    </cfRule>
    <cfRule type="cellIs" dxfId="1018" priority="47" operator="equal">
      <formula>"2 (70% - 99%)"</formula>
    </cfRule>
    <cfRule type="cellIs" dxfId="1017" priority="48" operator="equal">
      <formula>"1 (69% &amp; below)"</formula>
    </cfRule>
  </conditionalFormatting>
  <conditionalFormatting sqref="W32">
    <cfRule type="cellIs" dxfId="1016" priority="25" operator="equal">
      <formula>"NOT APPLICABLE"</formula>
    </cfRule>
    <cfRule type="cellIs" dxfId="1015" priority="26" operator="equal">
      <formula>"5 (150% - 167%) "</formula>
    </cfRule>
    <cfRule type="cellIs" dxfId="1014" priority="27" operator="equal">
      <formula>"4 (130% -149%)"</formula>
    </cfRule>
    <cfRule type="cellIs" dxfId="1013" priority="28" operator="equal">
      <formula>"3 (100% - 129%)"</formula>
    </cfRule>
    <cfRule type="cellIs" dxfId="1012" priority="29" operator="equal">
      <formula>"2 (70% - 99%)"</formula>
    </cfRule>
    <cfRule type="cellIs" dxfId="1011" priority="30" operator="equal">
      <formula>"1 (69% &amp; below)"</formula>
    </cfRule>
  </conditionalFormatting>
  <conditionalFormatting sqref="W32">
    <cfRule type="cellIs" dxfId="1010" priority="31" operator="equal">
      <formula>"NOT APPLICABLE"</formula>
    </cfRule>
    <cfRule type="cellIs" dxfId="1009" priority="32" operator="equal">
      <formula>"5 (150% - 167%) "</formula>
    </cfRule>
    <cfRule type="cellIs" dxfId="1008" priority="33" operator="equal">
      <formula>"4 (130% -149%)"</formula>
    </cfRule>
    <cfRule type="cellIs" dxfId="1007" priority="34" operator="equal">
      <formula>"3 (100% - 129%)"</formula>
    </cfRule>
    <cfRule type="cellIs" dxfId="1006" priority="35" operator="equal">
      <formula>"2 (70% - 99%)"</formula>
    </cfRule>
    <cfRule type="cellIs" dxfId="1005" priority="36" operator="equal">
      <formula>"1 (69% &amp; below)"</formula>
    </cfRule>
  </conditionalFormatting>
  <conditionalFormatting sqref="W34">
    <cfRule type="cellIs" dxfId="1004" priority="13" operator="equal">
      <formula>"NOT APPLICABLE"</formula>
    </cfRule>
    <cfRule type="cellIs" dxfId="1003" priority="14" operator="equal">
      <formula>"5 (150% - 167%) "</formula>
    </cfRule>
    <cfRule type="cellIs" dxfId="1002" priority="15" operator="equal">
      <formula>"4 (130% -149%)"</formula>
    </cfRule>
    <cfRule type="cellIs" dxfId="1001" priority="16" operator="equal">
      <formula>"3 (100% - 129%)"</formula>
    </cfRule>
    <cfRule type="cellIs" dxfId="1000" priority="17" operator="equal">
      <formula>"2 (70% - 99%)"</formula>
    </cfRule>
    <cfRule type="cellIs" dxfId="999" priority="18" operator="equal">
      <formula>"1 (69% &amp; below)"</formula>
    </cfRule>
  </conditionalFormatting>
  <conditionalFormatting sqref="W34">
    <cfRule type="cellIs" dxfId="998" priority="19" operator="equal">
      <formula>"NOT APPLICABLE"</formula>
    </cfRule>
    <cfRule type="cellIs" dxfId="997" priority="20" operator="equal">
      <formula>"5 (150% - 167%) "</formula>
    </cfRule>
    <cfRule type="cellIs" dxfId="996" priority="21" operator="equal">
      <formula>"4 (130% -149%)"</formula>
    </cfRule>
    <cfRule type="cellIs" dxfId="995" priority="22" operator="equal">
      <formula>"3 (100% - 129%)"</formula>
    </cfRule>
    <cfRule type="cellIs" dxfId="994" priority="23" operator="equal">
      <formula>"2 (70% - 99%)"</formula>
    </cfRule>
    <cfRule type="cellIs" dxfId="993" priority="24" operator="equal">
      <formula>"1 (69% &amp; below)"</formula>
    </cfRule>
  </conditionalFormatting>
  <conditionalFormatting sqref="W34">
    <cfRule type="cellIs" dxfId="992" priority="1" operator="equal">
      <formula>"NOT APPLICABLE"</formula>
    </cfRule>
    <cfRule type="cellIs" dxfId="991" priority="2" operator="equal">
      <formula>"5 (150% - 167%) "</formula>
    </cfRule>
    <cfRule type="cellIs" dxfId="990" priority="3" operator="equal">
      <formula>"4 (130% -149%)"</formula>
    </cfRule>
    <cfRule type="cellIs" dxfId="989" priority="4" operator="equal">
      <formula>"3 (100% - 129%)"</formula>
    </cfRule>
    <cfRule type="cellIs" dxfId="988" priority="5" operator="equal">
      <formula>"2 (70% - 99%)"</formula>
    </cfRule>
    <cfRule type="cellIs" dxfId="987" priority="6" operator="equal">
      <formula>"1 (69% &amp; below)"</formula>
    </cfRule>
  </conditionalFormatting>
  <conditionalFormatting sqref="W34">
    <cfRule type="cellIs" dxfId="986" priority="7" operator="equal">
      <formula>"NOT APPLICABLE"</formula>
    </cfRule>
    <cfRule type="cellIs" dxfId="985" priority="8" operator="equal">
      <formula>"5 (150% - 167%) "</formula>
    </cfRule>
    <cfRule type="cellIs" dxfId="984" priority="9" operator="equal">
      <formula>"4 (130% -149%)"</formula>
    </cfRule>
    <cfRule type="cellIs" dxfId="983" priority="10" operator="equal">
      <formula>"3 (100% - 129%)"</formula>
    </cfRule>
    <cfRule type="cellIs" dxfId="982" priority="11" operator="equal">
      <formula>"2 (70% - 99%)"</formula>
    </cfRule>
    <cfRule type="cellIs" dxfId="981" priority="12" operator="equal">
      <formula>"1 (69% &amp; below)"</formula>
    </cfRule>
  </conditionalFormatting>
  <dataValidations count="1">
    <dataValidation type="list" allowBlank="1" showInputMessage="1" showErrorMessage="1" sqref="X10 X12 X14 X16 X18 X20 X22 X24 X26 X28 X30 X32 X34">
      <formula1>#REF!</formula1>
    </dataValidation>
  </dataValidations>
  <pageMargins left="0.70866141732283472" right="0.70866141732283472" top="0.74803149606299213" bottom="0.74803149606299213" header="0.31496062992125984" footer="0.31496062992125984"/>
  <pageSetup paperSize="9" scale="33" fitToHeight="0" orientation="landscape" r:id="rId1"/>
  <headerFooter>
    <oddFooter>&amp;R&amp;"-,Bold"&amp;20Page &amp;P of &amp;N</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'DROP DOWN KEY'!$A$3:$A$9</xm:f>
          </x14:formula1>
          <xm:sqref>W8:W9</xm:sqref>
        </x14:dataValidation>
      </x14:dataValidations>
    </ext>
  </extLs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pageSetUpPr fitToPage="1"/>
  </sheetPr>
  <dimension ref="A1:G42"/>
  <sheetViews>
    <sheetView view="pageBreakPreview" zoomScale="85" zoomScaleNormal="100" zoomScaleSheetLayoutView="85" workbookViewId="0">
      <selection activeCell="O12" sqref="O12"/>
    </sheetView>
  </sheetViews>
  <sheetFormatPr defaultColWidth="9.1640625" defaultRowHeight="14.15" x14ac:dyDescent="0.35"/>
  <cols>
    <col min="2" max="2" width="22.83203125" customWidth="1"/>
    <col min="3" max="3" width="17.83203125" bestFit="1" customWidth="1"/>
    <col min="4" max="4" width="34.83203125" bestFit="1" customWidth="1"/>
    <col min="5" max="5" width="16.83203125" customWidth="1"/>
    <col min="6" max="6" width="12.83203125" customWidth="1"/>
  </cols>
  <sheetData>
    <row r="1" spans="1:7" ht="31.3" customHeight="1" x14ac:dyDescent="0.35">
      <c r="A1" s="390" t="s">
        <v>217</v>
      </c>
      <c r="B1" s="390"/>
      <c r="C1" s="390"/>
      <c r="D1" s="390"/>
      <c r="E1" s="390"/>
      <c r="F1" s="390"/>
      <c r="G1" s="390"/>
    </row>
    <row r="2" spans="1:7" ht="41.1" customHeight="1" x14ac:dyDescent="0.35">
      <c r="A2" s="390" t="s">
        <v>270</v>
      </c>
      <c r="B2" s="390"/>
      <c r="C2" s="390"/>
      <c r="D2" s="390"/>
      <c r="E2" s="390"/>
      <c r="F2" s="390"/>
      <c r="G2" s="390"/>
    </row>
    <row r="3" spans="1:7" x14ac:dyDescent="0.35">
      <c r="A3" s="391"/>
      <c r="B3" s="391"/>
      <c r="C3" s="391"/>
      <c r="D3" s="391"/>
      <c r="E3" s="391"/>
      <c r="F3" s="391"/>
      <c r="G3" s="391"/>
    </row>
    <row r="4" spans="1:7" ht="16" x14ac:dyDescent="0.35">
      <c r="B4" s="34" t="s">
        <v>119</v>
      </c>
      <c r="C4" s="34" t="s">
        <v>127</v>
      </c>
      <c r="D4" s="34" t="s">
        <v>17</v>
      </c>
      <c r="E4" s="34" t="s">
        <v>121</v>
      </c>
      <c r="F4" s="34" t="s">
        <v>128</v>
      </c>
    </row>
    <row r="5" spans="1:7" ht="16" x14ac:dyDescent="0.35">
      <c r="B5" s="35"/>
      <c r="C5" s="4" t="s">
        <v>29</v>
      </c>
      <c r="D5" s="4" t="s">
        <v>112</v>
      </c>
      <c r="E5" s="4" t="s">
        <v>29</v>
      </c>
      <c r="F5" s="392" t="s">
        <v>128</v>
      </c>
    </row>
    <row r="6" spans="1:7" ht="16" x14ac:dyDescent="0.35">
      <c r="B6" s="36"/>
      <c r="C6" s="4">
        <v>1</v>
      </c>
      <c r="D6" s="4" t="s">
        <v>129</v>
      </c>
      <c r="E6" s="4" t="s">
        <v>130</v>
      </c>
      <c r="F6" s="392"/>
    </row>
    <row r="7" spans="1:7" ht="16" x14ac:dyDescent="0.35">
      <c r="B7" s="37"/>
      <c r="C7" s="4">
        <v>2</v>
      </c>
      <c r="D7" s="4" t="s">
        <v>131</v>
      </c>
      <c r="E7" s="4" t="s">
        <v>132</v>
      </c>
      <c r="F7" s="392"/>
    </row>
    <row r="8" spans="1:7" ht="16" x14ac:dyDescent="0.35">
      <c r="B8" s="38"/>
      <c r="C8" s="4">
        <v>3</v>
      </c>
      <c r="D8" s="4" t="s">
        <v>133</v>
      </c>
      <c r="E8" s="4" t="s">
        <v>134</v>
      </c>
      <c r="F8" s="392"/>
    </row>
    <row r="9" spans="1:7" ht="16" x14ac:dyDescent="0.35">
      <c r="B9" s="39"/>
      <c r="C9" s="4">
        <v>4</v>
      </c>
      <c r="D9" s="4" t="s">
        <v>135</v>
      </c>
      <c r="E9" s="4" t="s">
        <v>136</v>
      </c>
      <c r="F9" s="392"/>
    </row>
    <row r="10" spans="1:7" ht="16" x14ac:dyDescent="0.35">
      <c r="B10" s="40"/>
      <c r="C10" s="4">
        <v>5</v>
      </c>
      <c r="D10" s="4" t="s">
        <v>137</v>
      </c>
      <c r="E10" s="4" t="s">
        <v>138</v>
      </c>
      <c r="F10" s="392"/>
    </row>
    <row r="11" spans="1:7" ht="16" x14ac:dyDescent="0.35">
      <c r="B11" s="41"/>
      <c r="C11" s="4" t="s">
        <v>118</v>
      </c>
      <c r="D11" s="4" t="s">
        <v>29</v>
      </c>
      <c r="E11" s="4" t="s">
        <v>29</v>
      </c>
      <c r="F11" s="392"/>
    </row>
    <row r="14" spans="1:7" ht="19.8" customHeight="1" x14ac:dyDescent="0.35">
      <c r="A14" s="44">
        <v>1</v>
      </c>
      <c r="B14" s="503" t="s">
        <v>217</v>
      </c>
      <c r="C14" s="503"/>
      <c r="D14" s="503"/>
      <c r="E14" s="503"/>
      <c r="F14" s="503"/>
      <c r="G14" s="503"/>
    </row>
    <row r="15" spans="1:7" ht="16" x14ac:dyDescent="0.4">
      <c r="A15" s="43"/>
      <c r="B15" s="1"/>
      <c r="C15" s="1"/>
      <c r="D15" s="1"/>
      <c r="E15" s="1"/>
    </row>
    <row r="16" spans="1:7" ht="16" x14ac:dyDescent="0.4">
      <c r="A16" s="20">
        <v>1.1000000000000001</v>
      </c>
      <c r="B16" s="33" t="s">
        <v>139</v>
      </c>
      <c r="C16" s="1">
        <v>7</v>
      </c>
      <c r="D16" s="1"/>
      <c r="E16" s="1"/>
    </row>
    <row r="17" spans="1:6" ht="16" x14ac:dyDescent="0.4">
      <c r="A17" s="43" t="s">
        <v>3327</v>
      </c>
      <c r="B17" s="33" t="s">
        <v>3328</v>
      </c>
      <c r="C17" s="1">
        <v>7</v>
      </c>
      <c r="D17" s="1"/>
      <c r="E17" s="1"/>
    </row>
    <row r="18" spans="1:6" ht="16" x14ac:dyDescent="0.4">
      <c r="A18" s="43" t="s">
        <v>3329</v>
      </c>
      <c r="B18" s="33" t="s">
        <v>3330</v>
      </c>
      <c r="C18" s="1">
        <v>0</v>
      </c>
      <c r="D18" s="1"/>
      <c r="E18" s="1"/>
    </row>
    <row r="19" spans="1:6" ht="16" x14ac:dyDescent="0.4">
      <c r="A19" s="43"/>
      <c r="B19" s="1"/>
      <c r="C19" s="1"/>
      <c r="D19" s="1"/>
      <c r="E19" s="1"/>
    </row>
    <row r="20" spans="1:6" ht="16" x14ac:dyDescent="0.4">
      <c r="A20" s="20">
        <v>2.1</v>
      </c>
      <c r="B20" s="388" t="s">
        <v>140</v>
      </c>
      <c r="C20" s="388"/>
      <c r="D20" s="388"/>
      <c r="E20" s="388"/>
      <c r="F20" s="388"/>
    </row>
    <row r="21" spans="1:6" ht="16" x14ac:dyDescent="0.4">
      <c r="A21" s="1"/>
      <c r="B21" s="1"/>
      <c r="C21" s="1"/>
      <c r="D21" s="1"/>
      <c r="E21" s="1"/>
    </row>
    <row r="23" spans="1:6" ht="14" customHeight="1" x14ac:dyDescent="0.35"/>
    <row r="24" spans="1:6" ht="13.55" customHeight="1" x14ac:dyDescent="0.35"/>
    <row r="41" ht="8.5" customHeight="1" x14ac:dyDescent="0.35"/>
    <row r="42" ht="8.5" customHeight="1" x14ac:dyDescent="0.35"/>
  </sheetData>
  <mergeCells count="6">
    <mergeCell ref="B20:F20"/>
    <mergeCell ref="A1:G1"/>
    <mergeCell ref="A2:G2"/>
    <mergeCell ref="A3:G3"/>
    <mergeCell ref="F5:F11"/>
    <mergeCell ref="B14:G14"/>
  </mergeCells>
  <conditionalFormatting sqref="V17:V18">
    <cfRule type="cellIs" dxfId="980" priority="1" operator="equal">
      <formula>"NOT APPLICABLE"</formula>
    </cfRule>
    <cfRule type="cellIs" dxfId="979" priority="2" operator="equal">
      <formula>"5 (150% - 167%) "</formula>
    </cfRule>
    <cfRule type="cellIs" dxfId="978" priority="3" operator="equal">
      <formula>"4 (130% -149%)"</formula>
    </cfRule>
    <cfRule type="cellIs" dxfId="977" priority="4" operator="equal">
      <formula>"3 (100% - 129%)"</formula>
    </cfRule>
    <cfRule type="cellIs" dxfId="976" priority="5" operator="equal">
      <formula>"2 (70% - 99%)"</formula>
    </cfRule>
    <cfRule type="cellIs" dxfId="975" priority="6" operator="equal">
      <formula>"1 (69% &amp; below)"</formula>
    </cfRule>
  </conditionalFormatting>
  <pageMargins left="0.7" right="0.7" top="0.75" bottom="0.75" header="0.3" footer="0.3"/>
  <pageSetup paperSize="9" scale="70" fitToHeight="0" orientation="portrait" r:id="rId1"/>
  <headerFooter>
    <oddFooter>&amp;RPage &amp;P of &amp;N</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'C:\Users\DebbieP\AppData\Local\Microsoft\Windows\Temporary Internet Files\Content.Outlook\VXEKDMC5\[Copy of OP 2016 2017 MASTER 21 4 2016_CORPORATE SERVICES xlsx 23 MAY.xlsx]kpa''s'!#REF!</xm:f>
          </x14:formula1>
          <xm:sqref>D17:D18</xm:sqref>
        </x14:dataValidation>
        <x14:dataValidation type="list" allowBlank="1" showInputMessage="1" showErrorMessage="1">
          <x14:formula1>
            <xm:f>'C:\Users\nokwandam1\AppData\Local\Microsoft\Windows\INetCache\Content.Outlook\BCVH7LDJ\[ANNUAL OPERATIONAL PLAN 22 23 FY - FINAL.xlsx]DROP DOWN KEY'!#REF!</xm:f>
          </x14:formula1>
          <xm:sqref>V17:V18</xm:sqref>
        </x14:dataValidation>
      </x14:dataValidations>
    </ext>
  </extLs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AA43"/>
  <sheetViews>
    <sheetView view="pageBreakPreview" topLeftCell="A31" zoomScale="40" zoomScaleNormal="90" zoomScaleSheetLayoutView="40" workbookViewId="0">
      <selection activeCell="O12" sqref="O12"/>
    </sheetView>
  </sheetViews>
  <sheetFormatPr defaultColWidth="9.1640625" defaultRowHeight="20.7" x14ac:dyDescent="0.5"/>
  <cols>
    <col min="1" max="1" width="6.1640625" customWidth="1"/>
    <col min="2" max="2" width="6.83203125" customWidth="1"/>
    <col min="3" max="3" width="12.6640625" customWidth="1"/>
    <col min="4" max="4" width="10.1640625" customWidth="1"/>
    <col min="5" max="5" width="12.83203125" customWidth="1"/>
    <col min="6" max="6" width="14.4140625" customWidth="1"/>
    <col min="7" max="7" width="14.33203125" customWidth="1"/>
    <col min="8" max="8" width="9.1640625" customWidth="1"/>
    <col min="9" max="9" width="13.9140625" customWidth="1"/>
    <col min="10" max="10" width="7.9140625" style="56" customWidth="1"/>
    <col min="11" max="11" width="16.83203125" style="56" customWidth="1"/>
    <col min="12" max="12" width="17.83203125" style="56" customWidth="1"/>
    <col min="13" max="13" width="15.33203125" style="56" customWidth="1"/>
    <col min="14" max="14" width="19" style="56" customWidth="1"/>
    <col min="15" max="15" width="14.33203125" style="56" customWidth="1"/>
    <col min="16" max="16" width="11.83203125" customWidth="1"/>
    <col min="17" max="17" width="11.08203125" customWidth="1"/>
    <col min="18" max="18" width="10.83203125" customWidth="1"/>
    <col min="19" max="19" width="12.9140625" customWidth="1"/>
    <col min="20" max="20" width="21.5" customWidth="1"/>
    <col min="21" max="21" width="21.83203125" customWidth="1"/>
    <col min="22" max="22" width="21.33203125" customWidth="1"/>
    <col min="23" max="23" width="17.25" customWidth="1"/>
    <col min="24" max="24" width="18.25" customWidth="1"/>
    <col min="25" max="26" width="18.9140625" customWidth="1"/>
    <col min="27" max="27" width="18.25" customWidth="1"/>
  </cols>
  <sheetData>
    <row r="1" spans="1:27" x14ac:dyDescent="0.35">
      <c r="A1" s="563" t="s">
        <v>290</v>
      </c>
      <c r="B1" s="563"/>
      <c r="C1" s="563"/>
      <c r="D1" s="563"/>
      <c r="E1" s="563"/>
      <c r="F1" s="563"/>
      <c r="G1" s="563"/>
      <c r="H1" s="563"/>
      <c r="I1" s="563"/>
      <c r="J1" s="563"/>
      <c r="K1" s="563"/>
      <c r="L1" s="55"/>
      <c r="M1" s="55"/>
      <c r="N1" s="55"/>
      <c r="O1" s="55"/>
      <c r="P1" s="55"/>
      <c r="Q1" s="55"/>
      <c r="R1" s="55"/>
      <c r="S1" s="55"/>
      <c r="T1" s="55"/>
      <c r="U1" s="158"/>
      <c r="V1" s="55"/>
      <c r="W1" s="55"/>
    </row>
    <row r="2" spans="1:27" x14ac:dyDescent="0.35">
      <c r="A2" s="563" t="s">
        <v>293</v>
      </c>
      <c r="B2" s="563"/>
      <c r="C2" s="563"/>
      <c r="D2" s="563"/>
      <c r="E2" s="563"/>
      <c r="F2" s="563"/>
      <c r="G2" s="563"/>
      <c r="H2" s="563"/>
      <c r="I2" s="563"/>
      <c r="J2" s="563"/>
      <c r="K2" s="563"/>
      <c r="L2" s="55"/>
      <c r="M2" s="55"/>
      <c r="N2" s="55"/>
      <c r="O2" s="55"/>
      <c r="P2" s="55"/>
      <c r="Q2" s="55"/>
      <c r="R2" s="55"/>
      <c r="S2" s="55"/>
      <c r="T2" s="55"/>
      <c r="U2" s="158"/>
      <c r="V2" s="55"/>
      <c r="W2" s="55"/>
    </row>
    <row r="3" spans="1:27" x14ac:dyDescent="0.35">
      <c r="A3" s="567" t="s">
        <v>227</v>
      </c>
      <c r="B3" s="567"/>
      <c r="C3" s="567"/>
      <c r="D3" s="567"/>
      <c r="E3" s="567"/>
      <c r="F3" s="567"/>
      <c r="G3" s="567"/>
      <c r="H3" s="567"/>
      <c r="I3" s="567"/>
      <c r="J3" s="567"/>
      <c r="K3" s="567"/>
      <c r="L3" s="567"/>
      <c r="M3" s="567"/>
      <c r="N3" s="567"/>
      <c r="O3" s="567"/>
      <c r="P3" s="567"/>
      <c r="Q3" s="567"/>
      <c r="R3" s="55"/>
      <c r="S3" s="55"/>
      <c r="T3" s="55"/>
      <c r="U3" s="158"/>
      <c r="V3" s="55"/>
      <c r="W3" s="55"/>
    </row>
    <row r="4" spans="1:27" x14ac:dyDescent="0.5">
      <c r="A4" s="421"/>
      <c r="B4" s="421"/>
      <c r="C4" s="57"/>
      <c r="D4" s="56"/>
      <c r="E4" s="56"/>
      <c r="F4" s="56"/>
      <c r="G4" s="56"/>
      <c r="H4" s="56"/>
      <c r="I4" s="56"/>
      <c r="L4" s="55"/>
      <c r="M4" s="55"/>
      <c r="N4" s="55"/>
      <c r="O4" s="55"/>
      <c r="P4" s="55"/>
      <c r="Q4" s="55"/>
      <c r="R4" s="56"/>
      <c r="S4" s="56"/>
      <c r="T4" s="56"/>
      <c r="U4" s="56"/>
      <c r="V4" s="56"/>
      <c r="W4" s="56"/>
    </row>
    <row r="5" spans="1:27" ht="51.8" customHeight="1" x14ac:dyDescent="0.35">
      <c r="A5" s="398" t="s">
        <v>0</v>
      </c>
      <c r="B5" s="398" t="s">
        <v>1</v>
      </c>
      <c r="C5" s="398" t="s">
        <v>28</v>
      </c>
      <c r="D5" s="411" t="s">
        <v>2</v>
      </c>
      <c r="E5" s="398" t="s">
        <v>25</v>
      </c>
      <c r="F5" s="398" t="s">
        <v>200</v>
      </c>
      <c r="G5" s="398" t="s">
        <v>201</v>
      </c>
      <c r="H5" s="398" t="s">
        <v>3</v>
      </c>
      <c r="I5" s="398" t="s">
        <v>4</v>
      </c>
      <c r="J5" s="398" t="s">
        <v>5</v>
      </c>
      <c r="K5" s="398" t="s">
        <v>6</v>
      </c>
      <c r="L5" s="398" t="s">
        <v>7</v>
      </c>
      <c r="M5" s="409" t="s">
        <v>188</v>
      </c>
      <c r="N5" s="398" t="s">
        <v>8</v>
      </c>
      <c r="O5" s="398" t="s">
        <v>189</v>
      </c>
      <c r="P5" s="397" t="s">
        <v>185</v>
      </c>
      <c r="Q5" s="397"/>
      <c r="R5" s="397"/>
      <c r="S5" s="397"/>
      <c r="T5" s="397" t="s">
        <v>346</v>
      </c>
      <c r="U5" s="397"/>
      <c r="V5" s="397"/>
      <c r="W5" s="397"/>
      <c r="X5" s="397"/>
      <c r="Y5" s="397"/>
      <c r="Z5" s="397"/>
      <c r="AA5" s="397"/>
    </row>
    <row r="6" spans="1:27" ht="36.700000000000003" customHeight="1" x14ac:dyDescent="0.35">
      <c r="A6" s="398"/>
      <c r="B6" s="398"/>
      <c r="C6" s="398"/>
      <c r="D6" s="398"/>
      <c r="E6" s="398"/>
      <c r="F6" s="398"/>
      <c r="G6" s="398"/>
      <c r="H6" s="398"/>
      <c r="I6" s="398"/>
      <c r="J6" s="398"/>
      <c r="K6" s="398"/>
      <c r="L6" s="398"/>
      <c r="M6" s="410"/>
      <c r="N6" s="398"/>
      <c r="O6" s="398"/>
      <c r="P6" s="396" t="s">
        <v>194</v>
      </c>
      <c r="Q6" s="396" t="s">
        <v>186</v>
      </c>
      <c r="R6" s="396" t="s">
        <v>226</v>
      </c>
      <c r="S6" s="396" t="s">
        <v>1131</v>
      </c>
      <c r="T6" s="397" t="s">
        <v>348</v>
      </c>
      <c r="U6" s="397"/>
      <c r="V6" s="397"/>
      <c r="W6" s="397"/>
      <c r="X6" s="397"/>
      <c r="Y6" s="397"/>
      <c r="Z6" s="397"/>
      <c r="AA6" s="397"/>
    </row>
    <row r="7" spans="1:27" ht="132" customHeight="1" x14ac:dyDescent="0.35">
      <c r="A7" s="398"/>
      <c r="B7" s="398"/>
      <c r="C7" s="398"/>
      <c r="D7" s="398"/>
      <c r="E7" s="398"/>
      <c r="F7" s="398"/>
      <c r="G7" s="398"/>
      <c r="H7" s="398"/>
      <c r="I7" s="398"/>
      <c r="J7" s="398"/>
      <c r="K7" s="399"/>
      <c r="L7" s="399"/>
      <c r="M7" s="411"/>
      <c r="N7" s="399"/>
      <c r="O7" s="399"/>
      <c r="P7" s="396"/>
      <c r="Q7" s="396"/>
      <c r="R7" s="396"/>
      <c r="S7" s="396"/>
      <c r="T7" s="106" t="s">
        <v>349</v>
      </c>
      <c r="U7" s="177" t="s">
        <v>1132</v>
      </c>
      <c r="V7" s="216" t="s">
        <v>1133</v>
      </c>
      <c r="W7" s="216" t="s">
        <v>159</v>
      </c>
      <c r="X7" s="216" t="s">
        <v>111</v>
      </c>
      <c r="Y7" s="216" t="s">
        <v>44</v>
      </c>
      <c r="Z7" s="216" t="s">
        <v>45</v>
      </c>
      <c r="AA7" s="216" t="s">
        <v>46</v>
      </c>
    </row>
    <row r="8" spans="1:27" ht="198.5" customHeight="1" x14ac:dyDescent="0.35">
      <c r="A8" s="472" t="s">
        <v>1206</v>
      </c>
      <c r="B8" s="472" t="s">
        <v>1207</v>
      </c>
      <c r="C8" s="472" t="s">
        <v>1549</v>
      </c>
      <c r="D8" s="472" t="s">
        <v>1550</v>
      </c>
      <c r="E8" s="479" t="s">
        <v>1108</v>
      </c>
      <c r="F8" s="479" t="s">
        <v>1551</v>
      </c>
      <c r="G8" s="479" t="s">
        <v>1552</v>
      </c>
      <c r="H8" s="472" t="s">
        <v>1553</v>
      </c>
      <c r="I8" s="472" t="s">
        <v>1554</v>
      </c>
      <c r="J8" s="479" t="s">
        <v>721</v>
      </c>
      <c r="K8" s="498" t="s">
        <v>1555</v>
      </c>
      <c r="L8" s="498" t="s">
        <v>1556</v>
      </c>
      <c r="M8" s="498" t="s">
        <v>1557</v>
      </c>
      <c r="N8" s="498" t="s">
        <v>1558</v>
      </c>
      <c r="O8" s="498" t="s">
        <v>1559</v>
      </c>
      <c r="P8" s="445" t="s">
        <v>29</v>
      </c>
      <c r="Q8" s="445" t="s">
        <v>29</v>
      </c>
      <c r="R8" s="445" t="s">
        <v>29</v>
      </c>
      <c r="S8" s="445" t="s">
        <v>29</v>
      </c>
      <c r="T8" s="226" t="s">
        <v>29</v>
      </c>
      <c r="U8" s="226" t="s">
        <v>29</v>
      </c>
      <c r="V8" s="215" t="s">
        <v>29</v>
      </c>
      <c r="W8" s="215" t="s">
        <v>118</v>
      </c>
      <c r="X8" s="215" t="s">
        <v>29</v>
      </c>
      <c r="Y8" s="215" t="s">
        <v>29</v>
      </c>
      <c r="Z8" s="215" t="s">
        <v>29</v>
      </c>
      <c r="AA8" s="215" t="s">
        <v>29</v>
      </c>
    </row>
    <row r="9" spans="1:27" ht="23.55" customHeight="1" x14ac:dyDescent="0.35">
      <c r="A9" s="473"/>
      <c r="B9" s="473"/>
      <c r="C9" s="473"/>
      <c r="D9" s="473"/>
      <c r="E9" s="479"/>
      <c r="F9" s="479"/>
      <c r="G9" s="479"/>
      <c r="H9" s="473"/>
      <c r="I9" s="473"/>
      <c r="J9" s="479"/>
      <c r="K9" s="498"/>
      <c r="L9" s="498"/>
      <c r="M9" s="498"/>
      <c r="N9" s="498"/>
      <c r="O9" s="498"/>
      <c r="P9" s="445" t="s">
        <v>29</v>
      </c>
      <c r="Q9" s="445" t="s">
        <v>29</v>
      </c>
      <c r="R9" s="445" t="s">
        <v>29</v>
      </c>
      <c r="S9" s="445" t="s">
        <v>29</v>
      </c>
      <c r="T9" s="226" t="s">
        <v>29</v>
      </c>
      <c r="U9" s="226" t="s">
        <v>29</v>
      </c>
      <c r="V9" s="215" t="s">
        <v>29</v>
      </c>
      <c r="W9" s="215" t="s">
        <v>29</v>
      </c>
      <c r="X9" s="215" t="s">
        <v>29</v>
      </c>
      <c r="Y9" s="215" t="s">
        <v>29</v>
      </c>
      <c r="Z9" s="215" t="s">
        <v>29</v>
      </c>
      <c r="AA9" s="215" t="s">
        <v>29</v>
      </c>
    </row>
    <row r="10" spans="1:27" ht="175.1" customHeight="1" x14ac:dyDescent="0.35">
      <c r="A10" s="472" t="s">
        <v>1206</v>
      </c>
      <c r="B10" s="472" t="s">
        <v>1207</v>
      </c>
      <c r="C10" s="472" t="s">
        <v>1549</v>
      </c>
      <c r="D10" s="472" t="s">
        <v>1560</v>
      </c>
      <c r="E10" s="479" t="s">
        <v>1108</v>
      </c>
      <c r="F10" s="479" t="s">
        <v>1551</v>
      </c>
      <c r="G10" s="479" t="s">
        <v>1552</v>
      </c>
      <c r="H10" s="472" t="s">
        <v>1553</v>
      </c>
      <c r="I10" s="472" t="s">
        <v>1554</v>
      </c>
      <c r="J10" s="479" t="s">
        <v>721</v>
      </c>
      <c r="K10" s="498" t="s">
        <v>1561</v>
      </c>
      <c r="L10" s="498" t="s">
        <v>1562</v>
      </c>
      <c r="M10" s="498" t="s">
        <v>1563</v>
      </c>
      <c r="N10" s="498" t="s">
        <v>1564</v>
      </c>
      <c r="O10" s="498" t="s">
        <v>1559</v>
      </c>
      <c r="P10" s="445" t="s">
        <v>29</v>
      </c>
      <c r="Q10" s="445" t="s">
        <v>29</v>
      </c>
      <c r="R10" s="445" t="s">
        <v>29</v>
      </c>
      <c r="S10" s="445" t="s">
        <v>29</v>
      </c>
      <c r="T10" s="226" t="s">
        <v>29</v>
      </c>
      <c r="U10" s="226" t="s">
        <v>29</v>
      </c>
      <c r="V10" s="215" t="s">
        <v>29</v>
      </c>
      <c r="W10" s="215" t="s">
        <v>118</v>
      </c>
      <c r="X10" s="215" t="s">
        <v>29</v>
      </c>
      <c r="Y10" s="215" t="s">
        <v>29</v>
      </c>
      <c r="Z10" s="215" t="s">
        <v>29</v>
      </c>
      <c r="AA10" s="215" t="s">
        <v>29</v>
      </c>
    </row>
    <row r="11" spans="1:27" ht="27.55" customHeight="1" x14ac:dyDescent="0.35">
      <c r="A11" s="473"/>
      <c r="B11" s="473"/>
      <c r="C11" s="473"/>
      <c r="D11" s="473"/>
      <c r="E11" s="479"/>
      <c r="F11" s="479"/>
      <c r="G11" s="479"/>
      <c r="H11" s="473"/>
      <c r="I11" s="473"/>
      <c r="J11" s="479"/>
      <c r="K11" s="498"/>
      <c r="L11" s="498"/>
      <c r="M11" s="498"/>
      <c r="N11" s="498"/>
      <c r="O11" s="498"/>
      <c r="P11" s="445" t="s">
        <v>29</v>
      </c>
      <c r="Q11" s="445" t="s">
        <v>29</v>
      </c>
      <c r="R11" s="445" t="s">
        <v>29</v>
      </c>
      <c r="S11" s="445" t="s">
        <v>29</v>
      </c>
      <c r="T11" s="226" t="s">
        <v>29</v>
      </c>
      <c r="U11" s="226" t="s">
        <v>29</v>
      </c>
      <c r="V11" s="215" t="s">
        <v>29</v>
      </c>
      <c r="W11" s="215" t="s">
        <v>29</v>
      </c>
      <c r="X11" s="215" t="s">
        <v>29</v>
      </c>
      <c r="Y11" s="215" t="s">
        <v>29</v>
      </c>
      <c r="Z11" s="215" t="s">
        <v>29</v>
      </c>
      <c r="AA11" s="215" t="s">
        <v>29</v>
      </c>
    </row>
    <row r="12" spans="1:27" ht="333.1" customHeight="1" x14ac:dyDescent="0.35">
      <c r="A12" s="431" t="s">
        <v>1206</v>
      </c>
      <c r="B12" s="431" t="s">
        <v>1565</v>
      </c>
      <c r="C12" s="479" t="s">
        <v>550</v>
      </c>
      <c r="D12" s="479" t="s">
        <v>1566</v>
      </c>
      <c r="E12" s="479" t="s">
        <v>1108</v>
      </c>
      <c r="F12" s="479" t="s">
        <v>1551</v>
      </c>
      <c r="G12" s="479" t="s">
        <v>1552</v>
      </c>
      <c r="H12" s="479" t="s">
        <v>1567</v>
      </c>
      <c r="I12" s="479" t="s">
        <v>1568</v>
      </c>
      <c r="J12" s="479" t="s">
        <v>721</v>
      </c>
      <c r="K12" s="498" t="s">
        <v>1569</v>
      </c>
      <c r="L12" s="498" t="s">
        <v>1570</v>
      </c>
      <c r="M12" s="479" t="s">
        <v>1571</v>
      </c>
      <c r="N12" s="479" t="s">
        <v>1572</v>
      </c>
      <c r="O12" s="479" t="s">
        <v>1573</v>
      </c>
      <c r="P12" s="445" t="s">
        <v>29</v>
      </c>
      <c r="Q12" s="445" t="s">
        <v>29</v>
      </c>
      <c r="R12" s="445" t="s">
        <v>29</v>
      </c>
      <c r="S12" s="445" t="s">
        <v>29</v>
      </c>
      <c r="T12" s="226" t="s">
        <v>1574</v>
      </c>
      <c r="U12" s="226" t="s">
        <v>1575</v>
      </c>
      <c r="V12" s="226" t="s">
        <v>1576</v>
      </c>
      <c r="W12" s="215" t="s">
        <v>113</v>
      </c>
      <c r="X12" s="215" t="s">
        <v>1577</v>
      </c>
      <c r="Y12" s="215" t="s">
        <v>1578</v>
      </c>
      <c r="Z12" s="215" t="s">
        <v>1579</v>
      </c>
      <c r="AA12" s="215" t="s">
        <v>1580</v>
      </c>
    </row>
    <row r="13" spans="1:27" ht="26.5" customHeight="1" x14ac:dyDescent="0.35">
      <c r="A13" s="432"/>
      <c r="B13" s="432"/>
      <c r="C13" s="479"/>
      <c r="D13" s="479"/>
      <c r="E13" s="479"/>
      <c r="F13" s="479"/>
      <c r="G13" s="479"/>
      <c r="H13" s="479"/>
      <c r="I13" s="479"/>
      <c r="J13" s="479"/>
      <c r="K13" s="498"/>
      <c r="L13" s="498"/>
      <c r="M13" s="479"/>
      <c r="N13" s="479"/>
      <c r="O13" s="479"/>
      <c r="P13" s="445" t="s">
        <v>29</v>
      </c>
      <c r="Q13" s="445" t="s">
        <v>29</v>
      </c>
      <c r="R13" s="445" t="s">
        <v>29</v>
      </c>
      <c r="S13" s="445" t="s">
        <v>29</v>
      </c>
      <c r="T13" s="215" t="s">
        <v>29</v>
      </c>
      <c r="U13" s="215" t="s">
        <v>29</v>
      </c>
      <c r="V13" s="215" t="s">
        <v>29</v>
      </c>
      <c r="W13" s="215" t="s">
        <v>29</v>
      </c>
      <c r="X13" s="215" t="s">
        <v>29</v>
      </c>
      <c r="Y13" s="215" t="s">
        <v>29</v>
      </c>
      <c r="Z13" s="215" t="s">
        <v>29</v>
      </c>
      <c r="AA13" s="215" t="s">
        <v>29</v>
      </c>
    </row>
    <row r="14" spans="1:27" ht="252.5" customHeight="1" x14ac:dyDescent="0.35">
      <c r="A14" s="431" t="s">
        <v>1206</v>
      </c>
      <c r="B14" s="431" t="s">
        <v>1581</v>
      </c>
      <c r="C14" s="479" t="s">
        <v>550</v>
      </c>
      <c r="D14" s="479" t="s">
        <v>1582</v>
      </c>
      <c r="E14" s="479" t="s">
        <v>1108</v>
      </c>
      <c r="F14" s="479" t="s">
        <v>1551</v>
      </c>
      <c r="G14" s="479" t="s">
        <v>1552</v>
      </c>
      <c r="H14" s="479" t="s">
        <v>1567</v>
      </c>
      <c r="I14" s="479" t="s">
        <v>1568</v>
      </c>
      <c r="J14" s="479" t="s">
        <v>721</v>
      </c>
      <c r="K14" s="445" t="s">
        <v>1583</v>
      </c>
      <c r="L14" s="479" t="s">
        <v>1584</v>
      </c>
      <c r="M14" s="479" t="s">
        <v>1585</v>
      </c>
      <c r="N14" s="498" t="s">
        <v>1586</v>
      </c>
      <c r="O14" s="479" t="s">
        <v>683</v>
      </c>
      <c r="P14" s="445" t="s">
        <v>29</v>
      </c>
      <c r="Q14" s="445" t="s">
        <v>29</v>
      </c>
      <c r="R14" s="445" t="s">
        <v>29</v>
      </c>
      <c r="S14" s="445" t="s">
        <v>29</v>
      </c>
      <c r="T14" s="165" t="s">
        <v>1587</v>
      </c>
      <c r="U14" s="165" t="s">
        <v>1587</v>
      </c>
      <c r="V14" s="165" t="s">
        <v>1587</v>
      </c>
      <c r="W14" s="215" t="s">
        <v>115</v>
      </c>
      <c r="X14" s="215" t="s">
        <v>29</v>
      </c>
      <c r="Y14" s="215" t="s">
        <v>29</v>
      </c>
      <c r="Z14" s="215" t="s">
        <v>29</v>
      </c>
      <c r="AA14" s="215" t="s">
        <v>1588</v>
      </c>
    </row>
    <row r="15" spans="1:27" ht="26" customHeight="1" x14ac:dyDescent="0.35">
      <c r="A15" s="432"/>
      <c r="B15" s="432"/>
      <c r="C15" s="479"/>
      <c r="D15" s="479"/>
      <c r="E15" s="479"/>
      <c r="F15" s="479"/>
      <c r="G15" s="479"/>
      <c r="H15" s="479"/>
      <c r="I15" s="479"/>
      <c r="J15" s="479"/>
      <c r="K15" s="445"/>
      <c r="L15" s="479"/>
      <c r="M15" s="479"/>
      <c r="N15" s="498"/>
      <c r="O15" s="479"/>
      <c r="P15" s="445" t="s">
        <v>29</v>
      </c>
      <c r="Q15" s="445" t="s">
        <v>29</v>
      </c>
      <c r="R15" s="445" t="s">
        <v>29</v>
      </c>
      <c r="S15" s="445" t="s">
        <v>29</v>
      </c>
      <c r="T15" s="215" t="s">
        <v>29</v>
      </c>
      <c r="U15" s="215" t="s">
        <v>29</v>
      </c>
      <c r="V15" s="215" t="s">
        <v>29</v>
      </c>
      <c r="W15" s="215" t="s">
        <v>29</v>
      </c>
      <c r="X15" s="215" t="s">
        <v>29</v>
      </c>
      <c r="Y15" s="215" t="s">
        <v>29</v>
      </c>
      <c r="Z15" s="215" t="s">
        <v>29</v>
      </c>
      <c r="AA15" s="215" t="s">
        <v>29</v>
      </c>
    </row>
    <row r="16" spans="1:27" ht="311.55" customHeight="1" x14ac:dyDescent="0.35">
      <c r="A16" s="431" t="s">
        <v>1206</v>
      </c>
      <c r="B16" s="431" t="s">
        <v>1581</v>
      </c>
      <c r="C16" s="479" t="s">
        <v>550</v>
      </c>
      <c r="D16" s="479" t="s">
        <v>1589</v>
      </c>
      <c r="E16" s="479" t="s">
        <v>1108</v>
      </c>
      <c r="F16" s="479" t="s">
        <v>1551</v>
      </c>
      <c r="G16" s="479" t="s">
        <v>1552</v>
      </c>
      <c r="H16" s="479" t="s">
        <v>1567</v>
      </c>
      <c r="I16" s="479" t="s">
        <v>1568</v>
      </c>
      <c r="J16" s="479" t="s">
        <v>721</v>
      </c>
      <c r="K16" s="479" t="s">
        <v>1590</v>
      </c>
      <c r="L16" s="479" t="s">
        <v>1591</v>
      </c>
      <c r="M16" s="479" t="s">
        <v>1592</v>
      </c>
      <c r="N16" s="479" t="s">
        <v>1593</v>
      </c>
      <c r="O16" s="479" t="s">
        <v>1594</v>
      </c>
      <c r="P16" s="445" t="s">
        <v>29</v>
      </c>
      <c r="Q16" s="445" t="s">
        <v>29</v>
      </c>
      <c r="R16" s="445" t="s">
        <v>29</v>
      </c>
      <c r="S16" s="445" t="s">
        <v>29</v>
      </c>
      <c r="T16" s="215" t="s">
        <v>1595</v>
      </c>
      <c r="U16" s="215" t="s">
        <v>29</v>
      </c>
      <c r="V16" s="215" t="s">
        <v>29</v>
      </c>
      <c r="W16" s="215" t="s">
        <v>118</v>
      </c>
      <c r="X16" s="215" t="s">
        <v>29</v>
      </c>
      <c r="Y16" s="215" t="s">
        <v>29</v>
      </c>
      <c r="Z16" s="215" t="s">
        <v>29</v>
      </c>
      <c r="AA16" s="215" t="s">
        <v>29</v>
      </c>
    </row>
    <row r="17" spans="1:27" ht="31.55" customHeight="1" x14ac:dyDescent="0.35">
      <c r="A17" s="432"/>
      <c r="B17" s="432"/>
      <c r="C17" s="479"/>
      <c r="D17" s="479"/>
      <c r="E17" s="479"/>
      <c r="F17" s="479"/>
      <c r="G17" s="479"/>
      <c r="H17" s="479"/>
      <c r="I17" s="479"/>
      <c r="J17" s="479"/>
      <c r="K17" s="479"/>
      <c r="L17" s="479"/>
      <c r="M17" s="479"/>
      <c r="N17" s="479"/>
      <c r="O17" s="479"/>
      <c r="P17" s="445" t="s">
        <v>29</v>
      </c>
      <c r="Q17" s="445" t="s">
        <v>29</v>
      </c>
      <c r="R17" s="445" t="s">
        <v>29</v>
      </c>
      <c r="S17" s="445" t="s">
        <v>29</v>
      </c>
      <c r="T17" s="215" t="s">
        <v>29</v>
      </c>
      <c r="U17" s="215" t="s">
        <v>29</v>
      </c>
      <c r="V17" s="215" t="s">
        <v>29</v>
      </c>
      <c r="W17" s="215" t="s">
        <v>29</v>
      </c>
      <c r="X17" s="215" t="s">
        <v>29</v>
      </c>
      <c r="Y17" s="215" t="s">
        <v>29</v>
      </c>
      <c r="Z17" s="215" t="s">
        <v>29</v>
      </c>
      <c r="AA17" s="215" t="s">
        <v>29</v>
      </c>
    </row>
    <row r="18" spans="1:27" ht="225.1" customHeight="1" x14ac:dyDescent="0.35">
      <c r="A18" s="431" t="s">
        <v>1206</v>
      </c>
      <c r="B18" s="431" t="s">
        <v>1581</v>
      </c>
      <c r="C18" s="479" t="s">
        <v>550</v>
      </c>
      <c r="D18" s="479" t="s">
        <v>1596</v>
      </c>
      <c r="E18" s="479" t="s">
        <v>1108</v>
      </c>
      <c r="F18" s="479" t="s">
        <v>1551</v>
      </c>
      <c r="G18" s="479" t="s">
        <v>1552</v>
      </c>
      <c r="H18" s="479" t="s">
        <v>1567</v>
      </c>
      <c r="I18" s="479" t="s">
        <v>1568</v>
      </c>
      <c r="J18" s="479" t="s">
        <v>721</v>
      </c>
      <c r="K18" s="479" t="s">
        <v>1597</v>
      </c>
      <c r="L18" s="479" t="s">
        <v>1598</v>
      </c>
      <c r="M18" s="479" t="s">
        <v>1599</v>
      </c>
      <c r="N18" s="479" t="s">
        <v>1600</v>
      </c>
      <c r="O18" s="479" t="s">
        <v>1601</v>
      </c>
      <c r="P18" s="445" t="s">
        <v>29</v>
      </c>
      <c r="Q18" s="445" t="s">
        <v>29</v>
      </c>
      <c r="R18" s="445" t="s">
        <v>29</v>
      </c>
      <c r="S18" s="445" t="s">
        <v>29</v>
      </c>
      <c r="T18" s="215" t="s">
        <v>1602</v>
      </c>
      <c r="U18" s="215" t="s">
        <v>1603</v>
      </c>
      <c r="V18" s="215" t="s">
        <v>1604</v>
      </c>
      <c r="W18" s="215" t="s">
        <v>114</v>
      </c>
      <c r="X18" s="215" t="s">
        <v>1605</v>
      </c>
      <c r="Y18" s="215" t="s">
        <v>1606</v>
      </c>
      <c r="Z18" s="215" t="s">
        <v>1607</v>
      </c>
      <c r="AA18" s="215" t="s">
        <v>1608</v>
      </c>
    </row>
    <row r="19" spans="1:27" ht="25.3" customHeight="1" x14ac:dyDescent="0.35">
      <c r="A19" s="432"/>
      <c r="B19" s="432"/>
      <c r="C19" s="479"/>
      <c r="D19" s="479"/>
      <c r="E19" s="479"/>
      <c r="F19" s="479"/>
      <c r="G19" s="479"/>
      <c r="H19" s="479"/>
      <c r="I19" s="479"/>
      <c r="J19" s="479"/>
      <c r="K19" s="479"/>
      <c r="L19" s="479"/>
      <c r="M19" s="479"/>
      <c r="N19" s="479"/>
      <c r="O19" s="479"/>
      <c r="P19" s="445" t="s">
        <v>29</v>
      </c>
      <c r="Q19" s="445" t="s">
        <v>29</v>
      </c>
      <c r="R19" s="445" t="s">
        <v>29</v>
      </c>
      <c r="S19" s="445" t="s">
        <v>29</v>
      </c>
      <c r="T19" s="215" t="s">
        <v>29</v>
      </c>
      <c r="U19" s="215" t="s">
        <v>29</v>
      </c>
      <c r="V19" s="215" t="s">
        <v>29</v>
      </c>
      <c r="W19" s="215" t="s">
        <v>29</v>
      </c>
      <c r="X19" s="215" t="s">
        <v>29</v>
      </c>
      <c r="Y19" s="215" t="s">
        <v>29</v>
      </c>
      <c r="Z19" s="215" t="s">
        <v>29</v>
      </c>
      <c r="AA19" s="215" t="s">
        <v>29</v>
      </c>
    </row>
    <row r="20" spans="1:27" ht="327.55" customHeight="1" x14ac:dyDescent="0.35">
      <c r="A20" s="431" t="s">
        <v>1206</v>
      </c>
      <c r="B20" s="431" t="s">
        <v>1207</v>
      </c>
      <c r="C20" s="479" t="s">
        <v>550</v>
      </c>
      <c r="D20" s="479" t="s">
        <v>1609</v>
      </c>
      <c r="E20" s="479" t="s">
        <v>1108</v>
      </c>
      <c r="F20" s="479" t="s">
        <v>1551</v>
      </c>
      <c r="G20" s="479" t="s">
        <v>1552</v>
      </c>
      <c r="H20" s="479" t="s">
        <v>1567</v>
      </c>
      <c r="I20" s="479" t="s">
        <v>1568</v>
      </c>
      <c r="J20" s="479" t="s">
        <v>721</v>
      </c>
      <c r="K20" s="479" t="s">
        <v>1610</v>
      </c>
      <c r="L20" s="479" t="s">
        <v>1611</v>
      </c>
      <c r="M20" s="479" t="s">
        <v>1612</v>
      </c>
      <c r="N20" s="479" t="s">
        <v>1613</v>
      </c>
      <c r="O20" s="431" t="s">
        <v>1614</v>
      </c>
      <c r="P20" s="479" t="s">
        <v>29</v>
      </c>
      <c r="Q20" s="479" t="s">
        <v>29</v>
      </c>
      <c r="R20" s="479" t="s">
        <v>29</v>
      </c>
      <c r="S20" s="479" t="s">
        <v>29</v>
      </c>
      <c r="T20" s="215" t="s">
        <v>1615</v>
      </c>
      <c r="U20" s="215" t="s">
        <v>1616</v>
      </c>
      <c r="V20" s="215" t="s">
        <v>1616</v>
      </c>
      <c r="W20" s="215" t="s">
        <v>115</v>
      </c>
      <c r="X20" s="215" t="s">
        <v>1617</v>
      </c>
      <c r="Y20" s="215" t="s">
        <v>29</v>
      </c>
      <c r="Z20" s="82" t="s">
        <v>29</v>
      </c>
      <c r="AA20" s="215" t="s">
        <v>1618</v>
      </c>
    </row>
    <row r="21" spans="1:27" ht="28" customHeight="1" x14ac:dyDescent="0.35">
      <c r="A21" s="432"/>
      <c r="B21" s="432"/>
      <c r="C21" s="479"/>
      <c r="D21" s="479"/>
      <c r="E21" s="479"/>
      <c r="F21" s="479"/>
      <c r="G21" s="479"/>
      <c r="H21" s="479"/>
      <c r="I21" s="479"/>
      <c r="J21" s="479"/>
      <c r="K21" s="479"/>
      <c r="L21" s="479"/>
      <c r="M21" s="479"/>
      <c r="N21" s="479"/>
      <c r="O21" s="432"/>
      <c r="P21" s="479" t="s">
        <v>29</v>
      </c>
      <c r="Q21" s="479" t="s">
        <v>29</v>
      </c>
      <c r="R21" s="479" t="s">
        <v>29</v>
      </c>
      <c r="S21" s="479" t="s">
        <v>29</v>
      </c>
      <c r="T21" s="215" t="s">
        <v>29</v>
      </c>
      <c r="U21" s="215" t="s">
        <v>29</v>
      </c>
      <c r="V21" s="215" t="s">
        <v>29</v>
      </c>
      <c r="W21" s="215" t="s">
        <v>29</v>
      </c>
      <c r="X21" s="215" t="s">
        <v>29</v>
      </c>
      <c r="Y21" s="215" t="s">
        <v>29</v>
      </c>
      <c r="Z21" s="215" t="s">
        <v>29</v>
      </c>
      <c r="AA21" s="215" t="s">
        <v>29</v>
      </c>
    </row>
    <row r="22" spans="1:27" ht="142" customHeight="1" x14ac:dyDescent="0.35">
      <c r="A22" s="431" t="s">
        <v>1206</v>
      </c>
      <c r="B22" s="431" t="s">
        <v>1207</v>
      </c>
      <c r="C22" s="479" t="s">
        <v>550</v>
      </c>
      <c r="D22" s="479" t="s">
        <v>1619</v>
      </c>
      <c r="E22" s="479" t="s">
        <v>1108</v>
      </c>
      <c r="F22" s="479" t="s">
        <v>1551</v>
      </c>
      <c r="G22" s="479" t="s">
        <v>1552</v>
      </c>
      <c r="H22" s="479" t="s">
        <v>1567</v>
      </c>
      <c r="I22" s="479" t="s">
        <v>1568</v>
      </c>
      <c r="J22" s="479" t="s">
        <v>721</v>
      </c>
      <c r="K22" s="479" t="s">
        <v>1620</v>
      </c>
      <c r="L22" s="479" t="s">
        <v>1621</v>
      </c>
      <c r="M22" s="479" t="s">
        <v>1622</v>
      </c>
      <c r="N22" s="479" t="s">
        <v>1623</v>
      </c>
      <c r="O22" s="479" t="s">
        <v>1624</v>
      </c>
      <c r="P22" s="445" t="s">
        <v>29</v>
      </c>
      <c r="Q22" s="445" t="s">
        <v>29</v>
      </c>
      <c r="R22" s="445" t="s">
        <v>29</v>
      </c>
      <c r="S22" s="445" t="s">
        <v>29</v>
      </c>
      <c r="T22" s="215" t="s">
        <v>1625</v>
      </c>
      <c r="U22" s="215" t="s">
        <v>29</v>
      </c>
      <c r="V22" s="215" t="s">
        <v>29</v>
      </c>
      <c r="W22" s="215" t="s">
        <v>118</v>
      </c>
      <c r="X22" s="215" t="s">
        <v>29</v>
      </c>
      <c r="Y22" s="215" t="s">
        <v>29</v>
      </c>
      <c r="Z22" s="215" t="s">
        <v>29</v>
      </c>
      <c r="AA22" s="215" t="s">
        <v>29</v>
      </c>
    </row>
    <row r="23" spans="1:27" x14ac:dyDescent="0.35">
      <c r="A23" s="432"/>
      <c r="B23" s="432"/>
      <c r="C23" s="479"/>
      <c r="D23" s="479"/>
      <c r="E23" s="479"/>
      <c r="F23" s="479"/>
      <c r="G23" s="479"/>
      <c r="H23" s="479"/>
      <c r="I23" s="479"/>
      <c r="J23" s="479"/>
      <c r="K23" s="479"/>
      <c r="L23" s="479"/>
      <c r="M23" s="479"/>
      <c r="N23" s="479"/>
      <c r="O23" s="479"/>
      <c r="P23" s="445" t="s">
        <v>29</v>
      </c>
      <c r="Q23" s="445" t="s">
        <v>29</v>
      </c>
      <c r="R23" s="445" t="s">
        <v>29</v>
      </c>
      <c r="S23" s="445" t="s">
        <v>29</v>
      </c>
      <c r="T23" s="215" t="s">
        <v>29</v>
      </c>
      <c r="U23" s="215" t="s">
        <v>29</v>
      </c>
      <c r="V23" s="218" t="s">
        <v>29</v>
      </c>
      <c r="W23" s="215" t="s">
        <v>29</v>
      </c>
      <c r="X23" s="218" t="s">
        <v>29</v>
      </c>
      <c r="Y23" s="218" t="s">
        <v>29</v>
      </c>
      <c r="Z23" s="218" t="s">
        <v>29</v>
      </c>
      <c r="AA23" s="218" t="s">
        <v>29</v>
      </c>
    </row>
    <row r="24" spans="1:27" ht="208" customHeight="1" x14ac:dyDescent="0.35">
      <c r="A24" s="431" t="s">
        <v>1206</v>
      </c>
      <c r="B24" s="431" t="s">
        <v>1207</v>
      </c>
      <c r="C24" s="498" t="s">
        <v>175</v>
      </c>
      <c r="D24" s="479" t="s">
        <v>1626</v>
      </c>
      <c r="E24" s="479" t="s">
        <v>1108</v>
      </c>
      <c r="F24" s="479" t="s">
        <v>1551</v>
      </c>
      <c r="G24" s="479" t="s">
        <v>1552</v>
      </c>
      <c r="H24" s="479" t="s">
        <v>1567</v>
      </c>
      <c r="I24" s="479" t="s">
        <v>1568</v>
      </c>
      <c r="J24" s="479" t="s">
        <v>721</v>
      </c>
      <c r="K24" s="479" t="s">
        <v>1627</v>
      </c>
      <c r="L24" s="479" t="s">
        <v>1628</v>
      </c>
      <c r="M24" s="479" t="s">
        <v>1629</v>
      </c>
      <c r="N24" s="479" t="s">
        <v>1630</v>
      </c>
      <c r="O24" s="479" t="s">
        <v>1631</v>
      </c>
      <c r="P24" s="445" t="s">
        <v>29</v>
      </c>
      <c r="Q24" s="445" t="s">
        <v>29</v>
      </c>
      <c r="R24" s="445" t="s">
        <v>29</v>
      </c>
      <c r="S24" s="445" t="s">
        <v>29</v>
      </c>
      <c r="T24" s="165" t="s">
        <v>1632</v>
      </c>
      <c r="U24" s="215" t="s">
        <v>29</v>
      </c>
      <c r="V24" s="215" t="s">
        <v>29</v>
      </c>
      <c r="W24" s="215" t="s">
        <v>118</v>
      </c>
      <c r="X24" s="215" t="s">
        <v>29</v>
      </c>
      <c r="Y24" s="215" t="s">
        <v>29</v>
      </c>
      <c r="Z24" s="215" t="s">
        <v>29</v>
      </c>
      <c r="AA24" s="215" t="s">
        <v>29</v>
      </c>
    </row>
    <row r="25" spans="1:27" ht="28.5" customHeight="1" x14ac:dyDescent="0.35">
      <c r="A25" s="432"/>
      <c r="B25" s="432"/>
      <c r="C25" s="498"/>
      <c r="D25" s="479"/>
      <c r="E25" s="479"/>
      <c r="F25" s="479"/>
      <c r="G25" s="479"/>
      <c r="H25" s="479"/>
      <c r="I25" s="479"/>
      <c r="J25" s="479"/>
      <c r="K25" s="479"/>
      <c r="L25" s="479"/>
      <c r="M25" s="479"/>
      <c r="N25" s="479"/>
      <c r="O25" s="479"/>
      <c r="P25" s="445" t="s">
        <v>29</v>
      </c>
      <c r="Q25" s="445" t="s">
        <v>29</v>
      </c>
      <c r="R25" s="445" t="s">
        <v>29</v>
      </c>
      <c r="S25" s="445" t="s">
        <v>29</v>
      </c>
      <c r="T25" s="215" t="s">
        <v>29</v>
      </c>
      <c r="U25" s="215" t="s">
        <v>29</v>
      </c>
      <c r="V25" s="215" t="s">
        <v>29</v>
      </c>
      <c r="W25" s="157" t="s">
        <v>29</v>
      </c>
      <c r="X25" s="157" t="s">
        <v>29</v>
      </c>
      <c r="Y25" s="157" t="s">
        <v>29</v>
      </c>
      <c r="Z25" s="157" t="s">
        <v>29</v>
      </c>
      <c r="AA25" s="157" t="s">
        <v>29</v>
      </c>
    </row>
    <row r="26" spans="1:27" ht="201.1" customHeight="1" x14ac:dyDescent="0.35">
      <c r="A26" s="479" t="s">
        <v>1206</v>
      </c>
      <c r="B26" s="479" t="s">
        <v>1207</v>
      </c>
      <c r="C26" s="431" t="s">
        <v>1633</v>
      </c>
      <c r="D26" s="431" t="s">
        <v>1634</v>
      </c>
      <c r="E26" s="479" t="s">
        <v>1108</v>
      </c>
      <c r="F26" s="479" t="s">
        <v>1551</v>
      </c>
      <c r="G26" s="431" t="s">
        <v>1635</v>
      </c>
      <c r="H26" s="431" t="s">
        <v>1636</v>
      </c>
      <c r="I26" s="431" t="s">
        <v>1637</v>
      </c>
      <c r="J26" s="479" t="s">
        <v>721</v>
      </c>
      <c r="K26" s="479" t="s">
        <v>1638</v>
      </c>
      <c r="L26" s="431" t="s">
        <v>1639</v>
      </c>
      <c r="M26" s="479" t="s">
        <v>1640</v>
      </c>
      <c r="N26" s="479" t="s">
        <v>1641</v>
      </c>
      <c r="O26" s="479" t="s">
        <v>1642</v>
      </c>
      <c r="P26" s="445" t="s">
        <v>29</v>
      </c>
      <c r="Q26" s="445" t="s">
        <v>29</v>
      </c>
      <c r="R26" s="445" t="s">
        <v>29</v>
      </c>
      <c r="S26" s="445" t="s">
        <v>29</v>
      </c>
      <c r="T26" s="215" t="s">
        <v>1643</v>
      </c>
      <c r="U26" s="215" t="s">
        <v>29</v>
      </c>
      <c r="V26" s="218" t="s">
        <v>29</v>
      </c>
      <c r="W26" s="215" t="s">
        <v>118</v>
      </c>
      <c r="X26" s="215" t="s">
        <v>29</v>
      </c>
      <c r="Y26" s="215" t="s">
        <v>29</v>
      </c>
      <c r="Z26" s="82" t="s">
        <v>29</v>
      </c>
      <c r="AA26" s="215" t="s">
        <v>29</v>
      </c>
    </row>
    <row r="27" spans="1:27" ht="28.5" customHeight="1" x14ac:dyDescent="0.35">
      <c r="A27" s="479"/>
      <c r="B27" s="479"/>
      <c r="C27" s="432"/>
      <c r="D27" s="432"/>
      <c r="E27" s="479"/>
      <c r="F27" s="479"/>
      <c r="G27" s="550"/>
      <c r="H27" s="432"/>
      <c r="I27" s="432"/>
      <c r="J27" s="479"/>
      <c r="K27" s="479"/>
      <c r="L27" s="432"/>
      <c r="M27" s="479"/>
      <c r="N27" s="479"/>
      <c r="O27" s="479"/>
      <c r="P27" s="445" t="s">
        <v>29</v>
      </c>
      <c r="Q27" s="445" t="s">
        <v>29</v>
      </c>
      <c r="R27" s="445" t="s">
        <v>29</v>
      </c>
      <c r="S27" s="445" t="s">
        <v>29</v>
      </c>
      <c r="T27" s="215" t="s">
        <v>29</v>
      </c>
      <c r="U27" s="215" t="s">
        <v>29</v>
      </c>
      <c r="V27" s="215" t="s">
        <v>29</v>
      </c>
      <c r="W27" s="157" t="s">
        <v>29</v>
      </c>
      <c r="X27" s="157" t="s">
        <v>29</v>
      </c>
      <c r="Y27" s="157" t="s">
        <v>29</v>
      </c>
      <c r="Z27" s="157" t="s">
        <v>29</v>
      </c>
      <c r="AA27" s="157" t="s">
        <v>29</v>
      </c>
    </row>
    <row r="28" spans="1:27" ht="199.55" customHeight="1" x14ac:dyDescent="0.35">
      <c r="A28" s="472" t="s">
        <v>1206</v>
      </c>
      <c r="B28" s="472" t="s">
        <v>1581</v>
      </c>
      <c r="C28" s="431" t="s">
        <v>1633</v>
      </c>
      <c r="D28" s="472" t="s">
        <v>1644</v>
      </c>
      <c r="E28" s="479" t="s">
        <v>1108</v>
      </c>
      <c r="F28" s="431" t="s">
        <v>1439</v>
      </c>
      <c r="G28" s="431" t="s">
        <v>1635</v>
      </c>
      <c r="H28" s="431" t="s">
        <v>1645</v>
      </c>
      <c r="I28" s="431" t="s">
        <v>1646</v>
      </c>
      <c r="J28" s="431" t="s">
        <v>1647</v>
      </c>
      <c r="K28" s="431" t="s">
        <v>1648</v>
      </c>
      <c r="L28" s="431" t="s">
        <v>1649</v>
      </c>
      <c r="M28" s="431" t="s">
        <v>1650</v>
      </c>
      <c r="N28" s="431" t="s">
        <v>1651</v>
      </c>
      <c r="O28" s="431" t="s">
        <v>832</v>
      </c>
      <c r="P28" s="445" t="s">
        <v>29</v>
      </c>
      <c r="Q28" s="445" t="s">
        <v>29</v>
      </c>
      <c r="R28" s="445" t="s">
        <v>29</v>
      </c>
      <c r="S28" s="479" t="s">
        <v>29</v>
      </c>
      <c r="T28" s="136" t="s">
        <v>1652</v>
      </c>
      <c r="U28" s="136" t="s">
        <v>1653</v>
      </c>
      <c r="V28" s="136" t="s">
        <v>1653</v>
      </c>
      <c r="W28" s="215" t="s">
        <v>115</v>
      </c>
      <c r="X28" s="217" t="s">
        <v>29</v>
      </c>
      <c r="Y28" s="217" t="s">
        <v>29</v>
      </c>
      <c r="Z28" s="217" t="s">
        <v>29</v>
      </c>
      <c r="AA28" s="136" t="s">
        <v>1654</v>
      </c>
    </row>
    <row r="29" spans="1:27" x14ac:dyDescent="0.35">
      <c r="A29" s="473"/>
      <c r="B29" s="473"/>
      <c r="C29" s="432"/>
      <c r="D29" s="473"/>
      <c r="E29" s="479"/>
      <c r="F29" s="432"/>
      <c r="G29" s="550"/>
      <c r="H29" s="432"/>
      <c r="I29" s="432"/>
      <c r="J29" s="432"/>
      <c r="K29" s="432"/>
      <c r="L29" s="432"/>
      <c r="M29" s="432"/>
      <c r="N29" s="432"/>
      <c r="O29" s="432"/>
      <c r="P29" s="445" t="s">
        <v>29</v>
      </c>
      <c r="Q29" s="445" t="s">
        <v>29</v>
      </c>
      <c r="R29" s="445" t="s">
        <v>29</v>
      </c>
      <c r="S29" s="479" t="s">
        <v>29</v>
      </c>
      <c r="T29" s="215" t="s">
        <v>29</v>
      </c>
      <c r="U29" s="215" t="s">
        <v>29</v>
      </c>
      <c r="V29" s="215" t="s">
        <v>29</v>
      </c>
      <c r="W29" s="217" t="s">
        <v>29</v>
      </c>
      <c r="X29" s="217" t="s">
        <v>29</v>
      </c>
      <c r="Y29" s="217" t="s">
        <v>29</v>
      </c>
      <c r="Z29" s="217" t="s">
        <v>29</v>
      </c>
      <c r="AA29" s="217" t="s">
        <v>29</v>
      </c>
    </row>
    <row r="30" spans="1:27" ht="232" customHeight="1" x14ac:dyDescent="0.35">
      <c r="A30" s="431" t="s">
        <v>1206</v>
      </c>
      <c r="B30" s="472" t="s">
        <v>1581</v>
      </c>
      <c r="C30" s="431" t="s">
        <v>1633</v>
      </c>
      <c r="D30" s="431" t="s">
        <v>1655</v>
      </c>
      <c r="E30" s="431" t="s">
        <v>1108</v>
      </c>
      <c r="F30" s="431" t="s">
        <v>1439</v>
      </c>
      <c r="G30" s="431" t="s">
        <v>1635</v>
      </c>
      <c r="H30" s="431" t="s">
        <v>1645</v>
      </c>
      <c r="I30" s="431" t="s">
        <v>1656</v>
      </c>
      <c r="J30" s="431" t="s">
        <v>721</v>
      </c>
      <c r="K30" s="431" t="s">
        <v>1657</v>
      </c>
      <c r="L30" s="431" t="s">
        <v>1658</v>
      </c>
      <c r="M30" s="431" t="s">
        <v>1659</v>
      </c>
      <c r="N30" s="431" t="s">
        <v>1660</v>
      </c>
      <c r="O30" s="431" t="s">
        <v>832</v>
      </c>
      <c r="P30" s="445" t="s">
        <v>29</v>
      </c>
      <c r="Q30" s="445" t="s">
        <v>29</v>
      </c>
      <c r="R30" s="445" t="s">
        <v>29</v>
      </c>
      <c r="S30" s="479" t="s">
        <v>29</v>
      </c>
      <c r="T30" s="215" t="s">
        <v>1661</v>
      </c>
      <c r="U30" s="215" t="s">
        <v>1662</v>
      </c>
      <c r="V30" s="215" t="s">
        <v>1662</v>
      </c>
      <c r="W30" s="215" t="s">
        <v>115</v>
      </c>
      <c r="X30" s="215" t="s">
        <v>29</v>
      </c>
      <c r="Y30" s="215" t="s">
        <v>29</v>
      </c>
      <c r="Z30" s="215" t="s">
        <v>29</v>
      </c>
      <c r="AA30" s="215" t="s">
        <v>1663</v>
      </c>
    </row>
    <row r="31" spans="1:27" x14ac:dyDescent="0.35">
      <c r="A31" s="432"/>
      <c r="B31" s="473"/>
      <c r="C31" s="432"/>
      <c r="D31" s="432"/>
      <c r="E31" s="432"/>
      <c r="F31" s="432"/>
      <c r="G31" s="550"/>
      <c r="H31" s="432"/>
      <c r="I31" s="432"/>
      <c r="J31" s="432"/>
      <c r="K31" s="432"/>
      <c r="L31" s="432"/>
      <c r="M31" s="432"/>
      <c r="N31" s="432"/>
      <c r="O31" s="432"/>
      <c r="P31" s="445" t="s">
        <v>29</v>
      </c>
      <c r="Q31" s="445" t="s">
        <v>29</v>
      </c>
      <c r="R31" s="445" t="s">
        <v>29</v>
      </c>
      <c r="S31" s="479" t="s">
        <v>29</v>
      </c>
      <c r="T31" s="215" t="s">
        <v>29</v>
      </c>
      <c r="U31" s="215" t="s">
        <v>29</v>
      </c>
      <c r="V31" s="215" t="s">
        <v>29</v>
      </c>
      <c r="W31" s="217" t="s">
        <v>29</v>
      </c>
      <c r="X31" s="217" t="s">
        <v>29</v>
      </c>
      <c r="Y31" s="217" t="s">
        <v>29</v>
      </c>
      <c r="Z31" s="217" t="s">
        <v>29</v>
      </c>
      <c r="AA31" s="217" t="s">
        <v>29</v>
      </c>
    </row>
    <row r="32" spans="1:27" ht="230" customHeight="1" x14ac:dyDescent="0.35">
      <c r="A32" s="431" t="s">
        <v>1206</v>
      </c>
      <c r="B32" s="431" t="s">
        <v>1565</v>
      </c>
      <c r="C32" s="431" t="s">
        <v>1633</v>
      </c>
      <c r="D32" s="431" t="s">
        <v>1664</v>
      </c>
      <c r="E32" s="431" t="s">
        <v>1108</v>
      </c>
      <c r="F32" s="431" t="s">
        <v>1439</v>
      </c>
      <c r="G32" s="431" t="s">
        <v>1635</v>
      </c>
      <c r="H32" s="431" t="s">
        <v>1645</v>
      </c>
      <c r="I32" s="431" t="s">
        <v>1665</v>
      </c>
      <c r="J32" s="431" t="s">
        <v>721</v>
      </c>
      <c r="K32" s="431" t="s">
        <v>1666</v>
      </c>
      <c r="L32" s="431" t="s">
        <v>1667</v>
      </c>
      <c r="M32" s="431" t="s">
        <v>1668</v>
      </c>
      <c r="N32" s="431" t="s">
        <v>1669</v>
      </c>
      <c r="O32" s="535" t="s">
        <v>364</v>
      </c>
      <c r="P32" s="445" t="s">
        <v>29</v>
      </c>
      <c r="Q32" s="445" t="s">
        <v>29</v>
      </c>
      <c r="R32" s="445" t="s">
        <v>29</v>
      </c>
      <c r="S32" s="445" t="s">
        <v>29</v>
      </c>
      <c r="T32" s="215" t="s">
        <v>1670</v>
      </c>
      <c r="U32" s="215" t="s">
        <v>29</v>
      </c>
      <c r="V32" s="215" t="s">
        <v>29</v>
      </c>
      <c r="W32" s="215" t="s">
        <v>118</v>
      </c>
      <c r="X32" s="215" t="s">
        <v>29</v>
      </c>
      <c r="Y32" s="215" t="s">
        <v>29</v>
      </c>
      <c r="Z32" s="215" t="s">
        <v>29</v>
      </c>
      <c r="AA32" s="215" t="s">
        <v>29</v>
      </c>
    </row>
    <row r="33" spans="1:27" ht="31.1" customHeight="1" x14ac:dyDescent="0.35">
      <c r="A33" s="432"/>
      <c r="B33" s="432"/>
      <c r="C33" s="432"/>
      <c r="D33" s="432"/>
      <c r="E33" s="432"/>
      <c r="F33" s="432"/>
      <c r="G33" s="550"/>
      <c r="H33" s="432"/>
      <c r="I33" s="432"/>
      <c r="J33" s="432"/>
      <c r="K33" s="432"/>
      <c r="L33" s="432"/>
      <c r="M33" s="432"/>
      <c r="N33" s="432"/>
      <c r="O33" s="536"/>
      <c r="P33" s="445" t="s">
        <v>29</v>
      </c>
      <c r="Q33" s="445" t="s">
        <v>29</v>
      </c>
      <c r="R33" s="445" t="s">
        <v>29</v>
      </c>
      <c r="S33" s="445" t="s">
        <v>29</v>
      </c>
      <c r="T33" s="215" t="s">
        <v>29</v>
      </c>
      <c r="U33" s="215" t="s">
        <v>29</v>
      </c>
      <c r="V33" s="215" t="s">
        <v>29</v>
      </c>
      <c r="W33" s="157" t="s">
        <v>29</v>
      </c>
      <c r="X33" s="157" t="s">
        <v>29</v>
      </c>
      <c r="Y33" s="157" t="s">
        <v>29</v>
      </c>
      <c r="Z33" s="157" t="s">
        <v>29</v>
      </c>
      <c r="AA33" s="157" t="s">
        <v>29</v>
      </c>
    </row>
    <row r="34" spans="1:27" ht="181.1" customHeight="1" x14ac:dyDescent="0.35">
      <c r="A34" s="431" t="s">
        <v>1206</v>
      </c>
      <c r="B34" s="431" t="s">
        <v>1207</v>
      </c>
      <c r="C34" s="431" t="s">
        <v>1633</v>
      </c>
      <c r="D34" s="431" t="s">
        <v>1671</v>
      </c>
      <c r="E34" s="431" t="s">
        <v>1108</v>
      </c>
      <c r="F34" s="431" t="s">
        <v>1439</v>
      </c>
      <c r="G34" s="431" t="s">
        <v>1635</v>
      </c>
      <c r="H34" s="431" t="s">
        <v>1645</v>
      </c>
      <c r="I34" s="431" t="s">
        <v>1672</v>
      </c>
      <c r="J34" s="535" t="s">
        <v>29</v>
      </c>
      <c r="K34" s="431" t="s">
        <v>1673</v>
      </c>
      <c r="L34" s="431" t="s">
        <v>1674</v>
      </c>
      <c r="M34" s="431" t="s">
        <v>1675</v>
      </c>
      <c r="N34" s="431" t="s">
        <v>1676</v>
      </c>
      <c r="O34" s="431" t="s">
        <v>832</v>
      </c>
      <c r="P34" s="445" t="s">
        <v>29</v>
      </c>
      <c r="Q34" s="445" t="s">
        <v>29</v>
      </c>
      <c r="R34" s="445" t="s">
        <v>29</v>
      </c>
      <c r="S34" s="479" t="s">
        <v>29</v>
      </c>
      <c r="T34" s="215" t="s">
        <v>29</v>
      </c>
      <c r="U34" s="215" t="s">
        <v>29</v>
      </c>
      <c r="V34" s="215" t="s">
        <v>29</v>
      </c>
      <c r="W34" s="215" t="s">
        <v>118</v>
      </c>
      <c r="X34" s="215" t="s">
        <v>29</v>
      </c>
      <c r="Y34" s="215" t="s">
        <v>29</v>
      </c>
      <c r="Z34" s="215" t="s">
        <v>29</v>
      </c>
      <c r="AA34" s="215" t="s">
        <v>29</v>
      </c>
    </row>
    <row r="35" spans="1:27" ht="33.1" customHeight="1" x14ac:dyDescent="0.35">
      <c r="A35" s="432"/>
      <c r="B35" s="432"/>
      <c r="C35" s="432"/>
      <c r="D35" s="432"/>
      <c r="E35" s="432"/>
      <c r="F35" s="432"/>
      <c r="G35" s="550"/>
      <c r="H35" s="432"/>
      <c r="I35" s="432"/>
      <c r="J35" s="536"/>
      <c r="K35" s="432"/>
      <c r="L35" s="432"/>
      <c r="M35" s="432"/>
      <c r="N35" s="432"/>
      <c r="O35" s="432"/>
      <c r="P35" s="445" t="s">
        <v>29</v>
      </c>
      <c r="Q35" s="445" t="s">
        <v>29</v>
      </c>
      <c r="R35" s="445" t="s">
        <v>29</v>
      </c>
      <c r="S35" s="479" t="s">
        <v>29</v>
      </c>
      <c r="T35" s="215" t="s">
        <v>29</v>
      </c>
      <c r="U35" s="215" t="s">
        <v>29</v>
      </c>
      <c r="V35" s="215" t="s">
        <v>29</v>
      </c>
      <c r="W35" s="157" t="s">
        <v>29</v>
      </c>
      <c r="X35" s="157" t="s">
        <v>29</v>
      </c>
      <c r="Y35" s="157" t="s">
        <v>29</v>
      </c>
      <c r="Z35" s="157" t="s">
        <v>29</v>
      </c>
      <c r="AA35" s="157" t="s">
        <v>29</v>
      </c>
    </row>
    <row r="36" spans="1:27" ht="193.1" customHeight="1" x14ac:dyDescent="0.35">
      <c r="A36" s="431" t="s">
        <v>1206</v>
      </c>
      <c r="B36" s="431" t="s">
        <v>1207</v>
      </c>
      <c r="C36" s="431" t="s">
        <v>1633</v>
      </c>
      <c r="D36" s="431" t="s">
        <v>1677</v>
      </c>
      <c r="E36" s="431" t="s">
        <v>1108</v>
      </c>
      <c r="F36" s="431" t="s">
        <v>1439</v>
      </c>
      <c r="G36" s="431" t="s">
        <v>1635</v>
      </c>
      <c r="H36" s="431" t="s">
        <v>1645</v>
      </c>
      <c r="I36" s="431" t="s">
        <v>1678</v>
      </c>
      <c r="J36" s="431" t="s">
        <v>721</v>
      </c>
      <c r="K36" s="431" t="s">
        <v>1679</v>
      </c>
      <c r="L36" s="431" t="s">
        <v>1680</v>
      </c>
      <c r="M36" s="431" t="s">
        <v>1681</v>
      </c>
      <c r="N36" s="431" t="s">
        <v>1682</v>
      </c>
      <c r="O36" s="431" t="s">
        <v>832</v>
      </c>
      <c r="P36" s="445" t="s">
        <v>29</v>
      </c>
      <c r="Q36" s="445" t="s">
        <v>29</v>
      </c>
      <c r="R36" s="445" t="s">
        <v>29</v>
      </c>
      <c r="S36" s="479" t="s">
        <v>29</v>
      </c>
      <c r="T36" s="215" t="s">
        <v>29</v>
      </c>
      <c r="U36" s="215" t="s">
        <v>29</v>
      </c>
      <c r="V36" s="215" t="s">
        <v>29</v>
      </c>
      <c r="W36" s="215" t="s">
        <v>118</v>
      </c>
      <c r="X36" s="215" t="s">
        <v>29</v>
      </c>
      <c r="Y36" s="215" t="s">
        <v>29</v>
      </c>
      <c r="Z36" s="215" t="s">
        <v>29</v>
      </c>
      <c r="AA36" s="215" t="s">
        <v>29</v>
      </c>
    </row>
    <row r="37" spans="1:27" x14ac:dyDescent="0.35">
      <c r="A37" s="432"/>
      <c r="B37" s="432"/>
      <c r="C37" s="432"/>
      <c r="D37" s="432"/>
      <c r="E37" s="432"/>
      <c r="F37" s="432"/>
      <c r="G37" s="550"/>
      <c r="H37" s="432"/>
      <c r="I37" s="550"/>
      <c r="J37" s="432"/>
      <c r="K37" s="432"/>
      <c r="L37" s="432"/>
      <c r="M37" s="432"/>
      <c r="N37" s="432"/>
      <c r="O37" s="432"/>
      <c r="P37" s="445" t="s">
        <v>29</v>
      </c>
      <c r="Q37" s="445" t="s">
        <v>29</v>
      </c>
      <c r="R37" s="445" t="s">
        <v>29</v>
      </c>
      <c r="S37" s="479" t="s">
        <v>29</v>
      </c>
      <c r="T37" s="215" t="s">
        <v>29</v>
      </c>
      <c r="U37" s="215" t="s">
        <v>29</v>
      </c>
      <c r="V37" s="215" t="s">
        <v>29</v>
      </c>
      <c r="W37" s="157" t="s">
        <v>29</v>
      </c>
      <c r="X37" s="157" t="s">
        <v>29</v>
      </c>
      <c r="Y37" s="157" t="s">
        <v>29</v>
      </c>
      <c r="Z37" s="157" t="s">
        <v>29</v>
      </c>
      <c r="AA37" s="157" t="s">
        <v>29</v>
      </c>
    </row>
    <row r="38" spans="1:27" ht="229.55" customHeight="1" x14ac:dyDescent="0.35">
      <c r="A38" s="431" t="s">
        <v>1206</v>
      </c>
      <c r="B38" s="431" t="s">
        <v>835</v>
      </c>
      <c r="C38" s="431" t="s">
        <v>1633</v>
      </c>
      <c r="D38" s="431" t="s">
        <v>1683</v>
      </c>
      <c r="E38" s="425" t="s">
        <v>674</v>
      </c>
      <c r="F38" s="431" t="s">
        <v>1439</v>
      </c>
      <c r="G38" s="431" t="s">
        <v>1635</v>
      </c>
      <c r="H38" s="431" t="s">
        <v>1645</v>
      </c>
      <c r="I38" s="431" t="s">
        <v>1684</v>
      </c>
      <c r="J38" s="431" t="s">
        <v>721</v>
      </c>
      <c r="K38" s="431" t="s">
        <v>1685</v>
      </c>
      <c r="L38" s="431" t="s">
        <v>1686</v>
      </c>
      <c r="M38" s="431" t="s">
        <v>1687</v>
      </c>
      <c r="N38" s="431" t="s">
        <v>1688</v>
      </c>
      <c r="O38" s="431" t="s">
        <v>832</v>
      </c>
      <c r="P38" s="445" t="s">
        <v>29</v>
      </c>
      <c r="Q38" s="445" t="s">
        <v>29</v>
      </c>
      <c r="R38" s="445" t="s">
        <v>29</v>
      </c>
      <c r="S38" s="479" t="s">
        <v>29</v>
      </c>
      <c r="T38" s="219" t="s">
        <v>1689</v>
      </c>
      <c r="U38" s="227" t="s">
        <v>29</v>
      </c>
      <c r="V38" s="215" t="s">
        <v>29</v>
      </c>
      <c r="W38" s="215" t="s">
        <v>118</v>
      </c>
      <c r="X38" s="215" t="s">
        <v>29</v>
      </c>
      <c r="Y38" s="215" t="s">
        <v>29</v>
      </c>
      <c r="Z38" s="215" t="s">
        <v>29</v>
      </c>
      <c r="AA38" s="215" t="s">
        <v>29</v>
      </c>
    </row>
    <row r="39" spans="1:27" x14ac:dyDescent="0.35">
      <c r="A39" s="550"/>
      <c r="B39" s="432"/>
      <c r="C39" s="432"/>
      <c r="D39" s="432"/>
      <c r="E39" s="426"/>
      <c r="F39" s="432"/>
      <c r="G39" s="550"/>
      <c r="H39" s="432"/>
      <c r="I39" s="550"/>
      <c r="J39" s="432"/>
      <c r="K39" s="432"/>
      <c r="L39" s="432"/>
      <c r="M39" s="432"/>
      <c r="N39" s="432"/>
      <c r="O39" s="432"/>
      <c r="P39" s="445" t="s">
        <v>29</v>
      </c>
      <c r="Q39" s="445" t="s">
        <v>29</v>
      </c>
      <c r="R39" s="445" t="s">
        <v>29</v>
      </c>
      <c r="S39" s="479" t="s">
        <v>29</v>
      </c>
      <c r="T39" s="215" t="s">
        <v>29</v>
      </c>
      <c r="U39" s="215" t="s">
        <v>29</v>
      </c>
      <c r="V39" s="215" t="s">
        <v>29</v>
      </c>
      <c r="W39" s="157" t="s">
        <v>29</v>
      </c>
      <c r="X39" s="157" t="s">
        <v>29</v>
      </c>
      <c r="Y39" s="157" t="s">
        <v>29</v>
      </c>
      <c r="Z39" s="157" t="s">
        <v>29</v>
      </c>
      <c r="AA39" s="157" t="s">
        <v>29</v>
      </c>
    </row>
    <row r="40" spans="1:27" ht="245.1" customHeight="1" x14ac:dyDescent="0.35">
      <c r="A40" s="431" t="s">
        <v>670</v>
      </c>
      <c r="B40" s="431" t="s">
        <v>835</v>
      </c>
      <c r="C40" s="472" t="s">
        <v>1690</v>
      </c>
      <c r="D40" s="431" t="s">
        <v>1691</v>
      </c>
      <c r="E40" s="425" t="s">
        <v>674</v>
      </c>
      <c r="F40" s="431" t="s">
        <v>1439</v>
      </c>
      <c r="G40" s="431" t="s">
        <v>1635</v>
      </c>
      <c r="H40" s="431" t="s">
        <v>1645</v>
      </c>
      <c r="I40" s="431" t="s">
        <v>1692</v>
      </c>
      <c r="J40" s="431" t="s">
        <v>721</v>
      </c>
      <c r="K40" s="431" t="s">
        <v>1693</v>
      </c>
      <c r="L40" s="431" t="s">
        <v>1694</v>
      </c>
      <c r="M40" s="550" t="s">
        <v>1695</v>
      </c>
      <c r="N40" s="431" t="s">
        <v>1696</v>
      </c>
      <c r="O40" s="431" t="s">
        <v>832</v>
      </c>
      <c r="P40" s="445" t="s">
        <v>29</v>
      </c>
      <c r="Q40" s="445" t="s">
        <v>29</v>
      </c>
      <c r="R40" s="445" t="s">
        <v>29</v>
      </c>
      <c r="S40" s="479" t="s">
        <v>29</v>
      </c>
      <c r="T40" s="165" t="s">
        <v>1697</v>
      </c>
      <c r="U40" s="165" t="s">
        <v>3290</v>
      </c>
      <c r="V40" s="165" t="s">
        <v>3291</v>
      </c>
      <c r="W40" s="215" t="s">
        <v>113</v>
      </c>
      <c r="X40" s="215" t="s">
        <v>1698</v>
      </c>
      <c r="Y40" s="215" t="s">
        <v>1698</v>
      </c>
      <c r="Z40" s="215" t="s">
        <v>1698</v>
      </c>
      <c r="AA40" s="215" t="s">
        <v>1698</v>
      </c>
    </row>
    <row r="41" spans="1:27" x14ac:dyDescent="0.35">
      <c r="A41" s="432"/>
      <c r="B41" s="432"/>
      <c r="C41" s="473"/>
      <c r="D41" s="432"/>
      <c r="E41" s="426"/>
      <c r="F41" s="432"/>
      <c r="G41" s="550"/>
      <c r="H41" s="432"/>
      <c r="I41" s="432"/>
      <c r="J41" s="432"/>
      <c r="K41" s="432"/>
      <c r="L41" s="432"/>
      <c r="M41" s="432"/>
      <c r="N41" s="432"/>
      <c r="O41" s="432"/>
      <c r="P41" s="445"/>
      <c r="Q41" s="445"/>
      <c r="R41" s="445"/>
      <c r="S41" s="479" t="s">
        <v>29</v>
      </c>
      <c r="T41" s="215" t="s">
        <v>29</v>
      </c>
      <c r="U41" s="215" t="s">
        <v>29</v>
      </c>
      <c r="V41" s="215" t="s">
        <v>29</v>
      </c>
      <c r="W41" s="157" t="s">
        <v>29</v>
      </c>
      <c r="X41" s="157" t="s">
        <v>29</v>
      </c>
      <c r="Y41" s="157" t="s">
        <v>29</v>
      </c>
      <c r="Z41" s="157" t="s">
        <v>29</v>
      </c>
      <c r="AA41" s="157" t="s">
        <v>29</v>
      </c>
    </row>
    <row r="42" spans="1:27" ht="189.55" customHeight="1" x14ac:dyDescent="0.35">
      <c r="A42" s="431" t="s">
        <v>1206</v>
      </c>
      <c r="B42" s="431" t="s">
        <v>1206</v>
      </c>
      <c r="C42" s="472" t="s">
        <v>1052</v>
      </c>
      <c r="D42" s="431" t="s">
        <v>1699</v>
      </c>
      <c r="E42" s="431" t="s">
        <v>1108</v>
      </c>
      <c r="F42" s="431" t="s">
        <v>1439</v>
      </c>
      <c r="G42" s="431" t="s">
        <v>1635</v>
      </c>
      <c r="H42" s="431" t="s">
        <v>1645</v>
      </c>
      <c r="I42" s="431" t="s">
        <v>1700</v>
      </c>
      <c r="J42" s="431" t="s">
        <v>721</v>
      </c>
      <c r="K42" s="431" t="s">
        <v>1701</v>
      </c>
      <c r="L42" s="431" t="s">
        <v>1702</v>
      </c>
      <c r="M42" s="431" t="s">
        <v>1703</v>
      </c>
      <c r="N42" s="431" t="s">
        <v>1704</v>
      </c>
      <c r="O42" s="431" t="s">
        <v>832</v>
      </c>
      <c r="P42" s="445" t="s">
        <v>29</v>
      </c>
      <c r="Q42" s="445" t="s">
        <v>29</v>
      </c>
      <c r="R42" s="445" t="s">
        <v>29</v>
      </c>
      <c r="S42" s="479" t="s">
        <v>29</v>
      </c>
      <c r="T42" s="215" t="s">
        <v>29</v>
      </c>
      <c r="U42" s="215" t="s">
        <v>29</v>
      </c>
      <c r="V42" s="215" t="s">
        <v>29</v>
      </c>
      <c r="W42" s="215" t="s">
        <v>118</v>
      </c>
      <c r="X42" s="215" t="s">
        <v>29</v>
      </c>
      <c r="Y42" s="215" t="s">
        <v>29</v>
      </c>
      <c r="Z42" s="215" t="s">
        <v>29</v>
      </c>
      <c r="AA42" s="215" t="s">
        <v>29</v>
      </c>
    </row>
    <row r="43" spans="1:27" x14ac:dyDescent="0.35">
      <c r="A43" s="432"/>
      <c r="B43" s="432"/>
      <c r="C43" s="473"/>
      <c r="D43" s="432"/>
      <c r="E43" s="432"/>
      <c r="F43" s="432"/>
      <c r="G43" s="550"/>
      <c r="H43" s="432"/>
      <c r="I43" s="432"/>
      <c r="J43" s="432"/>
      <c r="K43" s="432"/>
      <c r="L43" s="432"/>
      <c r="M43" s="432"/>
      <c r="N43" s="432"/>
      <c r="O43" s="432"/>
      <c r="P43" s="445"/>
      <c r="Q43" s="445"/>
      <c r="R43" s="445"/>
      <c r="S43" s="479" t="s">
        <v>29</v>
      </c>
      <c r="T43" s="215" t="s">
        <v>29</v>
      </c>
      <c r="U43" s="215" t="s">
        <v>29</v>
      </c>
      <c r="V43" s="215" t="s">
        <v>29</v>
      </c>
      <c r="W43" s="157" t="s">
        <v>29</v>
      </c>
      <c r="X43" s="157" t="s">
        <v>29</v>
      </c>
      <c r="Y43" s="157" t="s">
        <v>29</v>
      </c>
      <c r="Z43" s="157" t="s">
        <v>29</v>
      </c>
      <c r="AA43" s="215" t="s">
        <v>29</v>
      </c>
    </row>
  </sheetData>
  <mergeCells count="368">
    <mergeCell ref="O42:O43"/>
    <mergeCell ref="S42:S43"/>
    <mergeCell ref="J42:J43"/>
    <mergeCell ref="K42:K43"/>
    <mergeCell ref="L42:L43"/>
    <mergeCell ref="M42:M43"/>
    <mergeCell ref="N42:N43"/>
    <mergeCell ref="P42:P43"/>
    <mergeCell ref="Q42:Q43"/>
    <mergeCell ref="R42:R43"/>
    <mergeCell ref="A42:A43"/>
    <mergeCell ref="B42:B43"/>
    <mergeCell ref="C42:C43"/>
    <mergeCell ref="D42:D43"/>
    <mergeCell ref="E42:E43"/>
    <mergeCell ref="F42:F43"/>
    <mergeCell ref="G42:G43"/>
    <mergeCell ref="H42:H43"/>
    <mergeCell ref="I42:I43"/>
    <mergeCell ref="A40:A41"/>
    <mergeCell ref="B40:B41"/>
    <mergeCell ref="C40:C41"/>
    <mergeCell ref="D40:D41"/>
    <mergeCell ref="E40:E41"/>
    <mergeCell ref="F40:F41"/>
    <mergeCell ref="G40:G41"/>
    <mergeCell ref="H40:H41"/>
    <mergeCell ref="I40:I41"/>
    <mergeCell ref="J40:J41"/>
    <mergeCell ref="K40:K41"/>
    <mergeCell ref="L40:L41"/>
    <mergeCell ref="M40:M41"/>
    <mergeCell ref="N40:N41"/>
    <mergeCell ref="O40:O41"/>
    <mergeCell ref="S40:S41"/>
    <mergeCell ref="P38:P39"/>
    <mergeCell ref="Q38:Q39"/>
    <mergeCell ref="R38:R39"/>
    <mergeCell ref="P40:P41"/>
    <mergeCell ref="Q40:Q41"/>
    <mergeCell ref="R40:R41"/>
    <mergeCell ref="H38:H39"/>
    <mergeCell ref="I38:I39"/>
    <mergeCell ref="J38:J39"/>
    <mergeCell ref="K38:K39"/>
    <mergeCell ref="L38:L39"/>
    <mergeCell ref="M38:M39"/>
    <mergeCell ref="N38:N39"/>
    <mergeCell ref="O38:O39"/>
    <mergeCell ref="S38:S39"/>
    <mergeCell ref="F34:F35"/>
    <mergeCell ref="A38:A39"/>
    <mergeCell ref="B38:B39"/>
    <mergeCell ref="C38:C39"/>
    <mergeCell ref="D38:D39"/>
    <mergeCell ref="E38:E39"/>
    <mergeCell ref="F38:F39"/>
    <mergeCell ref="G38:G39"/>
    <mergeCell ref="G34:G35"/>
    <mergeCell ref="S28:S29"/>
    <mergeCell ref="S30:S31"/>
    <mergeCell ref="S32:S33"/>
    <mergeCell ref="S34:S35"/>
    <mergeCell ref="A36:A37"/>
    <mergeCell ref="B36:B37"/>
    <mergeCell ref="C36:C37"/>
    <mergeCell ref="D36:D37"/>
    <mergeCell ref="E36:E37"/>
    <mergeCell ref="F36:F37"/>
    <mergeCell ref="G36:G37"/>
    <mergeCell ref="H36:H37"/>
    <mergeCell ref="I36:I37"/>
    <mergeCell ref="J36:J37"/>
    <mergeCell ref="K36:K37"/>
    <mergeCell ref="L36:L37"/>
    <mergeCell ref="M36:M37"/>
    <mergeCell ref="N36:N37"/>
    <mergeCell ref="O36:O37"/>
    <mergeCell ref="S36:S37"/>
    <mergeCell ref="C34:C35"/>
    <mergeCell ref="D34:D35"/>
    <mergeCell ref="A34:A35"/>
    <mergeCell ref="B34:B35"/>
    <mergeCell ref="T5:AA5"/>
    <mergeCell ref="T6:AA6"/>
    <mergeCell ref="S14:S15"/>
    <mergeCell ref="S16:S17"/>
    <mergeCell ref="S18:S19"/>
    <mergeCell ref="S20:S21"/>
    <mergeCell ref="S22:S23"/>
    <mergeCell ref="S24:S25"/>
    <mergeCell ref="S26:S27"/>
    <mergeCell ref="S8:S9"/>
    <mergeCell ref="S10:S11"/>
    <mergeCell ref="S12:S13"/>
    <mergeCell ref="P8:P9"/>
    <mergeCell ref="Q8:Q9"/>
    <mergeCell ref="R8:R9"/>
    <mergeCell ref="P10:P11"/>
    <mergeCell ref="Q10:Q11"/>
    <mergeCell ref="R10:R11"/>
    <mergeCell ref="P12:P13"/>
    <mergeCell ref="Q12:Q13"/>
    <mergeCell ref="R12:R13"/>
    <mergeCell ref="H34:H35"/>
    <mergeCell ref="I34:I35"/>
    <mergeCell ref="A30:A31"/>
    <mergeCell ref="B30:B31"/>
    <mergeCell ref="C30:C31"/>
    <mergeCell ref="D30:D31"/>
    <mergeCell ref="G28:G29"/>
    <mergeCell ref="H28:H29"/>
    <mergeCell ref="I28:I29"/>
    <mergeCell ref="E30:E31"/>
    <mergeCell ref="F30:F31"/>
    <mergeCell ref="G30:G31"/>
    <mergeCell ref="H30:H31"/>
    <mergeCell ref="I30:I31"/>
    <mergeCell ref="A32:A33"/>
    <mergeCell ref="B32:B33"/>
    <mergeCell ref="C32:C33"/>
    <mergeCell ref="D32:D33"/>
    <mergeCell ref="E32:E33"/>
    <mergeCell ref="F32:F33"/>
    <mergeCell ref="G32:G33"/>
    <mergeCell ref="H32:H33"/>
    <mergeCell ref="I32:I33"/>
    <mergeCell ref="E34:E35"/>
    <mergeCell ref="G24:G25"/>
    <mergeCell ref="H24:H25"/>
    <mergeCell ref="I24:I25"/>
    <mergeCell ref="A22:A23"/>
    <mergeCell ref="B22:B23"/>
    <mergeCell ref="C22:C23"/>
    <mergeCell ref="A28:A29"/>
    <mergeCell ref="B28:B29"/>
    <mergeCell ref="C28:C29"/>
    <mergeCell ref="D28:D29"/>
    <mergeCell ref="E28:E29"/>
    <mergeCell ref="F28:F29"/>
    <mergeCell ref="G22:G23"/>
    <mergeCell ref="H22:H23"/>
    <mergeCell ref="I22:I23"/>
    <mergeCell ref="A26:A27"/>
    <mergeCell ref="B26:B27"/>
    <mergeCell ref="C26:C27"/>
    <mergeCell ref="D26:D27"/>
    <mergeCell ref="E26:E27"/>
    <mergeCell ref="F26:F27"/>
    <mergeCell ref="G26:G27"/>
    <mergeCell ref="H26:H27"/>
    <mergeCell ref="I26:I27"/>
    <mergeCell ref="A18:A19"/>
    <mergeCell ref="B18:B19"/>
    <mergeCell ref="C18:C19"/>
    <mergeCell ref="A24:A25"/>
    <mergeCell ref="B24:B25"/>
    <mergeCell ref="C24:C25"/>
    <mergeCell ref="D24:D25"/>
    <mergeCell ref="E24:E25"/>
    <mergeCell ref="F24:F25"/>
    <mergeCell ref="A20:A21"/>
    <mergeCell ref="B20:B21"/>
    <mergeCell ref="C20:C21"/>
    <mergeCell ref="D20:D21"/>
    <mergeCell ref="E20:E21"/>
    <mergeCell ref="F20:F21"/>
    <mergeCell ref="D22:D23"/>
    <mergeCell ref="E22:E23"/>
    <mergeCell ref="F22:F23"/>
    <mergeCell ref="G20:G21"/>
    <mergeCell ref="H20:H21"/>
    <mergeCell ref="I20:I21"/>
    <mergeCell ref="D18:D19"/>
    <mergeCell ref="E18:E19"/>
    <mergeCell ref="F18:F19"/>
    <mergeCell ref="G18:G19"/>
    <mergeCell ref="H18:H19"/>
    <mergeCell ref="I18:I19"/>
    <mergeCell ref="A16:A17"/>
    <mergeCell ref="B16:B17"/>
    <mergeCell ref="C16:C17"/>
    <mergeCell ref="D16:D17"/>
    <mergeCell ref="E16:E17"/>
    <mergeCell ref="F16:F17"/>
    <mergeCell ref="G16:G17"/>
    <mergeCell ref="H16:H17"/>
    <mergeCell ref="I16:I17"/>
    <mergeCell ref="D14:D15"/>
    <mergeCell ref="E14:E15"/>
    <mergeCell ref="F14:F15"/>
    <mergeCell ref="G14:G15"/>
    <mergeCell ref="H14:H15"/>
    <mergeCell ref="I14:I15"/>
    <mergeCell ref="A12:A13"/>
    <mergeCell ref="B12:B13"/>
    <mergeCell ref="C12:C13"/>
    <mergeCell ref="D12:D13"/>
    <mergeCell ref="E12:E13"/>
    <mergeCell ref="F12:F13"/>
    <mergeCell ref="G12:G13"/>
    <mergeCell ref="H12:H13"/>
    <mergeCell ref="I12:I13"/>
    <mergeCell ref="A14:A15"/>
    <mergeCell ref="B14:B15"/>
    <mergeCell ref="C14:C15"/>
    <mergeCell ref="A8:A9"/>
    <mergeCell ref="B8:B9"/>
    <mergeCell ref="C8:C9"/>
    <mergeCell ref="D8:D9"/>
    <mergeCell ref="E8:E9"/>
    <mergeCell ref="F8:F9"/>
    <mergeCell ref="G8:G9"/>
    <mergeCell ref="H8:H9"/>
    <mergeCell ref="I8:I9"/>
    <mergeCell ref="A10:A11"/>
    <mergeCell ref="B10:B11"/>
    <mergeCell ref="C10:C11"/>
    <mergeCell ref="D10:D11"/>
    <mergeCell ref="E10:E11"/>
    <mergeCell ref="F10:F11"/>
    <mergeCell ref="G10:G11"/>
    <mergeCell ref="H10:H11"/>
    <mergeCell ref="I10:I11"/>
    <mergeCell ref="A1:K1"/>
    <mergeCell ref="A3:Q3"/>
    <mergeCell ref="J5:J7"/>
    <mergeCell ref="K5:K7"/>
    <mergeCell ref="G5:G7"/>
    <mergeCell ref="H5:H7"/>
    <mergeCell ref="I5:I7"/>
    <mergeCell ref="A4:B4"/>
    <mergeCell ref="A5:A7"/>
    <mergeCell ref="B5:B7"/>
    <mergeCell ref="C5:C7"/>
    <mergeCell ref="D5:D7"/>
    <mergeCell ref="E5:E7"/>
    <mergeCell ref="F5:F7"/>
    <mergeCell ref="L5:L7"/>
    <mergeCell ref="M5:M7"/>
    <mergeCell ref="N5:N7"/>
    <mergeCell ref="O5:O7"/>
    <mergeCell ref="P5:S5"/>
    <mergeCell ref="P6:P7"/>
    <mergeCell ref="Q6:Q7"/>
    <mergeCell ref="R6:R7"/>
    <mergeCell ref="S6:S7"/>
    <mergeCell ref="A2:K2"/>
    <mergeCell ref="J8:J9"/>
    <mergeCell ref="K8:K9"/>
    <mergeCell ref="J10:J11"/>
    <mergeCell ref="K10:K11"/>
    <mergeCell ref="J12:J13"/>
    <mergeCell ref="K12:K13"/>
    <mergeCell ref="J16:J17"/>
    <mergeCell ref="K16:K17"/>
    <mergeCell ref="J28:J29"/>
    <mergeCell ref="K28:K29"/>
    <mergeCell ref="J14:J15"/>
    <mergeCell ref="K14:K15"/>
    <mergeCell ref="J30:J31"/>
    <mergeCell ref="K30:K31"/>
    <mergeCell ref="J32:J33"/>
    <mergeCell ref="K32:K33"/>
    <mergeCell ref="J34:J35"/>
    <mergeCell ref="K34:K35"/>
    <mergeCell ref="J18:J19"/>
    <mergeCell ref="K18:K19"/>
    <mergeCell ref="J20:J21"/>
    <mergeCell ref="K20:K21"/>
    <mergeCell ref="J22:J23"/>
    <mergeCell ref="K22:K23"/>
    <mergeCell ref="J24:J25"/>
    <mergeCell ref="K24:K25"/>
    <mergeCell ref="J26:J27"/>
    <mergeCell ref="K26:K27"/>
    <mergeCell ref="L8:L9"/>
    <mergeCell ref="M8:M9"/>
    <mergeCell ref="N8:N9"/>
    <mergeCell ref="O8:O9"/>
    <mergeCell ref="L10:L11"/>
    <mergeCell ref="M10:M11"/>
    <mergeCell ref="N10:N11"/>
    <mergeCell ref="O10:O11"/>
    <mergeCell ref="L12:L13"/>
    <mergeCell ref="M12:M13"/>
    <mergeCell ref="N12:N13"/>
    <mergeCell ref="O12:O13"/>
    <mergeCell ref="L14:L15"/>
    <mergeCell ref="M14:M15"/>
    <mergeCell ref="N14:N15"/>
    <mergeCell ref="O14:O15"/>
    <mergeCell ref="L16:L17"/>
    <mergeCell ref="M16:M17"/>
    <mergeCell ref="N16:N17"/>
    <mergeCell ref="O16:O17"/>
    <mergeCell ref="L18:L19"/>
    <mergeCell ref="M18:M19"/>
    <mergeCell ref="N18:N19"/>
    <mergeCell ref="O18:O19"/>
    <mergeCell ref="L20:L21"/>
    <mergeCell ref="M20:M21"/>
    <mergeCell ref="N20:N21"/>
    <mergeCell ref="O20:O21"/>
    <mergeCell ref="L22:L23"/>
    <mergeCell ref="M22:M23"/>
    <mergeCell ref="N22:N23"/>
    <mergeCell ref="O22:O23"/>
    <mergeCell ref="L24:L25"/>
    <mergeCell ref="M24:M25"/>
    <mergeCell ref="N24:N25"/>
    <mergeCell ref="O24:O25"/>
    <mergeCell ref="L32:L33"/>
    <mergeCell ref="M32:M33"/>
    <mergeCell ref="N32:N33"/>
    <mergeCell ref="O32:O33"/>
    <mergeCell ref="L34:L35"/>
    <mergeCell ref="M34:M35"/>
    <mergeCell ref="N34:N35"/>
    <mergeCell ref="O34:O35"/>
    <mergeCell ref="L26:L27"/>
    <mergeCell ref="M26:M27"/>
    <mergeCell ref="N26:N27"/>
    <mergeCell ref="O26:O27"/>
    <mergeCell ref="L28:L29"/>
    <mergeCell ref="M28:M29"/>
    <mergeCell ref="N28:N29"/>
    <mergeCell ref="O28:O29"/>
    <mergeCell ref="L30:L31"/>
    <mergeCell ref="M30:M31"/>
    <mergeCell ref="N30:N31"/>
    <mergeCell ref="O30:O31"/>
    <mergeCell ref="R22:R23"/>
    <mergeCell ref="P24:P25"/>
    <mergeCell ref="Q24:Q25"/>
    <mergeCell ref="R24:R25"/>
    <mergeCell ref="P14:P15"/>
    <mergeCell ref="Q14:Q15"/>
    <mergeCell ref="R14:R15"/>
    <mergeCell ref="P16:P17"/>
    <mergeCell ref="Q16:Q17"/>
    <mergeCell ref="R16:R17"/>
    <mergeCell ref="P18:P19"/>
    <mergeCell ref="Q18:Q19"/>
    <mergeCell ref="R18:R19"/>
    <mergeCell ref="P20:P21"/>
    <mergeCell ref="Q20:Q21"/>
    <mergeCell ref="R20:R21"/>
    <mergeCell ref="P22:P23"/>
    <mergeCell ref="Q22:Q23"/>
    <mergeCell ref="P32:P33"/>
    <mergeCell ref="Q32:Q33"/>
    <mergeCell ref="R32:R33"/>
    <mergeCell ref="P34:P35"/>
    <mergeCell ref="Q34:Q35"/>
    <mergeCell ref="R34:R35"/>
    <mergeCell ref="P36:P37"/>
    <mergeCell ref="Q36:Q37"/>
    <mergeCell ref="R36:R37"/>
    <mergeCell ref="P26:P27"/>
    <mergeCell ref="Q26:Q27"/>
    <mergeCell ref="R26:R27"/>
    <mergeCell ref="P28:P29"/>
    <mergeCell ref="Q28:Q29"/>
    <mergeCell ref="R28:R29"/>
    <mergeCell ref="P30:P31"/>
    <mergeCell ref="Q30:Q31"/>
    <mergeCell ref="R30:R31"/>
  </mergeCells>
  <conditionalFormatting sqref="W20">
    <cfRule type="cellIs" dxfId="974" priority="349" operator="equal">
      <formula>"NOT APPLICABLE"</formula>
    </cfRule>
    <cfRule type="cellIs" dxfId="973" priority="350" operator="equal">
      <formula>"5 (150% - 167%) "</formula>
    </cfRule>
    <cfRule type="cellIs" dxfId="972" priority="351" operator="equal">
      <formula>"4 (130% -149%)"</formula>
    </cfRule>
    <cfRule type="cellIs" dxfId="971" priority="352" operator="equal">
      <formula>"3 (100% - 129%)"</formula>
    </cfRule>
    <cfRule type="cellIs" dxfId="970" priority="353" operator="equal">
      <formula>"2 (70% - 99%)"</formula>
    </cfRule>
    <cfRule type="cellIs" dxfId="969" priority="354" operator="equal">
      <formula>"1 (69% &amp; below)"</formula>
    </cfRule>
  </conditionalFormatting>
  <conditionalFormatting sqref="W20">
    <cfRule type="cellIs" dxfId="968" priority="355" operator="equal">
      <formula>"NOT APPLICABLE"</formula>
    </cfRule>
    <cfRule type="cellIs" dxfId="967" priority="356" operator="equal">
      <formula>"5 (150% - 167%) "</formula>
    </cfRule>
    <cfRule type="cellIs" dxfId="966" priority="357" operator="equal">
      <formula>"4 (130% -149%)"</formula>
    </cfRule>
    <cfRule type="cellIs" dxfId="965" priority="358" operator="equal">
      <formula>"3 (100% - 129%)"</formula>
    </cfRule>
    <cfRule type="cellIs" dxfId="964" priority="359" operator="equal">
      <formula>"2 (70% - 99%)"</formula>
    </cfRule>
    <cfRule type="cellIs" dxfId="963" priority="360" operator="equal">
      <formula>"1 (69% &amp; below)"</formula>
    </cfRule>
  </conditionalFormatting>
  <conditionalFormatting sqref="W20">
    <cfRule type="cellIs" dxfId="962" priority="337" operator="equal">
      <formula>"NOT APPLICABLE"</formula>
    </cfRule>
    <cfRule type="cellIs" dxfId="961" priority="338" operator="equal">
      <formula>"5 (150% - 167%) "</formula>
    </cfRule>
    <cfRule type="cellIs" dxfId="960" priority="339" operator="equal">
      <formula>"4 (130% -149%)"</formula>
    </cfRule>
    <cfRule type="cellIs" dxfId="959" priority="340" operator="equal">
      <formula>"3 (100% - 129%)"</formula>
    </cfRule>
    <cfRule type="cellIs" dxfId="958" priority="341" operator="equal">
      <formula>"2 (70% - 99%)"</formula>
    </cfRule>
    <cfRule type="cellIs" dxfId="957" priority="342" operator="equal">
      <formula>"1 (69% &amp; below)"</formula>
    </cfRule>
  </conditionalFormatting>
  <conditionalFormatting sqref="W20">
    <cfRule type="cellIs" dxfId="956" priority="343" operator="equal">
      <formula>"NOT APPLICABLE"</formula>
    </cfRule>
    <cfRule type="cellIs" dxfId="955" priority="344" operator="equal">
      <formula>"5 (150% - 167%) "</formula>
    </cfRule>
    <cfRule type="cellIs" dxfId="954" priority="345" operator="equal">
      <formula>"4 (130% -149%)"</formula>
    </cfRule>
    <cfRule type="cellIs" dxfId="953" priority="346" operator="equal">
      <formula>"3 (100% - 129%)"</formula>
    </cfRule>
    <cfRule type="cellIs" dxfId="952" priority="347" operator="equal">
      <formula>"2 (70% - 99%)"</formula>
    </cfRule>
    <cfRule type="cellIs" dxfId="951" priority="348" operator="equal">
      <formula>"1 (69% &amp; below)"</formula>
    </cfRule>
  </conditionalFormatting>
  <conditionalFormatting sqref="W30 W28">
    <cfRule type="cellIs" dxfId="950" priority="325" operator="equal">
      <formula>"NOT APPLICABLE"</formula>
    </cfRule>
    <cfRule type="cellIs" dxfId="949" priority="326" operator="equal">
      <formula>"5 (150% - 167%) "</formula>
    </cfRule>
    <cfRule type="cellIs" dxfId="948" priority="327" operator="equal">
      <formula>"4 (130% -149%)"</formula>
    </cfRule>
    <cfRule type="cellIs" dxfId="947" priority="328" operator="equal">
      <formula>"3 (100% - 129%)"</formula>
    </cfRule>
    <cfRule type="cellIs" dxfId="946" priority="329" operator="equal">
      <formula>"2 (70% - 99%)"</formula>
    </cfRule>
    <cfRule type="cellIs" dxfId="945" priority="330" operator="equal">
      <formula>"1 (69% &amp; below)"</formula>
    </cfRule>
  </conditionalFormatting>
  <conditionalFormatting sqref="W30 W28">
    <cfRule type="cellIs" dxfId="944" priority="331" operator="equal">
      <formula>"NOT APPLICABLE"</formula>
    </cfRule>
    <cfRule type="cellIs" dxfId="943" priority="332" operator="equal">
      <formula>"5 (150% - 167%) "</formula>
    </cfRule>
    <cfRule type="cellIs" dxfId="942" priority="333" operator="equal">
      <formula>"4 (130% -149%)"</formula>
    </cfRule>
    <cfRule type="cellIs" dxfId="941" priority="334" operator="equal">
      <formula>"3 (100% - 129%)"</formula>
    </cfRule>
    <cfRule type="cellIs" dxfId="940" priority="335" operator="equal">
      <formula>"2 (70% - 99%)"</formula>
    </cfRule>
    <cfRule type="cellIs" dxfId="939" priority="336" operator="equal">
      <formula>"1 (69% &amp; below)"</formula>
    </cfRule>
  </conditionalFormatting>
  <conditionalFormatting sqref="W30 W28">
    <cfRule type="cellIs" dxfId="938" priority="313" operator="equal">
      <formula>"NOT APPLICABLE"</formula>
    </cfRule>
    <cfRule type="cellIs" dxfId="937" priority="314" operator="equal">
      <formula>"5 (150% - 167%) "</formula>
    </cfRule>
    <cfRule type="cellIs" dxfId="936" priority="315" operator="equal">
      <formula>"4 (130% -149%)"</formula>
    </cfRule>
    <cfRule type="cellIs" dxfId="935" priority="316" operator="equal">
      <formula>"3 (100% - 129%)"</formula>
    </cfRule>
    <cfRule type="cellIs" dxfId="934" priority="317" operator="equal">
      <formula>"2 (70% - 99%)"</formula>
    </cfRule>
    <cfRule type="cellIs" dxfId="933" priority="318" operator="equal">
      <formula>"1 (69% &amp; below)"</formula>
    </cfRule>
  </conditionalFormatting>
  <conditionalFormatting sqref="W30 W28">
    <cfRule type="cellIs" dxfId="932" priority="319" operator="equal">
      <formula>"NOT APPLICABLE"</formula>
    </cfRule>
    <cfRule type="cellIs" dxfId="931" priority="320" operator="equal">
      <formula>"5 (150% - 167%) "</formula>
    </cfRule>
    <cfRule type="cellIs" dxfId="930" priority="321" operator="equal">
      <formula>"4 (130% -149%)"</formula>
    </cfRule>
    <cfRule type="cellIs" dxfId="929" priority="322" operator="equal">
      <formula>"3 (100% - 129%)"</formula>
    </cfRule>
    <cfRule type="cellIs" dxfId="928" priority="323" operator="equal">
      <formula>"2 (70% - 99%)"</formula>
    </cfRule>
    <cfRule type="cellIs" dxfId="927" priority="324" operator="equal">
      <formula>"1 (69% &amp; below)"</formula>
    </cfRule>
  </conditionalFormatting>
  <conditionalFormatting sqref="W32">
    <cfRule type="cellIs" dxfId="926" priority="301" operator="equal">
      <formula>"NOT APPLICABLE"</formula>
    </cfRule>
    <cfRule type="cellIs" dxfId="925" priority="302" operator="equal">
      <formula>"5 (150% - 167%) "</formula>
    </cfRule>
    <cfRule type="cellIs" dxfId="924" priority="303" operator="equal">
      <formula>"4 (130% -149%)"</formula>
    </cfRule>
    <cfRule type="cellIs" dxfId="923" priority="304" operator="equal">
      <formula>"3 (100% - 129%)"</formula>
    </cfRule>
    <cfRule type="cellIs" dxfId="922" priority="305" operator="equal">
      <formula>"2 (70% - 99%)"</formula>
    </cfRule>
    <cfRule type="cellIs" dxfId="921" priority="306" operator="equal">
      <formula>"1 (69% &amp; below)"</formula>
    </cfRule>
  </conditionalFormatting>
  <conditionalFormatting sqref="W32">
    <cfRule type="cellIs" dxfId="920" priority="307" operator="equal">
      <formula>"NOT APPLICABLE"</formula>
    </cfRule>
    <cfRule type="cellIs" dxfId="919" priority="308" operator="equal">
      <formula>"5 (150% - 167%) "</formula>
    </cfRule>
    <cfRule type="cellIs" dxfId="918" priority="309" operator="equal">
      <formula>"4 (130% -149%)"</formula>
    </cfRule>
    <cfRule type="cellIs" dxfId="917" priority="310" operator="equal">
      <formula>"3 (100% - 129%)"</formula>
    </cfRule>
    <cfRule type="cellIs" dxfId="916" priority="311" operator="equal">
      <formula>"2 (70% - 99%)"</formula>
    </cfRule>
    <cfRule type="cellIs" dxfId="915" priority="312" operator="equal">
      <formula>"1 (69% &amp; below)"</formula>
    </cfRule>
  </conditionalFormatting>
  <conditionalFormatting sqref="W32">
    <cfRule type="cellIs" dxfId="914" priority="289" operator="equal">
      <formula>"NOT APPLICABLE"</formula>
    </cfRule>
    <cfRule type="cellIs" dxfId="913" priority="290" operator="equal">
      <formula>"5 (150% - 167%) "</formula>
    </cfRule>
    <cfRule type="cellIs" dxfId="912" priority="291" operator="equal">
      <formula>"4 (130% -149%)"</formula>
    </cfRule>
    <cfRule type="cellIs" dxfId="911" priority="292" operator="equal">
      <formula>"3 (100% - 129%)"</formula>
    </cfRule>
    <cfRule type="cellIs" dxfId="910" priority="293" operator="equal">
      <formula>"2 (70% - 99%)"</formula>
    </cfRule>
    <cfRule type="cellIs" dxfId="909" priority="294" operator="equal">
      <formula>"1 (69% &amp; below)"</formula>
    </cfRule>
  </conditionalFormatting>
  <conditionalFormatting sqref="W32">
    <cfRule type="cellIs" dxfId="908" priority="295" operator="equal">
      <formula>"NOT APPLICABLE"</formula>
    </cfRule>
    <cfRule type="cellIs" dxfId="907" priority="296" operator="equal">
      <formula>"5 (150% - 167%) "</formula>
    </cfRule>
    <cfRule type="cellIs" dxfId="906" priority="297" operator="equal">
      <formula>"4 (130% -149%)"</formula>
    </cfRule>
    <cfRule type="cellIs" dxfId="905" priority="298" operator="equal">
      <formula>"3 (100% - 129%)"</formula>
    </cfRule>
    <cfRule type="cellIs" dxfId="904" priority="299" operator="equal">
      <formula>"2 (70% - 99%)"</formula>
    </cfRule>
    <cfRule type="cellIs" dxfId="903" priority="300" operator="equal">
      <formula>"1 (69% &amp; below)"</formula>
    </cfRule>
  </conditionalFormatting>
  <conditionalFormatting sqref="W38 W36 W34">
    <cfRule type="cellIs" dxfId="902" priority="277" operator="equal">
      <formula>"NOT APPLICABLE"</formula>
    </cfRule>
    <cfRule type="cellIs" dxfId="901" priority="278" operator="equal">
      <formula>"5 (150% - 167%) "</formula>
    </cfRule>
    <cfRule type="cellIs" dxfId="900" priority="279" operator="equal">
      <formula>"4 (130% -149%)"</formula>
    </cfRule>
    <cfRule type="cellIs" dxfId="899" priority="280" operator="equal">
      <formula>"3 (100% - 129%)"</formula>
    </cfRule>
    <cfRule type="cellIs" dxfId="898" priority="281" operator="equal">
      <formula>"2 (70% - 99%)"</formula>
    </cfRule>
    <cfRule type="cellIs" dxfId="897" priority="282" operator="equal">
      <formula>"1 (69% &amp; below)"</formula>
    </cfRule>
  </conditionalFormatting>
  <conditionalFormatting sqref="W38 W36 W34">
    <cfRule type="cellIs" dxfId="896" priority="283" operator="equal">
      <formula>"NOT APPLICABLE"</formula>
    </cfRule>
    <cfRule type="cellIs" dxfId="895" priority="284" operator="equal">
      <formula>"5 (150% - 167%) "</formula>
    </cfRule>
    <cfRule type="cellIs" dxfId="894" priority="285" operator="equal">
      <formula>"4 (130% -149%)"</formula>
    </cfRule>
    <cfRule type="cellIs" dxfId="893" priority="286" operator="equal">
      <formula>"3 (100% - 129%)"</formula>
    </cfRule>
    <cfRule type="cellIs" dxfId="892" priority="287" operator="equal">
      <formula>"2 (70% - 99%)"</formula>
    </cfRule>
    <cfRule type="cellIs" dxfId="891" priority="288" operator="equal">
      <formula>"1 (69% &amp; below)"</formula>
    </cfRule>
  </conditionalFormatting>
  <conditionalFormatting sqref="W38 W36 W34">
    <cfRule type="cellIs" dxfId="890" priority="265" operator="equal">
      <formula>"NOT APPLICABLE"</formula>
    </cfRule>
    <cfRule type="cellIs" dxfId="889" priority="266" operator="equal">
      <formula>"5 (150% - 167%) "</formula>
    </cfRule>
    <cfRule type="cellIs" dxfId="888" priority="267" operator="equal">
      <formula>"4 (130% -149%)"</formula>
    </cfRule>
    <cfRule type="cellIs" dxfId="887" priority="268" operator="equal">
      <formula>"3 (100% - 129%)"</formula>
    </cfRule>
    <cfRule type="cellIs" dxfId="886" priority="269" operator="equal">
      <formula>"2 (70% - 99%)"</formula>
    </cfRule>
    <cfRule type="cellIs" dxfId="885" priority="270" operator="equal">
      <formula>"1 (69% &amp; below)"</formula>
    </cfRule>
  </conditionalFormatting>
  <conditionalFormatting sqref="W38 W36 W34">
    <cfRule type="cellIs" dxfId="884" priority="271" operator="equal">
      <formula>"NOT APPLICABLE"</formula>
    </cfRule>
    <cfRule type="cellIs" dxfId="883" priority="272" operator="equal">
      <formula>"5 (150% - 167%) "</formula>
    </cfRule>
    <cfRule type="cellIs" dxfId="882" priority="273" operator="equal">
      <formula>"4 (130% -149%)"</formula>
    </cfRule>
    <cfRule type="cellIs" dxfId="881" priority="274" operator="equal">
      <formula>"3 (100% - 129%)"</formula>
    </cfRule>
    <cfRule type="cellIs" dxfId="880" priority="275" operator="equal">
      <formula>"2 (70% - 99%)"</formula>
    </cfRule>
    <cfRule type="cellIs" dxfId="879" priority="276" operator="equal">
      <formula>"1 (69% &amp; below)"</formula>
    </cfRule>
  </conditionalFormatting>
  <conditionalFormatting sqref="W40">
    <cfRule type="cellIs" dxfId="878" priority="253" operator="equal">
      <formula>"NOT APPLICABLE"</formula>
    </cfRule>
    <cfRule type="cellIs" dxfId="877" priority="254" operator="equal">
      <formula>"5 (150% - 167%) "</formula>
    </cfRule>
    <cfRule type="cellIs" dxfId="876" priority="255" operator="equal">
      <formula>"4 (130% -149%)"</formula>
    </cfRule>
    <cfRule type="cellIs" dxfId="875" priority="256" operator="equal">
      <formula>"3 (100% - 129%)"</formula>
    </cfRule>
    <cfRule type="cellIs" dxfId="874" priority="257" operator="equal">
      <formula>"2 (70% - 99%)"</formula>
    </cfRule>
    <cfRule type="cellIs" dxfId="873" priority="258" operator="equal">
      <formula>"1 (69% &amp; below)"</formula>
    </cfRule>
  </conditionalFormatting>
  <conditionalFormatting sqref="W40">
    <cfRule type="cellIs" dxfId="872" priority="259" operator="equal">
      <formula>"NOT APPLICABLE"</formula>
    </cfRule>
    <cfRule type="cellIs" dxfId="871" priority="260" operator="equal">
      <formula>"5 (150% - 167%) "</formula>
    </cfRule>
    <cfRule type="cellIs" dxfId="870" priority="261" operator="equal">
      <formula>"4 (130% -149%)"</formula>
    </cfRule>
    <cfRule type="cellIs" dxfId="869" priority="262" operator="equal">
      <formula>"3 (100% - 129%)"</formula>
    </cfRule>
    <cfRule type="cellIs" dxfId="868" priority="263" operator="equal">
      <formula>"2 (70% - 99%)"</formula>
    </cfRule>
    <cfRule type="cellIs" dxfId="867" priority="264" operator="equal">
      <formula>"1 (69% &amp; below)"</formula>
    </cfRule>
  </conditionalFormatting>
  <conditionalFormatting sqref="W40">
    <cfRule type="cellIs" dxfId="866" priority="241" operator="equal">
      <formula>"NOT APPLICABLE"</formula>
    </cfRule>
    <cfRule type="cellIs" dxfId="865" priority="242" operator="equal">
      <formula>"5 (150% - 167%) "</formula>
    </cfRule>
    <cfRule type="cellIs" dxfId="864" priority="243" operator="equal">
      <formula>"4 (130% -149%)"</formula>
    </cfRule>
    <cfRule type="cellIs" dxfId="863" priority="244" operator="equal">
      <formula>"3 (100% - 129%)"</formula>
    </cfRule>
    <cfRule type="cellIs" dxfId="862" priority="245" operator="equal">
      <formula>"2 (70% - 99%)"</formula>
    </cfRule>
    <cfRule type="cellIs" dxfId="861" priority="246" operator="equal">
      <formula>"1 (69% &amp; below)"</formula>
    </cfRule>
  </conditionalFormatting>
  <conditionalFormatting sqref="W40">
    <cfRule type="cellIs" dxfId="860" priority="247" operator="equal">
      <formula>"NOT APPLICABLE"</formula>
    </cfRule>
    <cfRule type="cellIs" dxfId="859" priority="248" operator="equal">
      <formula>"5 (150% - 167%) "</formula>
    </cfRule>
    <cfRule type="cellIs" dxfId="858" priority="249" operator="equal">
      <formula>"4 (130% -149%)"</formula>
    </cfRule>
    <cfRule type="cellIs" dxfId="857" priority="250" operator="equal">
      <formula>"3 (100% - 129%)"</formula>
    </cfRule>
    <cfRule type="cellIs" dxfId="856" priority="251" operator="equal">
      <formula>"2 (70% - 99%)"</formula>
    </cfRule>
    <cfRule type="cellIs" dxfId="855" priority="252" operator="equal">
      <formula>"1 (69% &amp; below)"</formula>
    </cfRule>
  </conditionalFormatting>
  <conditionalFormatting sqref="W42">
    <cfRule type="cellIs" dxfId="854" priority="229" operator="equal">
      <formula>"NOT APPLICABLE"</formula>
    </cfRule>
    <cfRule type="cellIs" dxfId="853" priority="230" operator="equal">
      <formula>"5 (150% - 167%) "</formula>
    </cfRule>
    <cfRule type="cellIs" dxfId="852" priority="231" operator="equal">
      <formula>"4 (130% -149%)"</formula>
    </cfRule>
    <cfRule type="cellIs" dxfId="851" priority="232" operator="equal">
      <formula>"3 (100% - 129%)"</formula>
    </cfRule>
    <cfRule type="cellIs" dxfId="850" priority="233" operator="equal">
      <formula>"2 (70% - 99%)"</formula>
    </cfRule>
    <cfRule type="cellIs" dxfId="849" priority="234" operator="equal">
      <formula>"1 (69% &amp; below)"</formula>
    </cfRule>
  </conditionalFormatting>
  <conditionalFormatting sqref="W42">
    <cfRule type="cellIs" dxfId="848" priority="235" operator="equal">
      <formula>"NOT APPLICABLE"</formula>
    </cfRule>
    <cfRule type="cellIs" dxfId="847" priority="236" operator="equal">
      <formula>"5 (150% - 167%) "</formula>
    </cfRule>
    <cfRule type="cellIs" dxfId="846" priority="237" operator="equal">
      <formula>"4 (130% -149%)"</formula>
    </cfRule>
    <cfRule type="cellIs" dxfId="845" priority="238" operator="equal">
      <formula>"3 (100% - 129%)"</formula>
    </cfRule>
    <cfRule type="cellIs" dxfId="844" priority="239" operator="equal">
      <formula>"2 (70% - 99%)"</formula>
    </cfRule>
    <cfRule type="cellIs" dxfId="843" priority="240" operator="equal">
      <formula>"1 (69% &amp; below)"</formula>
    </cfRule>
  </conditionalFormatting>
  <conditionalFormatting sqref="W42">
    <cfRule type="cellIs" dxfId="842" priority="217" operator="equal">
      <formula>"NOT APPLICABLE"</formula>
    </cfRule>
    <cfRule type="cellIs" dxfId="841" priority="218" operator="equal">
      <formula>"5 (150% - 167%) "</formula>
    </cfRule>
    <cfRule type="cellIs" dxfId="840" priority="219" operator="equal">
      <formula>"4 (130% -149%)"</formula>
    </cfRule>
    <cfRule type="cellIs" dxfId="839" priority="220" operator="equal">
      <formula>"3 (100% - 129%)"</formula>
    </cfRule>
    <cfRule type="cellIs" dxfId="838" priority="221" operator="equal">
      <formula>"2 (70% - 99%)"</formula>
    </cfRule>
    <cfRule type="cellIs" dxfId="837" priority="222" operator="equal">
      <formula>"1 (69% &amp; below)"</formula>
    </cfRule>
  </conditionalFormatting>
  <conditionalFormatting sqref="W42">
    <cfRule type="cellIs" dxfId="836" priority="223" operator="equal">
      <formula>"NOT APPLICABLE"</formula>
    </cfRule>
    <cfRule type="cellIs" dxfId="835" priority="224" operator="equal">
      <formula>"5 (150% - 167%) "</formula>
    </cfRule>
    <cfRule type="cellIs" dxfId="834" priority="225" operator="equal">
      <formula>"4 (130% -149%)"</formula>
    </cfRule>
    <cfRule type="cellIs" dxfId="833" priority="226" operator="equal">
      <formula>"3 (100% - 129%)"</formula>
    </cfRule>
    <cfRule type="cellIs" dxfId="832" priority="227" operator="equal">
      <formula>"2 (70% - 99%)"</formula>
    </cfRule>
    <cfRule type="cellIs" dxfId="831" priority="228" operator="equal">
      <formula>"1 (69% &amp; below)"</formula>
    </cfRule>
  </conditionalFormatting>
  <conditionalFormatting sqref="W26">
    <cfRule type="cellIs" dxfId="830" priority="205" operator="equal">
      <formula>"NOT APPLICABLE"</formula>
    </cfRule>
    <cfRule type="cellIs" dxfId="829" priority="206" operator="equal">
      <formula>"5 (150% - 167%) "</formula>
    </cfRule>
    <cfRule type="cellIs" dxfId="828" priority="207" operator="equal">
      <formula>"4 (130% -149%)"</formula>
    </cfRule>
    <cfRule type="cellIs" dxfId="827" priority="208" operator="equal">
      <formula>"3 (100% - 129%)"</formula>
    </cfRule>
    <cfRule type="cellIs" dxfId="826" priority="209" operator="equal">
      <formula>"2 (70% - 99%)"</formula>
    </cfRule>
    <cfRule type="cellIs" dxfId="825" priority="210" operator="equal">
      <formula>"1 (69% &amp; below)"</formula>
    </cfRule>
  </conditionalFormatting>
  <conditionalFormatting sqref="W26">
    <cfRule type="cellIs" dxfId="824" priority="211" operator="equal">
      <formula>"NOT APPLICABLE"</formula>
    </cfRule>
    <cfRule type="cellIs" dxfId="823" priority="212" operator="equal">
      <formula>"5 (150% - 167%) "</formula>
    </cfRule>
    <cfRule type="cellIs" dxfId="822" priority="213" operator="equal">
      <formula>"4 (130% -149%)"</formula>
    </cfRule>
    <cfRule type="cellIs" dxfId="821" priority="214" operator="equal">
      <formula>"3 (100% - 129%)"</formula>
    </cfRule>
    <cfRule type="cellIs" dxfId="820" priority="215" operator="equal">
      <formula>"2 (70% - 99%)"</formula>
    </cfRule>
    <cfRule type="cellIs" dxfId="819" priority="216" operator="equal">
      <formula>"1 (69% &amp; below)"</formula>
    </cfRule>
  </conditionalFormatting>
  <conditionalFormatting sqref="W26">
    <cfRule type="cellIs" dxfId="818" priority="193" operator="equal">
      <formula>"NOT APPLICABLE"</formula>
    </cfRule>
    <cfRule type="cellIs" dxfId="817" priority="194" operator="equal">
      <formula>"5 (150% - 167%) "</formula>
    </cfRule>
    <cfRule type="cellIs" dxfId="816" priority="195" operator="equal">
      <formula>"4 (130% -149%)"</formula>
    </cfRule>
    <cfRule type="cellIs" dxfId="815" priority="196" operator="equal">
      <formula>"3 (100% - 129%)"</formula>
    </cfRule>
    <cfRule type="cellIs" dxfId="814" priority="197" operator="equal">
      <formula>"2 (70% - 99%)"</formula>
    </cfRule>
    <cfRule type="cellIs" dxfId="813" priority="198" operator="equal">
      <formula>"1 (69% &amp; below)"</formula>
    </cfRule>
  </conditionalFormatting>
  <conditionalFormatting sqref="W26">
    <cfRule type="cellIs" dxfId="812" priority="199" operator="equal">
      <formula>"NOT APPLICABLE"</formula>
    </cfRule>
    <cfRule type="cellIs" dxfId="811" priority="200" operator="equal">
      <formula>"5 (150% - 167%) "</formula>
    </cfRule>
    <cfRule type="cellIs" dxfId="810" priority="201" operator="equal">
      <formula>"4 (130% -149%)"</formula>
    </cfRule>
    <cfRule type="cellIs" dxfId="809" priority="202" operator="equal">
      <formula>"3 (100% - 129%)"</formula>
    </cfRule>
    <cfRule type="cellIs" dxfId="808" priority="203" operator="equal">
      <formula>"2 (70% - 99%)"</formula>
    </cfRule>
    <cfRule type="cellIs" dxfId="807" priority="204" operator="equal">
      <formula>"1 (69% &amp; below)"</formula>
    </cfRule>
  </conditionalFormatting>
  <conditionalFormatting sqref="W24">
    <cfRule type="cellIs" dxfId="806" priority="181" operator="equal">
      <formula>"NOT APPLICABLE"</formula>
    </cfRule>
    <cfRule type="cellIs" dxfId="805" priority="182" operator="equal">
      <formula>"5 (150% - 167%) "</formula>
    </cfRule>
    <cfRule type="cellIs" dxfId="804" priority="183" operator="equal">
      <formula>"4 (130% -149%)"</formula>
    </cfRule>
    <cfRule type="cellIs" dxfId="803" priority="184" operator="equal">
      <formula>"3 (100% - 129%)"</formula>
    </cfRule>
    <cfRule type="cellIs" dxfId="802" priority="185" operator="equal">
      <formula>"2 (70% - 99%)"</formula>
    </cfRule>
    <cfRule type="cellIs" dxfId="801" priority="186" operator="equal">
      <formula>"1 (69% &amp; below)"</formula>
    </cfRule>
  </conditionalFormatting>
  <conditionalFormatting sqref="W24">
    <cfRule type="cellIs" dxfId="800" priority="187" operator="equal">
      <formula>"NOT APPLICABLE"</formula>
    </cfRule>
    <cfRule type="cellIs" dxfId="799" priority="188" operator="equal">
      <formula>"5 (150% - 167%) "</formula>
    </cfRule>
    <cfRule type="cellIs" dxfId="798" priority="189" operator="equal">
      <formula>"4 (130% -149%)"</formula>
    </cfRule>
    <cfRule type="cellIs" dxfId="797" priority="190" operator="equal">
      <formula>"3 (100% - 129%)"</formula>
    </cfRule>
    <cfRule type="cellIs" dxfId="796" priority="191" operator="equal">
      <formula>"2 (70% - 99%)"</formula>
    </cfRule>
    <cfRule type="cellIs" dxfId="795" priority="192" operator="equal">
      <formula>"1 (69% &amp; below)"</formula>
    </cfRule>
  </conditionalFormatting>
  <conditionalFormatting sqref="W24">
    <cfRule type="cellIs" dxfId="794" priority="169" operator="equal">
      <formula>"NOT APPLICABLE"</formula>
    </cfRule>
    <cfRule type="cellIs" dxfId="793" priority="170" operator="equal">
      <formula>"5 (150% - 167%) "</formula>
    </cfRule>
    <cfRule type="cellIs" dxfId="792" priority="171" operator="equal">
      <formula>"4 (130% -149%)"</formula>
    </cfRule>
    <cfRule type="cellIs" dxfId="791" priority="172" operator="equal">
      <formula>"3 (100% - 129%)"</formula>
    </cfRule>
    <cfRule type="cellIs" dxfId="790" priority="173" operator="equal">
      <formula>"2 (70% - 99%)"</formula>
    </cfRule>
    <cfRule type="cellIs" dxfId="789" priority="174" operator="equal">
      <formula>"1 (69% &amp; below)"</formula>
    </cfRule>
  </conditionalFormatting>
  <conditionalFormatting sqref="W24">
    <cfRule type="cellIs" dxfId="788" priority="175" operator="equal">
      <formula>"NOT APPLICABLE"</formula>
    </cfRule>
    <cfRule type="cellIs" dxfId="787" priority="176" operator="equal">
      <formula>"5 (150% - 167%) "</formula>
    </cfRule>
    <cfRule type="cellIs" dxfId="786" priority="177" operator="equal">
      <formula>"4 (130% -149%)"</formula>
    </cfRule>
    <cfRule type="cellIs" dxfId="785" priority="178" operator="equal">
      <formula>"3 (100% - 129%)"</formula>
    </cfRule>
    <cfRule type="cellIs" dxfId="784" priority="179" operator="equal">
      <formula>"2 (70% - 99%)"</formula>
    </cfRule>
    <cfRule type="cellIs" dxfId="783" priority="180" operator="equal">
      <formula>"1 (69% &amp; below)"</formula>
    </cfRule>
  </conditionalFormatting>
  <conditionalFormatting sqref="W22">
    <cfRule type="cellIs" dxfId="782" priority="157" operator="equal">
      <formula>"NOT APPLICABLE"</formula>
    </cfRule>
    <cfRule type="cellIs" dxfId="781" priority="158" operator="equal">
      <formula>"5 (150% - 167%) "</formula>
    </cfRule>
    <cfRule type="cellIs" dxfId="780" priority="159" operator="equal">
      <formula>"4 (130% -149%)"</formula>
    </cfRule>
    <cfRule type="cellIs" dxfId="779" priority="160" operator="equal">
      <formula>"3 (100% - 129%)"</formula>
    </cfRule>
    <cfRule type="cellIs" dxfId="778" priority="161" operator="equal">
      <formula>"2 (70% - 99%)"</formula>
    </cfRule>
    <cfRule type="cellIs" dxfId="777" priority="162" operator="equal">
      <formula>"1 (69% &amp; below)"</formula>
    </cfRule>
  </conditionalFormatting>
  <conditionalFormatting sqref="W22">
    <cfRule type="cellIs" dxfId="776" priority="163" operator="equal">
      <formula>"NOT APPLICABLE"</formula>
    </cfRule>
    <cfRule type="cellIs" dxfId="775" priority="164" operator="equal">
      <formula>"5 (150% - 167%) "</formula>
    </cfRule>
    <cfRule type="cellIs" dxfId="774" priority="165" operator="equal">
      <formula>"4 (130% -149%)"</formula>
    </cfRule>
    <cfRule type="cellIs" dxfId="773" priority="166" operator="equal">
      <formula>"3 (100% - 129%)"</formula>
    </cfRule>
    <cfRule type="cellIs" dxfId="772" priority="167" operator="equal">
      <formula>"2 (70% - 99%)"</formula>
    </cfRule>
    <cfRule type="cellIs" dxfId="771" priority="168" operator="equal">
      <formula>"1 (69% &amp; below)"</formula>
    </cfRule>
  </conditionalFormatting>
  <conditionalFormatting sqref="W22">
    <cfRule type="cellIs" dxfId="770" priority="145" operator="equal">
      <formula>"NOT APPLICABLE"</formula>
    </cfRule>
    <cfRule type="cellIs" dxfId="769" priority="146" operator="equal">
      <formula>"5 (150% - 167%) "</formula>
    </cfRule>
    <cfRule type="cellIs" dxfId="768" priority="147" operator="equal">
      <formula>"4 (130% -149%)"</formula>
    </cfRule>
    <cfRule type="cellIs" dxfId="767" priority="148" operator="equal">
      <formula>"3 (100% - 129%)"</formula>
    </cfRule>
    <cfRule type="cellIs" dxfId="766" priority="149" operator="equal">
      <formula>"2 (70% - 99%)"</formula>
    </cfRule>
    <cfRule type="cellIs" dxfId="765" priority="150" operator="equal">
      <formula>"1 (69% &amp; below)"</formula>
    </cfRule>
  </conditionalFormatting>
  <conditionalFormatting sqref="W22">
    <cfRule type="cellIs" dxfId="764" priority="151" operator="equal">
      <formula>"NOT APPLICABLE"</formula>
    </cfRule>
    <cfRule type="cellIs" dxfId="763" priority="152" operator="equal">
      <formula>"5 (150% - 167%) "</formula>
    </cfRule>
    <cfRule type="cellIs" dxfId="762" priority="153" operator="equal">
      <formula>"4 (130% -149%)"</formula>
    </cfRule>
    <cfRule type="cellIs" dxfId="761" priority="154" operator="equal">
      <formula>"3 (100% - 129%)"</formula>
    </cfRule>
    <cfRule type="cellIs" dxfId="760" priority="155" operator="equal">
      <formula>"2 (70% - 99%)"</formula>
    </cfRule>
    <cfRule type="cellIs" dxfId="759" priority="156" operator="equal">
      <formula>"1 (69% &amp; below)"</formula>
    </cfRule>
  </conditionalFormatting>
  <conditionalFormatting sqref="W16">
    <cfRule type="cellIs" dxfId="758" priority="133" operator="equal">
      <formula>"NOT APPLICABLE"</formula>
    </cfRule>
    <cfRule type="cellIs" dxfId="757" priority="134" operator="equal">
      <formula>"5 (150% - 167%) "</formula>
    </cfRule>
    <cfRule type="cellIs" dxfId="756" priority="135" operator="equal">
      <formula>"4 (130% -149%)"</formula>
    </cfRule>
    <cfRule type="cellIs" dxfId="755" priority="136" operator="equal">
      <formula>"3 (100% - 129%)"</formula>
    </cfRule>
    <cfRule type="cellIs" dxfId="754" priority="137" operator="equal">
      <formula>"2 (70% - 99%)"</formula>
    </cfRule>
    <cfRule type="cellIs" dxfId="753" priority="138" operator="equal">
      <formula>"1 (69% &amp; below)"</formula>
    </cfRule>
  </conditionalFormatting>
  <conditionalFormatting sqref="W16">
    <cfRule type="cellIs" dxfId="752" priority="139" operator="equal">
      <formula>"NOT APPLICABLE"</formula>
    </cfRule>
    <cfRule type="cellIs" dxfId="751" priority="140" operator="equal">
      <formula>"5 (150% - 167%) "</formula>
    </cfRule>
    <cfRule type="cellIs" dxfId="750" priority="141" operator="equal">
      <formula>"4 (130% -149%)"</formula>
    </cfRule>
    <cfRule type="cellIs" dxfId="749" priority="142" operator="equal">
      <formula>"3 (100% - 129%)"</formula>
    </cfRule>
    <cfRule type="cellIs" dxfId="748" priority="143" operator="equal">
      <formula>"2 (70% - 99%)"</formula>
    </cfRule>
    <cfRule type="cellIs" dxfId="747" priority="144" operator="equal">
      <formula>"1 (69% &amp; below)"</formula>
    </cfRule>
  </conditionalFormatting>
  <conditionalFormatting sqref="W16">
    <cfRule type="cellIs" dxfId="746" priority="121" operator="equal">
      <formula>"NOT APPLICABLE"</formula>
    </cfRule>
    <cfRule type="cellIs" dxfId="745" priority="122" operator="equal">
      <formula>"5 (150% - 167%) "</formula>
    </cfRule>
    <cfRule type="cellIs" dxfId="744" priority="123" operator="equal">
      <formula>"4 (130% -149%)"</formula>
    </cfRule>
    <cfRule type="cellIs" dxfId="743" priority="124" operator="equal">
      <formula>"3 (100% - 129%)"</formula>
    </cfRule>
    <cfRule type="cellIs" dxfId="742" priority="125" operator="equal">
      <formula>"2 (70% - 99%)"</formula>
    </cfRule>
    <cfRule type="cellIs" dxfId="741" priority="126" operator="equal">
      <formula>"1 (69% &amp; below)"</formula>
    </cfRule>
  </conditionalFormatting>
  <conditionalFormatting sqref="W16">
    <cfRule type="cellIs" dxfId="740" priority="127" operator="equal">
      <formula>"NOT APPLICABLE"</formula>
    </cfRule>
    <cfRule type="cellIs" dxfId="739" priority="128" operator="equal">
      <formula>"5 (150% - 167%) "</formula>
    </cfRule>
    <cfRule type="cellIs" dxfId="738" priority="129" operator="equal">
      <formula>"4 (130% -149%)"</formula>
    </cfRule>
    <cfRule type="cellIs" dxfId="737" priority="130" operator="equal">
      <formula>"3 (100% - 129%)"</formula>
    </cfRule>
    <cfRule type="cellIs" dxfId="736" priority="131" operator="equal">
      <formula>"2 (70% - 99%)"</formula>
    </cfRule>
    <cfRule type="cellIs" dxfId="735" priority="132" operator="equal">
      <formula>"1 (69% &amp; below)"</formula>
    </cfRule>
  </conditionalFormatting>
  <conditionalFormatting sqref="W18">
    <cfRule type="cellIs" dxfId="734" priority="109" operator="equal">
      <formula>"NOT APPLICABLE"</formula>
    </cfRule>
    <cfRule type="cellIs" dxfId="733" priority="110" operator="equal">
      <formula>"5 (150% - 167%) "</formula>
    </cfRule>
    <cfRule type="cellIs" dxfId="732" priority="111" operator="equal">
      <formula>"4 (130% -149%)"</formula>
    </cfRule>
    <cfRule type="cellIs" dxfId="731" priority="112" operator="equal">
      <formula>"3 (100% - 129%)"</formula>
    </cfRule>
    <cfRule type="cellIs" dxfId="730" priority="113" operator="equal">
      <formula>"2 (70% - 99%)"</formula>
    </cfRule>
    <cfRule type="cellIs" dxfId="729" priority="114" operator="equal">
      <formula>"1 (69% &amp; below)"</formula>
    </cfRule>
  </conditionalFormatting>
  <conditionalFormatting sqref="W18">
    <cfRule type="cellIs" dxfId="728" priority="115" operator="equal">
      <formula>"NOT APPLICABLE"</formula>
    </cfRule>
    <cfRule type="cellIs" dxfId="727" priority="116" operator="equal">
      <formula>"5 (150% - 167%) "</formula>
    </cfRule>
    <cfRule type="cellIs" dxfId="726" priority="117" operator="equal">
      <formula>"4 (130% -149%)"</formula>
    </cfRule>
    <cfRule type="cellIs" dxfId="725" priority="118" operator="equal">
      <formula>"3 (100% - 129%)"</formula>
    </cfRule>
    <cfRule type="cellIs" dxfId="724" priority="119" operator="equal">
      <formula>"2 (70% - 99%)"</formula>
    </cfRule>
    <cfRule type="cellIs" dxfId="723" priority="120" operator="equal">
      <formula>"1 (69% &amp; below)"</formula>
    </cfRule>
  </conditionalFormatting>
  <conditionalFormatting sqref="W18">
    <cfRule type="cellIs" dxfId="722" priority="97" operator="equal">
      <formula>"NOT APPLICABLE"</formula>
    </cfRule>
    <cfRule type="cellIs" dxfId="721" priority="98" operator="equal">
      <formula>"5 (150% - 167%) "</formula>
    </cfRule>
    <cfRule type="cellIs" dxfId="720" priority="99" operator="equal">
      <formula>"4 (130% -149%)"</formula>
    </cfRule>
    <cfRule type="cellIs" dxfId="719" priority="100" operator="equal">
      <formula>"3 (100% - 129%)"</formula>
    </cfRule>
    <cfRule type="cellIs" dxfId="718" priority="101" operator="equal">
      <formula>"2 (70% - 99%)"</formula>
    </cfRule>
    <cfRule type="cellIs" dxfId="717" priority="102" operator="equal">
      <formula>"1 (69% &amp; below)"</formula>
    </cfRule>
  </conditionalFormatting>
  <conditionalFormatting sqref="W18">
    <cfRule type="cellIs" dxfId="716" priority="103" operator="equal">
      <formula>"NOT APPLICABLE"</formula>
    </cfRule>
    <cfRule type="cellIs" dxfId="715" priority="104" operator="equal">
      <formula>"5 (150% - 167%) "</formula>
    </cfRule>
    <cfRule type="cellIs" dxfId="714" priority="105" operator="equal">
      <formula>"4 (130% -149%)"</formula>
    </cfRule>
    <cfRule type="cellIs" dxfId="713" priority="106" operator="equal">
      <formula>"3 (100% - 129%)"</formula>
    </cfRule>
    <cfRule type="cellIs" dxfId="712" priority="107" operator="equal">
      <formula>"2 (70% - 99%)"</formula>
    </cfRule>
    <cfRule type="cellIs" dxfId="711" priority="108" operator="equal">
      <formula>"1 (69% &amp; below)"</formula>
    </cfRule>
  </conditionalFormatting>
  <conditionalFormatting sqref="W14">
    <cfRule type="cellIs" dxfId="710" priority="85" operator="equal">
      <formula>"NOT APPLICABLE"</formula>
    </cfRule>
    <cfRule type="cellIs" dxfId="709" priority="86" operator="equal">
      <formula>"5 (150% - 167%) "</formula>
    </cfRule>
    <cfRule type="cellIs" dxfId="708" priority="87" operator="equal">
      <formula>"4 (130% -149%)"</formula>
    </cfRule>
    <cfRule type="cellIs" dxfId="707" priority="88" operator="equal">
      <formula>"3 (100% - 129%)"</formula>
    </cfRule>
    <cfRule type="cellIs" dxfId="706" priority="89" operator="equal">
      <formula>"2 (70% - 99%)"</formula>
    </cfRule>
    <cfRule type="cellIs" dxfId="705" priority="90" operator="equal">
      <formula>"1 (69% &amp; below)"</formula>
    </cfRule>
  </conditionalFormatting>
  <conditionalFormatting sqref="W14">
    <cfRule type="cellIs" dxfId="704" priority="91" operator="equal">
      <formula>"NOT APPLICABLE"</formula>
    </cfRule>
    <cfRule type="cellIs" dxfId="703" priority="92" operator="equal">
      <formula>"5 (150% - 167%) "</formula>
    </cfRule>
    <cfRule type="cellIs" dxfId="702" priority="93" operator="equal">
      <formula>"4 (130% -149%)"</formula>
    </cfRule>
    <cfRule type="cellIs" dxfId="701" priority="94" operator="equal">
      <formula>"3 (100% - 129%)"</formula>
    </cfRule>
    <cfRule type="cellIs" dxfId="700" priority="95" operator="equal">
      <formula>"2 (70% - 99%)"</formula>
    </cfRule>
    <cfRule type="cellIs" dxfId="699" priority="96" operator="equal">
      <formula>"1 (69% &amp; below)"</formula>
    </cfRule>
  </conditionalFormatting>
  <conditionalFormatting sqref="W14">
    <cfRule type="cellIs" dxfId="698" priority="73" operator="equal">
      <formula>"NOT APPLICABLE"</formula>
    </cfRule>
    <cfRule type="cellIs" dxfId="697" priority="74" operator="equal">
      <formula>"5 (150% - 167%) "</formula>
    </cfRule>
    <cfRule type="cellIs" dxfId="696" priority="75" operator="equal">
      <formula>"4 (130% -149%)"</formula>
    </cfRule>
    <cfRule type="cellIs" dxfId="695" priority="76" operator="equal">
      <formula>"3 (100% - 129%)"</formula>
    </cfRule>
    <cfRule type="cellIs" dxfId="694" priority="77" operator="equal">
      <formula>"2 (70% - 99%)"</formula>
    </cfRule>
    <cfRule type="cellIs" dxfId="693" priority="78" operator="equal">
      <formula>"1 (69% &amp; below)"</formula>
    </cfRule>
  </conditionalFormatting>
  <conditionalFormatting sqref="W14">
    <cfRule type="cellIs" dxfId="692" priority="79" operator="equal">
      <formula>"NOT APPLICABLE"</formula>
    </cfRule>
    <cfRule type="cellIs" dxfId="691" priority="80" operator="equal">
      <formula>"5 (150% - 167%) "</formula>
    </cfRule>
    <cfRule type="cellIs" dxfId="690" priority="81" operator="equal">
      <formula>"4 (130% -149%)"</formula>
    </cfRule>
    <cfRule type="cellIs" dxfId="689" priority="82" operator="equal">
      <formula>"3 (100% - 129%)"</formula>
    </cfRule>
    <cfRule type="cellIs" dxfId="688" priority="83" operator="equal">
      <formula>"2 (70% - 99%)"</formula>
    </cfRule>
    <cfRule type="cellIs" dxfId="687" priority="84" operator="equal">
      <formula>"1 (69% &amp; below)"</formula>
    </cfRule>
  </conditionalFormatting>
  <conditionalFormatting sqref="W12">
    <cfRule type="cellIs" dxfId="686" priority="61" operator="equal">
      <formula>"NOT APPLICABLE"</formula>
    </cfRule>
    <cfRule type="cellIs" dxfId="685" priority="62" operator="equal">
      <formula>"5 (150% - 167%) "</formula>
    </cfRule>
    <cfRule type="cellIs" dxfId="684" priority="63" operator="equal">
      <formula>"4 (130% -149%)"</formula>
    </cfRule>
    <cfRule type="cellIs" dxfId="683" priority="64" operator="equal">
      <formula>"3 (100% - 129%)"</formula>
    </cfRule>
    <cfRule type="cellIs" dxfId="682" priority="65" operator="equal">
      <formula>"2 (70% - 99%)"</formula>
    </cfRule>
    <cfRule type="cellIs" dxfId="681" priority="66" operator="equal">
      <formula>"1 (69% &amp; below)"</formula>
    </cfRule>
  </conditionalFormatting>
  <conditionalFormatting sqref="W12">
    <cfRule type="cellIs" dxfId="680" priority="67" operator="equal">
      <formula>"NOT APPLICABLE"</formula>
    </cfRule>
    <cfRule type="cellIs" dxfId="679" priority="68" operator="equal">
      <formula>"5 (150% - 167%) "</formula>
    </cfRule>
    <cfRule type="cellIs" dxfId="678" priority="69" operator="equal">
      <formula>"4 (130% -149%)"</formula>
    </cfRule>
    <cfRule type="cellIs" dxfId="677" priority="70" operator="equal">
      <formula>"3 (100% - 129%)"</formula>
    </cfRule>
    <cfRule type="cellIs" dxfId="676" priority="71" operator="equal">
      <formula>"2 (70% - 99%)"</formula>
    </cfRule>
    <cfRule type="cellIs" dxfId="675" priority="72" operator="equal">
      <formula>"1 (69% &amp; below)"</formula>
    </cfRule>
  </conditionalFormatting>
  <conditionalFormatting sqref="W12">
    <cfRule type="cellIs" dxfId="674" priority="49" operator="equal">
      <formula>"NOT APPLICABLE"</formula>
    </cfRule>
    <cfRule type="cellIs" dxfId="673" priority="50" operator="equal">
      <formula>"5 (150% - 167%) "</formula>
    </cfRule>
    <cfRule type="cellIs" dxfId="672" priority="51" operator="equal">
      <formula>"4 (130% -149%)"</formula>
    </cfRule>
    <cfRule type="cellIs" dxfId="671" priority="52" operator="equal">
      <formula>"3 (100% - 129%)"</formula>
    </cfRule>
    <cfRule type="cellIs" dxfId="670" priority="53" operator="equal">
      <formula>"2 (70% - 99%)"</formula>
    </cfRule>
    <cfRule type="cellIs" dxfId="669" priority="54" operator="equal">
      <formula>"1 (69% &amp; below)"</formula>
    </cfRule>
  </conditionalFormatting>
  <conditionalFormatting sqref="W12">
    <cfRule type="cellIs" dxfId="668" priority="55" operator="equal">
      <formula>"NOT APPLICABLE"</formula>
    </cfRule>
    <cfRule type="cellIs" dxfId="667" priority="56" operator="equal">
      <formula>"5 (150% - 167%) "</formula>
    </cfRule>
    <cfRule type="cellIs" dxfId="666" priority="57" operator="equal">
      <formula>"4 (130% -149%)"</formula>
    </cfRule>
    <cfRule type="cellIs" dxfId="665" priority="58" operator="equal">
      <formula>"3 (100% - 129%)"</formula>
    </cfRule>
    <cfRule type="cellIs" dxfId="664" priority="59" operator="equal">
      <formula>"2 (70% - 99%)"</formula>
    </cfRule>
    <cfRule type="cellIs" dxfId="663" priority="60" operator="equal">
      <formula>"1 (69% &amp; below)"</formula>
    </cfRule>
  </conditionalFormatting>
  <conditionalFormatting sqref="W8">
    <cfRule type="cellIs" dxfId="662" priority="37" operator="equal">
      <formula>"NOT APPLICABLE"</formula>
    </cfRule>
    <cfRule type="cellIs" dxfId="661" priority="38" operator="equal">
      <formula>"5 (150% - 167%) "</formula>
    </cfRule>
    <cfRule type="cellIs" dxfId="660" priority="39" operator="equal">
      <formula>"4 (130% -149%)"</formula>
    </cfRule>
    <cfRule type="cellIs" dxfId="659" priority="40" operator="equal">
      <formula>"3 (100% - 129%)"</formula>
    </cfRule>
    <cfRule type="cellIs" dxfId="658" priority="41" operator="equal">
      <formula>"2 (70% - 99%)"</formula>
    </cfRule>
    <cfRule type="cellIs" dxfId="657" priority="42" operator="equal">
      <formula>"1 (69% &amp; below)"</formula>
    </cfRule>
  </conditionalFormatting>
  <conditionalFormatting sqref="W8">
    <cfRule type="cellIs" dxfId="656" priority="43" operator="equal">
      <formula>"NOT APPLICABLE"</formula>
    </cfRule>
    <cfRule type="cellIs" dxfId="655" priority="44" operator="equal">
      <formula>"5 (150% - 167%) "</formula>
    </cfRule>
    <cfRule type="cellIs" dxfId="654" priority="45" operator="equal">
      <formula>"4 (130% -149%)"</formula>
    </cfRule>
    <cfRule type="cellIs" dxfId="653" priority="46" operator="equal">
      <formula>"3 (100% - 129%)"</formula>
    </cfRule>
    <cfRule type="cellIs" dxfId="652" priority="47" operator="equal">
      <formula>"2 (70% - 99%)"</formula>
    </cfRule>
    <cfRule type="cellIs" dxfId="651" priority="48" operator="equal">
      <formula>"1 (69% &amp; below)"</formula>
    </cfRule>
  </conditionalFormatting>
  <conditionalFormatting sqref="W8">
    <cfRule type="cellIs" dxfId="650" priority="25" operator="equal">
      <formula>"NOT APPLICABLE"</formula>
    </cfRule>
    <cfRule type="cellIs" dxfId="649" priority="26" operator="equal">
      <formula>"5 (150% - 167%) "</formula>
    </cfRule>
    <cfRule type="cellIs" dxfId="648" priority="27" operator="equal">
      <formula>"4 (130% -149%)"</formula>
    </cfRule>
    <cfRule type="cellIs" dxfId="647" priority="28" operator="equal">
      <formula>"3 (100% - 129%)"</formula>
    </cfRule>
    <cfRule type="cellIs" dxfId="646" priority="29" operator="equal">
      <formula>"2 (70% - 99%)"</formula>
    </cfRule>
    <cfRule type="cellIs" dxfId="645" priority="30" operator="equal">
      <formula>"1 (69% &amp; below)"</formula>
    </cfRule>
  </conditionalFormatting>
  <conditionalFormatting sqref="W8">
    <cfRule type="cellIs" dxfId="644" priority="31" operator="equal">
      <formula>"NOT APPLICABLE"</formula>
    </cfRule>
    <cfRule type="cellIs" dxfId="643" priority="32" operator="equal">
      <formula>"5 (150% - 167%) "</formula>
    </cfRule>
    <cfRule type="cellIs" dxfId="642" priority="33" operator="equal">
      <formula>"4 (130% -149%)"</formula>
    </cfRule>
    <cfRule type="cellIs" dxfId="641" priority="34" operator="equal">
      <formula>"3 (100% - 129%)"</formula>
    </cfRule>
    <cfRule type="cellIs" dxfId="640" priority="35" operator="equal">
      <formula>"2 (70% - 99%)"</formula>
    </cfRule>
    <cfRule type="cellIs" dxfId="639" priority="36" operator="equal">
      <formula>"1 (69% &amp; below)"</formula>
    </cfRule>
  </conditionalFormatting>
  <conditionalFormatting sqref="W10">
    <cfRule type="cellIs" dxfId="638" priority="13" operator="equal">
      <formula>"NOT APPLICABLE"</formula>
    </cfRule>
    <cfRule type="cellIs" dxfId="637" priority="14" operator="equal">
      <formula>"5 (150% - 167%) "</formula>
    </cfRule>
    <cfRule type="cellIs" dxfId="636" priority="15" operator="equal">
      <formula>"4 (130% -149%)"</formula>
    </cfRule>
    <cfRule type="cellIs" dxfId="635" priority="16" operator="equal">
      <formula>"3 (100% - 129%)"</formula>
    </cfRule>
    <cfRule type="cellIs" dxfId="634" priority="17" operator="equal">
      <formula>"2 (70% - 99%)"</formula>
    </cfRule>
    <cfRule type="cellIs" dxfId="633" priority="18" operator="equal">
      <formula>"1 (69% &amp; below)"</formula>
    </cfRule>
  </conditionalFormatting>
  <conditionalFormatting sqref="W10">
    <cfRule type="cellIs" dxfId="632" priority="19" operator="equal">
      <formula>"NOT APPLICABLE"</formula>
    </cfRule>
    <cfRule type="cellIs" dxfId="631" priority="20" operator="equal">
      <formula>"5 (150% - 167%) "</formula>
    </cfRule>
    <cfRule type="cellIs" dxfId="630" priority="21" operator="equal">
      <formula>"4 (130% -149%)"</formula>
    </cfRule>
    <cfRule type="cellIs" dxfId="629" priority="22" operator="equal">
      <formula>"3 (100% - 129%)"</formula>
    </cfRule>
    <cfRule type="cellIs" dxfId="628" priority="23" operator="equal">
      <formula>"2 (70% - 99%)"</formula>
    </cfRule>
    <cfRule type="cellIs" dxfId="627" priority="24" operator="equal">
      <formula>"1 (69% &amp; below)"</formula>
    </cfRule>
  </conditionalFormatting>
  <conditionalFormatting sqref="W10">
    <cfRule type="cellIs" dxfId="626" priority="1" operator="equal">
      <formula>"NOT APPLICABLE"</formula>
    </cfRule>
    <cfRule type="cellIs" dxfId="625" priority="2" operator="equal">
      <formula>"5 (150% - 167%) "</formula>
    </cfRule>
    <cfRule type="cellIs" dxfId="624" priority="3" operator="equal">
      <formula>"4 (130% -149%)"</formula>
    </cfRule>
    <cfRule type="cellIs" dxfId="623" priority="4" operator="equal">
      <formula>"3 (100% - 129%)"</formula>
    </cfRule>
    <cfRule type="cellIs" dxfId="622" priority="5" operator="equal">
      <formula>"2 (70% - 99%)"</formula>
    </cfRule>
    <cfRule type="cellIs" dxfId="621" priority="6" operator="equal">
      <formula>"1 (69% &amp; below)"</formula>
    </cfRule>
  </conditionalFormatting>
  <conditionalFormatting sqref="W10">
    <cfRule type="cellIs" dxfId="620" priority="7" operator="equal">
      <formula>"NOT APPLICABLE"</formula>
    </cfRule>
    <cfRule type="cellIs" dxfId="619" priority="8" operator="equal">
      <formula>"5 (150% - 167%) "</formula>
    </cfRule>
    <cfRule type="cellIs" dxfId="618" priority="9" operator="equal">
      <formula>"4 (130% -149%)"</formula>
    </cfRule>
    <cfRule type="cellIs" dxfId="617" priority="10" operator="equal">
      <formula>"3 (100% - 129%)"</formula>
    </cfRule>
    <cfRule type="cellIs" dxfId="616" priority="11" operator="equal">
      <formula>"2 (70% - 99%)"</formula>
    </cfRule>
    <cfRule type="cellIs" dxfId="615" priority="12" operator="equal">
      <formula>"1 (69% &amp; below)"</formula>
    </cfRule>
  </conditionalFormatting>
  <dataValidations count="1">
    <dataValidation type="list" allowBlank="1" showInputMessage="1" showErrorMessage="1" sqref="E20 E10 E14 E16 E18 E12 E8 H10 H8">
      <formula1>#REF!</formula1>
    </dataValidation>
  </dataValidations>
  <pageMargins left="0.70866141732283472" right="0.70866141732283472" top="0.74803149606299213" bottom="0.74803149606299213" header="0.31496062992125984" footer="0.31496062992125984"/>
  <pageSetup paperSize="9" scale="33" fitToHeight="0" orientation="landscape" r:id="rId1"/>
  <headerFooter>
    <oddFooter>&amp;R&amp;"-,Bold"&amp;20Page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71"/>
  <sheetViews>
    <sheetView tabSelected="1" view="pageBreakPreview" topLeftCell="A49" zoomScale="85" zoomScaleNormal="100" zoomScaleSheetLayoutView="85" workbookViewId="0">
      <selection activeCell="B70" sqref="B70:G70"/>
    </sheetView>
  </sheetViews>
  <sheetFormatPr defaultColWidth="9.1640625" defaultRowHeight="14.15" x14ac:dyDescent="0.35"/>
  <cols>
    <col min="2" max="2" width="22.83203125" customWidth="1"/>
    <col min="3" max="3" width="17.83203125" bestFit="1" customWidth="1"/>
    <col min="4" max="4" width="34.83203125" bestFit="1" customWidth="1"/>
    <col min="5" max="5" width="16.83203125" customWidth="1"/>
    <col min="6" max="6" width="12.83203125" customWidth="1"/>
    <col min="7" max="7" width="25.83203125" customWidth="1"/>
  </cols>
  <sheetData>
    <row r="1" spans="1:11" ht="20.7" x14ac:dyDescent="0.5">
      <c r="A1" s="389" t="s">
        <v>142</v>
      </c>
      <c r="B1" s="389"/>
      <c r="C1" s="389"/>
      <c r="D1" s="389"/>
      <c r="E1" s="389"/>
      <c r="F1" s="389"/>
      <c r="G1" s="389"/>
    </row>
    <row r="2" spans="1:11" ht="47.1" customHeight="1" x14ac:dyDescent="0.35">
      <c r="A2" s="390" t="s">
        <v>4440</v>
      </c>
      <c r="B2" s="390"/>
      <c r="C2" s="390"/>
      <c r="D2" s="390"/>
      <c r="E2" s="390"/>
      <c r="F2" s="390"/>
      <c r="G2" s="390"/>
    </row>
    <row r="3" spans="1:11" x14ac:dyDescent="0.35">
      <c r="A3" s="391"/>
      <c r="B3" s="391"/>
      <c r="C3" s="391"/>
      <c r="D3" s="391"/>
      <c r="E3" s="391"/>
      <c r="F3" s="391"/>
      <c r="G3" s="391"/>
    </row>
    <row r="4" spans="1:11" ht="16" x14ac:dyDescent="0.35">
      <c r="B4" s="34" t="s">
        <v>119</v>
      </c>
      <c r="C4" s="34" t="s">
        <v>127</v>
      </c>
      <c r="D4" s="34" t="s">
        <v>17</v>
      </c>
      <c r="E4" s="34" t="s">
        <v>121</v>
      </c>
      <c r="F4" s="34" t="s">
        <v>128</v>
      </c>
    </row>
    <row r="5" spans="1:11" ht="16" x14ac:dyDescent="0.35">
      <c r="B5" s="35"/>
      <c r="C5" s="140" t="s">
        <v>29</v>
      </c>
      <c r="D5" s="140" t="s">
        <v>112</v>
      </c>
      <c r="E5" s="140" t="s">
        <v>29</v>
      </c>
      <c r="F5" s="392" t="s">
        <v>128</v>
      </c>
    </row>
    <row r="6" spans="1:11" ht="16" x14ac:dyDescent="0.35">
      <c r="B6" s="36"/>
      <c r="C6" s="140">
        <v>1</v>
      </c>
      <c r="D6" s="140" t="s">
        <v>129</v>
      </c>
      <c r="E6" s="140" t="s">
        <v>130</v>
      </c>
      <c r="F6" s="392"/>
    </row>
    <row r="7" spans="1:11" ht="16" x14ac:dyDescent="0.35">
      <c r="B7" s="37"/>
      <c r="C7" s="140">
        <v>2</v>
      </c>
      <c r="D7" s="140" t="s">
        <v>131</v>
      </c>
      <c r="E7" s="140" t="s">
        <v>132</v>
      </c>
      <c r="F7" s="392"/>
    </row>
    <row r="8" spans="1:11" ht="16" x14ac:dyDescent="0.35">
      <c r="B8" s="38"/>
      <c r="C8" s="140">
        <v>3</v>
      </c>
      <c r="D8" s="140" t="s">
        <v>133</v>
      </c>
      <c r="E8" s="140" t="s">
        <v>134</v>
      </c>
      <c r="F8" s="392"/>
    </row>
    <row r="9" spans="1:11" ht="16" x14ac:dyDescent="0.35">
      <c r="B9" s="39"/>
      <c r="C9" s="140">
        <v>4</v>
      </c>
      <c r="D9" s="140" t="s">
        <v>135</v>
      </c>
      <c r="E9" s="140" t="s">
        <v>136</v>
      </c>
      <c r="F9" s="392"/>
    </row>
    <row r="10" spans="1:11" ht="16" x14ac:dyDescent="0.35">
      <c r="B10" s="40"/>
      <c r="C10" s="140">
        <v>5</v>
      </c>
      <c r="D10" s="140" t="s">
        <v>137</v>
      </c>
      <c r="E10" s="140" t="s">
        <v>138</v>
      </c>
      <c r="F10" s="392"/>
    </row>
    <row r="11" spans="1:11" ht="16" x14ac:dyDescent="0.35">
      <c r="B11" s="41"/>
      <c r="C11" s="140" t="s">
        <v>118</v>
      </c>
      <c r="D11" s="140" t="s">
        <v>29</v>
      </c>
      <c r="E11" s="140" t="s">
        <v>29</v>
      </c>
      <c r="F11" s="392"/>
    </row>
    <row r="13" spans="1:11" ht="16" x14ac:dyDescent="0.4">
      <c r="A13" s="42">
        <v>1</v>
      </c>
      <c r="B13" s="393" t="s">
        <v>3277</v>
      </c>
      <c r="C13" s="393"/>
      <c r="D13" s="393"/>
      <c r="E13" s="393"/>
      <c r="K13" s="52"/>
    </row>
    <row r="14" spans="1:11" ht="16" x14ac:dyDescent="0.4">
      <c r="A14" s="43"/>
      <c r="B14" s="1"/>
      <c r="C14" s="1"/>
      <c r="D14" s="1"/>
      <c r="E14" s="1"/>
    </row>
    <row r="15" spans="1:11" ht="16" x14ac:dyDescent="0.4">
      <c r="A15" s="20">
        <v>1.1000000000000001</v>
      </c>
      <c r="B15" s="33" t="s">
        <v>139</v>
      </c>
      <c r="C15" s="1">
        <v>105</v>
      </c>
      <c r="D15" s="1"/>
      <c r="E15" s="1"/>
    </row>
    <row r="16" spans="1:11" ht="16" hidden="1" x14ac:dyDescent="0.4">
      <c r="A16" s="20">
        <v>1.2</v>
      </c>
      <c r="B16" s="388" t="s">
        <v>140</v>
      </c>
      <c r="C16" s="388"/>
      <c r="D16" s="388"/>
      <c r="E16" s="388"/>
      <c r="F16" s="388"/>
    </row>
    <row r="17" spans="1:6" ht="16" hidden="1" x14ac:dyDescent="0.4">
      <c r="A17" s="20"/>
      <c r="B17" s="141"/>
      <c r="C17" s="141"/>
      <c r="D17" s="141"/>
      <c r="E17" s="141"/>
      <c r="F17" s="141"/>
    </row>
    <row r="18" spans="1:6" ht="16" hidden="1" x14ac:dyDescent="0.4">
      <c r="A18" s="20"/>
      <c r="B18" s="141"/>
      <c r="C18" s="141"/>
      <c r="D18" s="141"/>
      <c r="E18" s="141"/>
      <c r="F18" s="141"/>
    </row>
    <row r="19" spans="1:6" ht="16" hidden="1" x14ac:dyDescent="0.4">
      <c r="A19" s="20"/>
      <c r="B19" s="141"/>
      <c r="C19" s="141"/>
      <c r="D19" s="141"/>
      <c r="E19" s="141"/>
      <c r="F19" s="141"/>
    </row>
    <row r="20" spans="1:6" ht="16" hidden="1" x14ac:dyDescent="0.4">
      <c r="A20" s="20"/>
      <c r="B20" s="141"/>
      <c r="C20" s="141"/>
      <c r="D20" s="141"/>
      <c r="E20" s="141"/>
      <c r="F20" s="141"/>
    </row>
    <row r="21" spans="1:6" ht="16" hidden="1" x14ac:dyDescent="0.4">
      <c r="A21" s="20"/>
      <c r="B21" s="141"/>
      <c r="C21" s="141"/>
      <c r="D21" s="141"/>
      <c r="E21" s="141"/>
      <c r="F21" s="141"/>
    </row>
    <row r="22" spans="1:6" ht="16" hidden="1" x14ac:dyDescent="0.4">
      <c r="A22" s="20"/>
      <c r="B22" s="141"/>
      <c r="C22" s="141"/>
      <c r="D22" s="141"/>
      <c r="E22" s="141"/>
      <c r="F22" s="141"/>
    </row>
    <row r="23" spans="1:6" ht="16" hidden="1" x14ac:dyDescent="0.4">
      <c r="A23" s="20"/>
      <c r="B23" s="141"/>
      <c r="C23" s="141"/>
      <c r="D23" s="141"/>
      <c r="E23" s="141"/>
      <c r="F23" s="141"/>
    </row>
    <row r="24" spans="1:6" ht="16" hidden="1" x14ac:dyDescent="0.4">
      <c r="A24" s="20"/>
      <c r="B24" s="141"/>
      <c r="C24" s="141"/>
      <c r="D24" s="141"/>
      <c r="E24" s="141"/>
      <c r="F24" s="141"/>
    </row>
    <row r="25" spans="1:6" ht="16" hidden="1" x14ac:dyDescent="0.4">
      <c r="A25" s="20"/>
      <c r="B25" s="141"/>
      <c r="C25" s="141"/>
      <c r="D25" s="141"/>
      <c r="E25" s="141"/>
      <c r="F25" s="141"/>
    </row>
    <row r="26" spans="1:6" ht="16" hidden="1" x14ac:dyDescent="0.4">
      <c r="A26" s="20"/>
      <c r="B26" s="141"/>
      <c r="C26" s="141"/>
      <c r="D26" s="141"/>
      <c r="E26" s="141"/>
      <c r="F26" s="141"/>
    </row>
    <row r="27" spans="1:6" ht="16" hidden="1" x14ac:dyDescent="0.4">
      <c r="A27" s="20"/>
      <c r="B27" s="141"/>
      <c r="C27" s="141"/>
      <c r="D27" s="141"/>
      <c r="E27" s="141"/>
      <c r="F27" s="141"/>
    </row>
    <row r="28" spans="1:6" ht="16" hidden="1" x14ac:dyDescent="0.4">
      <c r="A28" s="20"/>
      <c r="B28" s="141"/>
      <c r="C28" s="141"/>
      <c r="D28" s="141"/>
      <c r="E28" s="141"/>
      <c r="F28" s="141"/>
    </row>
    <row r="29" spans="1:6" ht="16" hidden="1" x14ac:dyDescent="0.4">
      <c r="A29" s="20"/>
      <c r="B29" s="141"/>
      <c r="C29" s="141"/>
      <c r="D29" s="141"/>
      <c r="E29" s="141"/>
      <c r="F29" s="141"/>
    </row>
    <row r="30" spans="1:6" ht="16" hidden="1" x14ac:dyDescent="0.4">
      <c r="A30" s="20"/>
      <c r="B30" s="141"/>
      <c r="C30" s="141"/>
      <c r="D30" s="141"/>
      <c r="E30" s="141"/>
      <c r="F30" s="141"/>
    </row>
    <row r="31" spans="1:6" ht="16" hidden="1" x14ac:dyDescent="0.4">
      <c r="A31" s="20"/>
      <c r="B31" s="141"/>
      <c r="C31" s="141"/>
      <c r="D31" s="141"/>
      <c r="E31" s="141"/>
      <c r="F31" s="141"/>
    </row>
    <row r="32" spans="1:6" ht="16" hidden="1" x14ac:dyDescent="0.4">
      <c r="A32" s="1"/>
      <c r="B32" s="1"/>
      <c r="C32" s="1"/>
      <c r="D32" s="1"/>
      <c r="E32" s="1"/>
    </row>
    <row r="33" spans="1:7" hidden="1" x14ac:dyDescent="0.35"/>
    <row r="34" spans="1:7" hidden="1" x14ac:dyDescent="0.35"/>
    <row r="35" spans="1:7" hidden="1" x14ac:dyDescent="0.35"/>
    <row r="36" spans="1:7" ht="15.3" hidden="1" customHeight="1" x14ac:dyDescent="0.35">
      <c r="A36" s="47" t="s">
        <v>150</v>
      </c>
      <c r="B36" s="386" t="s">
        <v>228</v>
      </c>
      <c r="C36" s="386"/>
      <c r="D36" s="386"/>
      <c r="E36" s="386"/>
      <c r="F36" s="386"/>
      <c r="G36" s="386"/>
    </row>
    <row r="37" spans="1:7" ht="15.3" hidden="1" customHeight="1" x14ac:dyDescent="0.35">
      <c r="A37" s="47" t="s">
        <v>151</v>
      </c>
      <c r="B37" s="386" t="s">
        <v>229</v>
      </c>
      <c r="C37" s="386"/>
      <c r="D37" s="386"/>
      <c r="E37" s="386"/>
      <c r="F37" s="386"/>
      <c r="G37" s="386"/>
    </row>
    <row r="38" spans="1:7" ht="15.3" hidden="1" customHeight="1" x14ac:dyDescent="0.35">
      <c r="A38" s="47" t="s">
        <v>152</v>
      </c>
      <c r="B38" s="386" t="s">
        <v>230</v>
      </c>
      <c r="C38" s="386"/>
      <c r="D38" s="386"/>
      <c r="E38" s="386"/>
      <c r="F38" s="386"/>
      <c r="G38" s="386"/>
    </row>
    <row r="39" spans="1:7" ht="15.3" hidden="1" customHeight="1" x14ac:dyDescent="0.35">
      <c r="A39" s="47" t="s">
        <v>153</v>
      </c>
      <c r="B39" s="386" t="s">
        <v>231</v>
      </c>
      <c r="C39" s="386"/>
      <c r="D39" s="386"/>
      <c r="E39" s="386"/>
      <c r="F39" s="386"/>
      <c r="G39" s="386"/>
    </row>
    <row r="40" spans="1:7" ht="15.3" hidden="1" customHeight="1" x14ac:dyDescent="0.35">
      <c r="A40" s="47" t="s">
        <v>154</v>
      </c>
      <c r="B40" s="386" t="s">
        <v>232</v>
      </c>
      <c r="C40" s="386"/>
      <c r="D40" s="386"/>
      <c r="E40" s="386"/>
      <c r="F40" s="386"/>
      <c r="G40" s="386"/>
    </row>
    <row r="41" spans="1:7" ht="15.3" hidden="1" customHeight="1" x14ac:dyDescent="0.35">
      <c r="A41" s="47" t="s">
        <v>155</v>
      </c>
      <c r="B41" s="386" t="s">
        <v>233</v>
      </c>
      <c r="C41" s="386"/>
      <c r="D41" s="386"/>
      <c r="E41" s="386"/>
      <c r="F41" s="386"/>
      <c r="G41" s="386"/>
    </row>
    <row r="42" spans="1:7" ht="18" hidden="1" customHeight="1" x14ac:dyDescent="0.35">
      <c r="A42" s="47" t="s">
        <v>156</v>
      </c>
      <c r="B42" s="386" t="s">
        <v>224</v>
      </c>
      <c r="C42" s="386"/>
      <c r="D42" s="386"/>
      <c r="E42" s="386"/>
      <c r="F42" s="386"/>
      <c r="G42" s="386"/>
    </row>
    <row r="44" spans="1:7" ht="16" x14ac:dyDescent="0.4">
      <c r="A44" s="20">
        <v>2.1</v>
      </c>
      <c r="B44" s="387" t="s">
        <v>3280</v>
      </c>
      <c r="C44" s="388"/>
      <c r="D44" s="388"/>
      <c r="E44" s="388"/>
      <c r="F44" s="388"/>
    </row>
    <row r="64" spans="1:7" ht="15.3" customHeight="1" x14ac:dyDescent="0.35">
      <c r="A64" s="47" t="s">
        <v>143</v>
      </c>
      <c r="B64" s="386" t="s">
        <v>4437</v>
      </c>
      <c r="C64" s="386"/>
      <c r="D64" s="386"/>
      <c r="E64" s="386"/>
      <c r="F64" s="386"/>
      <c r="G64" s="386"/>
    </row>
    <row r="65" spans="1:7" ht="15.3" customHeight="1" x14ac:dyDescent="0.35">
      <c r="A65" s="47" t="s">
        <v>144</v>
      </c>
      <c r="B65" s="386" t="s">
        <v>4634</v>
      </c>
      <c r="C65" s="386"/>
      <c r="D65" s="386"/>
      <c r="E65" s="386"/>
      <c r="F65" s="386"/>
      <c r="G65" s="386"/>
    </row>
    <row r="66" spans="1:7" ht="15.3" customHeight="1" x14ac:dyDescent="0.35">
      <c r="A66" s="47" t="s">
        <v>145</v>
      </c>
      <c r="B66" s="386" t="s">
        <v>4635</v>
      </c>
      <c r="C66" s="386"/>
      <c r="D66" s="386"/>
      <c r="E66" s="386"/>
      <c r="F66" s="386"/>
      <c r="G66" s="386"/>
    </row>
    <row r="67" spans="1:7" ht="15.3" customHeight="1" x14ac:dyDescent="0.35">
      <c r="A67" s="47" t="s">
        <v>146</v>
      </c>
      <c r="B67" s="386" t="s">
        <v>4636</v>
      </c>
      <c r="C67" s="386"/>
      <c r="D67" s="386"/>
      <c r="E67" s="386"/>
      <c r="F67" s="386"/>
      <c r="G67" s="386"/>
    </row>
    <row r="68" spans="1:7" ht="15.3" customHeight="1" x14ac:dyDescent="0.35">
      <c r="A68" s="47" t="s">
        <v>147</v>
      </c>
      <c r="B68" s="386" t="s">
        <v>4438</v>
      </c>
      <c r="C68" s="386"/>
      <c r="D68" s="386"/>
      <c r="E68" s="386"/>
      <c r="F68" s="386"/>
      <c r="G68" s="386"/>
    </row>
    <row r="69" spans="1:7" ht="15.3" customHeight="1" x14ac:dyDescent="0.35">
      <c r="A69" s="47" t="s">
        <v>148</v>
      </c>
      <c r="B69" s="386" t="s">
        <v>4637</v>
      </c>
      <c r="C69" s="386"/>
      <c r="D69" s="386"/>
      <c r="E69" s="386"/>
      <c r="F69" s="386"/>
      <c r="G69" s="386"/>
    </row>
    <row r="70" spans="1:7" ht="18" customHeight="1" x14ac:dyDescent="0.35">
      <c r="A70" s="47" t="s">
        <v>149</v>
      </c>
      <c r="B70" s="386" t="s">
        <v>4439</v>
      </c>
      <c r="C70" s="386"/>
      <c r="D70" s="386"/>
      <c r="E70" s="386"/>
      <c r="F70" s="386"/>
      <c r="G70" s="386"/>
    </row>
    <row r="71" spans="1:7" ht="7.55" customHeight="1" x14ac:dyDescent="0.35"/>
  </sheetData>
  <mergeCells count="21">
    <mergeCell ref="B41:G41"/>
    <mergeCell ref="A1:G1"/>
    <mergeCell ref="A2:G2"/>
    <mergeCell ref="A3:G3"/>
    <mergeCell ref="F5:F11"/>
    <mergeCell ref="B13:E13"/>
    <mergeCell ref="B16:F16"/>
    <mergeCell ref="B36:G36"/>
    <mergeCell ref="B37:G37"/>
    <mergeCell ref="B38:G38"/>
    <mergeCell ref="B39:G39"/>
    <mergeCell ref="B40:G40"/>
    <mergeCell ref="B68:G68"/>
    <mergeCell ref="B69:G69"/>
    <mergeCell ref="B70:G70"/>
    <mergeCell ref="B42:G42"/>
    <mergeCell ref="B44:F44"/>
    <mergeCell ref="B64:G64"/>
    <mergeCell ref="B65:G65"/>
    <mergeCell ref="B66:G66"/>
    <mergeCell ref="B67:G67"/>
  </mergeCells>
  <pageMargins left="0.70866141732283472" right="0.70866141732283472" top="0.74803149606299213" bottom="0.74803149606299213" header="0.31496062992125984" footer="0.31496062992125984"/>
  <pageSetup paperSize="9" scale="62" fitToHeight="0" orientation="portrait" r:id="rId1"/>
  <headerFooter>
    <oddFooter>&amp;RPage &amp;P of &amp;N</oddFooter>
  </headerFooter>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G21"/>
  <sheetViews>
    <sheetView view="pageBreakPreview" topLeftCell="A19" zoomScale="85" zoomScaleNormal="100" zoomScaleSheetLayoutView="85" workbookViewId="0">
      <selection activeCell="O12" sqref="O12"/>
    </sheetView>
  </sheetViews>
  <sheetFormatPr defaultColWidth="9.1640625" defaultRowHeight="14.15" x14ac:dyDescent="0.35"/>
  <cols>
    <col min="2" max="2" width="22.83203125" customWidth="1"/>
    <col min="3" max="3" width="17.83203125" bestFit="1" customWidth="1"/>
    <col min="4" max="4" width="34.83203125" bestFit="1" customWidth="1"/>
    <col min="5" max="5" width="16.83203125" customWidth="1"/>
    <col min="6" max="6" width="12.83203125" customWidth="1"/>
  </cols>
  <sheetData>
    <row r="1" spans="1:7" ht="20.7" x14ac:dyDescent="0.5">
      <c r="A1" s="389" t="s">
        <v>53</v>
      </c>
      <c r="B1" s="389"/>
      <c r="C1" s="389"/>
      <c r="D1" s="389"/>
      <c r="E1" s="389"/>
      <c r="F1" s="389"/>
      <c r="G1" s="389"/>
    </row>
    <row r="2" spans="1:7" ht="21.3" customHeight="1" x14ac:dyDescent="0.35">
      <c r="A2" s="390" t="s">
        <v>270</v>
      </c>
      <c r="B2" s="390"/>
      <c r="C2" s="390"/>
      <c r="D2" s="390"/>
      <c r="E2" s="390"/>
      <c r="F2" s="390"/>
      <c r="G2" s="390"/>
    </row>
    <row r="3" spans="1:7" x14ac:dyDescent="0.35">
      <c r="A3" s="391"/>
      <c r="B3" s="391"/>
      <c r="C3" s="391"/>
      <c r="D3" s="391"/>
      <c r="E3" s="391"/>
      <c r="F3" s="391"/>
      <c r="G3" s="391"/>
    </row>
    <row r="4" spans="1:7" ht="16" x14ac:dyDescent="0.35">
      <c r="B4" s="34" t="s">
        <v>119</v>
      </c>
      <c r="C4" s="34" t="s">
        <v>127</v>
      </c>
      <c r="D4" s="34" t="s">
        <v>17</v>
      </c>
      <c r="E4" s="34" t="s">
        <v>121</v>
      </c>
      <c r="F4" s="34" t="s">
        <v>128</v>
      </c>
    </row>
    <row r="5" spans="1:7" ht="16" x14ac:dyDescent="0.35">
      <c r="B5" s="35"/>
      <c r="C5" s="4" t="s">
        <v>29</v>
      </c>
      <c r="D5" s="4" t="s">
        <v>112</v>
      </c>
      <c r="E5" s="4" t="s">
        <v>29</v>
      </c>
      <c r="F5" s="392" t="s">
        <v>128</v>
      </c>
    </row>
    <row r="6" spans="1:7" ht="16" x14ac:dyDescent="0.35">
      <c r="B6" s="36"/>
      <c r="C6" s="4">
        <v>1</v>
      </c>
      <c r="D6" s="4" t="s">
        <v>129</v>
      </c>
      <c r="E6" s="4" t="s">
        <v>130</v>
      </c>
      <c r="F6" s="392"/>
    </row>
    <row r="7" spans="1:7" ht="16" x14ac:dyDescent="0.35">
      <c r="B7" s="37"/>
      <c r="C7" s="4">
        <v>2</v>
      </c>
      <c r="D7" s="4" t="s">
        <v>131</v>
      </c>
      <c r="E7" s="4" t="s">
        <v>132</v>
      </c>
      <c r="F7" s="392"/>
    </row>
    <row r="8" spans="1:7" ht="16" x14ac:dyDescent="0.35">
      <c r="B8" s="38"/>
      <c r="C8" s="4">
        <v>3</v>
      </c>
      <c r="D8" s="4" t="s">
        <v>133</v>
      </c>
      <c r="E8" s="4" t="s">
        <v>134</v>
      </c>
      <c r="F8" s="392"/>
    </row>
    <row r="9" spans="1:7" ht="16" x14ac:dyDescent="0.35">
      <c r="B9" s="39"/>
      <c r="C9" s="4">
        <v>4</v>
      </c>
      <c r="D9" s="4" t="s">
        <v>135</v>
      </c>
      <c r="E9" s="4" t="s">
        <v>136</v>
      </c>
      <c r="F9" s="392"/>
    </row>
    <row r="10" spans="1:7" ht="16" x14ac:dyDescent="0.35">
      <c r="B10" s="40"/>
      <c r="C10" s="4">
        <v>5</v>
      </c>
      <c r="D10" s="4" t="s">
        <v>137</v>
      </c>
      <c r="E10" s="4" t="s">
        <v>138</v>
      </c>
      <c r="F10" s="392"/>
    </row>
    <row r="11" spans="1:7" ht="16" x14ac:dyDescent="0.35">
      <c r="B11" s="41"/>
      <c r="C11" s="4" t="s">
        <v>118</v>
      </c>
      <c r="D11" s="4" t="s">
        <v>29</v>
      </c>
      <c r="E11" s="4" t="s">
        <v>29</v>
      </c>
      <c r="F11" s="392"/>
    </row>
    <row r="14" spans="1:7" ht="16" x14ac:dyDescent="0.4">
      <c r="A14" s="42">
        <v>1</v>
      </c>
      <c r="B14" s="393" t="s">
        <v>53</v>
      </c>
      <c r="C14" s="393"/>
      <c r="D14" s="393"/>
      <c r="E14" s="393"/>
    </row>
    <row r="15" spans="1:7" ht="16" x14ac:dyDescent="0.4">
      <c r="A15" s="43"/>
      <c r="B15" s="1"/>
      <c r="C15" s="1"/>
      <c r="D15" s="1"/>
      <c r="E15" s="1"/>
    </row>
    <row r="16" spans="1:7" ht="16" x14ac:dyDescent="0.4">
      <c r="A16" s="20">
        <v>1.1000000000000001</v>
      </c>
      <c r="B16" s="33" t="s">
        <v>139</v>
      </c>
      <c r="C16" s="1">
        <v>6</v>
      </c>
      <c r="D16" s="1"/>
      <c r="E16" s="1"/>
    </row>
    <row r="17" spans="1:6" ht="16" x14ac:dyDescent="0.4">
      <c r="A17" s="43" t="s">
        <v>3327</v>
      </c>
      <c r="B17" s="33" t="s">
        <v>3328</v>
      </c>
      <c r="C17" s="1">
        <v>6</v>
      </c>
      <c r="D17" s="1"/>
      <c r="E17" s="1"/>
    </row>
    <row r="18" spans="1:6" ht="16" x14ac:dyDescent="0.4">
      <c r="A18" s="43" t="s">
        <v>3329</v>
      </c>
      <c r="B18" s="33" t="s">
        <v>3330</v>
      </c>
      <c r="C18" s="1">
        <v>0</v>
      </c>
      <c r="D18" s="1"/>
      <c r="E18" s="1"/>
    </row>
    <row r="19" spans="1:6" ht="16" x14ac:dyDescent="0.4">
      <c r="A19" s="43"/>
      <c r="B19" s="1"/>
      <c r="C19" s="1"/>
      <c r="D19" s="1"/>
      <c r="E19" s="1"/>
    </row>
    <row r="20" spans="1:6" ht="16" x14ac:dyDescent="0.4">
      <c r="A20" s="20">
        <v>2.1</v>
      </c>
      <c r="B20" s="388" t="s">
        <v>140</v>
      </c>
      <c r="C20" s="388"/>
      <c r="D20" s="388"/>
      <c r="E20" s="388"/>
      <c r="F20" s="388"/>
    </row>
    <row r="21" spans="1:6" ht="16" x14ac:dyDescent="0.4">
      <c r="A21" s="1"/>
      <c r="B21" s="1"/>
      <c r="C21" s="1"/>
      <c r="D21" s="1"/>
      <c r="E21" s="1"/>
    </row>
  </sheetData>
  <mergeCells count="6">
    <mergeCell ref="B20:F20"/>
    <mergeCell ref="A1:G1"/>
    <mergeCell ref="A2:G2"/>
    <mergeCell ref="A3:G3"/>
    <mergeCell ref="F5:F11"/>
    <mergeCell ref="B14:E14"/>
  </mergeCells>
  <conditionalFormatting sqref="V17:V18">
    <cfRule type="cellIs" dxfId="614" priority="1" operator="equal">
      <formula>"NOT APPLICABLE"</formula>
    </cfRule>
    <cfRule type="cellIs" dxfId="613" priority="2" operator="equal">
      <formula>"5 (150% - 167%) "</formula>
    </cfRule>
    <cfRule type="cellIs" dxfId="612" priority="3" operator="equal">
      <formula>"4 (130% -149%)"</formula>
    </cfRule>
    <cfRule type="cellIs" dxfId="611" priority="4" operator="equal">
      <formula>"3 (100% - 129%)"</formula>
    </cfRule>
    <cfRule type="cellIs" dxfId="610" priority="5" operator="equal">
      <formula>"2 (70% - 99%)"</formula>
    </cfRule>
    <cfRule type="cellIs" dxfId="609" priority="6" operator="equal">
      <formula>"1 (69% &amp; below)"</formula>
    </cfRule>
  </conditionalFormatting>
  <pageMargins left="0.7" right="0.7" top="0.75" bottom="0.75" header="0.3" footer="0.3"/>
  <pageSetup paperSize="9" scale="70" fitToHeight="0" orientation="portrait" r:id="rId1"/>
  <headerFooter>
    <oddFooter>&amp;RPage &amp;P of &amp;N</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'C:\Users\nokwandam1\AppData\Local\Microsoft\Windows\INetCache\Content.Outlook\BCVH7LDJ\[ANNUAL OPERATIONAL PLAN 22 23 FY - FINAL.xlsx]DROP DOWN KEY'!#REF!</xm:f>
          </x14:formula1>
          <xm:sqref>V17:V18</xm:sqref>
        </x14:dataValidation>
        <x14:dataValidation type="list" allowBlank="1" showInputMessage="1" showErrorMessage="1">
          <x14:formula1>
            <xm:f>'C:\Users\DebbieP\AppData\Local\Microsoft\Windows\Temporary Internet Files\Content.Outlook\VXEKDMC5\[Copy of OP 2016 2017 MASTER 21 4 2016_CORPORATE SERVICES xlsx 23 MAY.xlsx]kpa''s'!#REF!</xm:f>
          </x14:formula1>
          <xm:sqref>D17:D18</xm:sqref>
        </x14:dataValidation>
      </x14:dataValidations>
    </ext>
  </extLs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A19"/>
  <sheetViews>
    <sheetView view="pageBreakPreview" zoomScale="40" zoomScaleNormal="90" zoomScaleSheetLayoutView="40" workbookViewId="0">
      <selection activeCell="O12" sqref="O12"/>
    </sheetView>
  </sheetViews>
  <sheetFormatPr defaultColWidth="9.33203125" defaultRowHeight="20.7" x14ac:dyDescent="0.5"/>
  <cols>
    <col min="1" max="1" width="5.4140625" style="56" customWidth="1"/>
    <col min="2" max="2" width="6.75" style="56" customWidth="1"/>
    <col min="3" max="3" width="12.25" style="56" customWidth="1"/>
    <col min="4" max="4" width="8.75" style="56" customWidth="1"/>
    <col min="5" max="5" width="10.83203125" style="56" customWidth="1"/>
    <col min="6" max="6" width="12.1640625" style="56" customWidth="1"/>
    <col min="7" max="7" width="12.9140625" style="56" customWidth="1"/>
    <col min="8" max="8" width="10.83203125" style="56" customWidth="1"/>
    <col min="9" max="9" width="14.75" style="61" customWidth="1"/>
    <col min="10" max="10" width="9.1640625" style="61" customWidth="1"/>
    <col min="11" max="11" width="14.83203125" style="61" customWidth="1"/>
    <col min="12" max="12" width="22.33203125" style="61" customWidth="1"/>
    <col min="13" max="13" width="20.6640625" style="61" customWidth="1"/>
    <col min="14" max="14" width="20.9140625" style="61" customWidth="1"/>
    <col min="15" max="15" width="17.5" style="61" customWidth="1"/>
    <col min="16" max="16" width="10.83203125" style="61" customWidth="1"/>
    <col min="17" max="17" width="11.1640625" style="61" customWidth="1"/>
    <col min="18" max="18" width="11.08203125" style="61" customWidth="1"/>
    <col min="19" max="19" width="12.9140625" style="61" customWidth="1"/>
    <col min="20" max="20" width="21.75" style="61" customWidth="1"/>
    <col min="21" max="21" width="19.5" style="56" customWidth="1"/>
    <col min="22" max="22" width="18.83203125" style="56" customWidth="1"/>
    <col min="23" max="23" width="17.9140625" style="56" customWidth="1"/>
    <col min="24" max="24" width="18.1640625" style="56" customWidth="1"/>
    <col min="25" max="25" width="18.25" style="56" customWidth="1"/>
    <col min="26" max="26" width="18.83203125" style="56" customWidth="1"/>
    <col min="27" max="27" width="16" style="56" customWidth="1"/>
    <col min="28" max="16384" width="9.33203125" style="56"/>
  </cols>
  <sheetData>
    <row r="1" spans="1:27" x14ac:dyDescent="0.5">
      <c r="A1" s="148" t="s">
        <v>290</v>
      </c>
      <c r="B1" s="148"/>
      <c r="C1" s="148"/>
      <c r="D1" s="148"/>
      <c r="E1" s="148"/>
      <c r="F1" s="148"/>
      <c r="G1" s="148"/>
      <c r="H1" s="148"/>
      <c r="I1" s="148"/>
      <c r="J1" s="148"/>
      <c r="K1" s="148"/>
      <c r="L1" s="148"/>
      <c r="M1" s="148"/>
      <c r="N1" s="148"/>
      <c r="O1" s="148"/>
      <c r="P1" s="148"/>
      <c r="Q1" s="148"/>
      <c r="R1" s="148"/>
      <c r="S1" s="148"/>
      <c r="T1" s="158"/>
      <c r="U1" s="148"/>
      <c r="V1" s="148"/>
    </row>
    <row r="2" spans="1:27" x14ac:dyDescent="0.5">
      <c r="A2" s="563" t="s">
        <v>293</v>
      </c>
      <c r="B2" s="563"/>
      <c r="C2" s="563"/>
      <c r="D2" s="563"/>
      <c r="E2" s="563"/>
      <c r="F2" s="563"/>
      <c r="G2" s="563"/>
      <c r="H2" s="563"/>
      <c r="I2" s="563"/>
      <c r="J2" s="563"/>
      <c r="K2" s="563"/>
      <c r="L2" s="563"/>
      <c r="M2" s="563"/>
      <c r="N2" s="563"/>
      <c r="O2" s="563"/>
      <c r="P2" s="563"/>
      <c r="Q2" s="563"/>
      <c r="R2" s="563"/>
      <c r="S2" s="563"/>
      <c r="T2" s="563"/>
      <c r="U2" s="563"/>
      <c r="V2" s="563"/>
    </row>
    <row r="3" spans="1:27" x14ac:dyDescent="0.5">
      <c r="A3" s="401" t="s">
        <v>33</v>
      </c>
      <c r="B3" s="401"/>
      <c r="C3" s="401"/>
      <c r="D3" s="401"/>
      <c r="E3" s="401"/>
      <c r="F3" s="401"/>
      <c r="G3" s="401"/>
      <c r="H3" s="401"/>
      <c r="I3" s="55"/>
      <c r="J3" s="55"/>
      <c r="K3" s="55"/>
      <c r="L3" s="55"/>
      <c r="M3" s="55"/>
      <c r="N3" s="55"/>
      <c r="O3" s="55"/>
      <c r="P3" s="55"/>
      <c r="Q3" s="55"/>
      <c r="R3" s="55"/>
      <c r="S3" s="55"/>
      <c r="T3" s="158"/>
    </row>
    <row r="4" spans="1:27" ht="21.3" customHeight="1" x14ac:dyDescent="0.5">
      <c r="A4" s="245"/>
      <c r="B4" s="57"/>
    </row>
    <row r="5" spans="1:27" s="100" customFormat="1" ht="54.7" customHeight="1" x14ac:dyDescent="0.35">
      <c r="A5" s="398" t="s">
        <v>0</v>
      </c>
      <c r="B5" s="398" t="s">
        <v>1</v>
      </c>
      <c r="C5" s="398" t="s">
        <v>28</v>
      </c>
      <c r="D5" s="411" t="s">
        <v>2</v>
      </c>
      <c r="E5" s="398" t="s">
        <v>25</v>
      </c>
      <c r="F5" s="398" t="s">
        <v>200</v>
      </c>
      <c r="G5" s="398" t="s">
        <v>216</v>
      </c>
      <c r="H5" s="398" t="s">
        <v>3</v>
      </c>
      <c r="I5" s="398" t="s">
        <v>4</v>
      </c>
      <c r="J5" s="398" t="s">
        <v>5</v>
      </c>
      <c r="K5" s="398" t="s">
        <v>6</v>
      </c>
      <c r="L5" s="398" t="s">
        <v>7</v>
      </c>
      <c r="M5" s="409" t="s">
        <v>188</v>
      </c>
      <c r="N5" s="398" t="s">
        <v>8</v>
      </c>
      <c r="O5" s="398" t="s">
        <v>189</v>
      </c>
      <c r="P5" s="397" t="s">
        <v>185</v>
      </c>
      <c r="Q5" s="397"/>
      <c r="R5" s="397"/>
      <c r="S5" s="397"/>
      <c r="T5" s="397" t="s">
        <v>346</v>
      </c>
      <c r="U5" s="397"/>
      <c r="V5" s="397"/>
      <c r="W5" s="397"/>
      <c r="X5" s="397"/>
      <c r="Y5" s="397"/>
      <c r="Z5" s="397"/>
      <c r="AA5" s="397"/>
    </row>
    <row r="6" spans="1:27" s="100" customFormat="1" ht="41.3" customHeight="1" x14ac:dyDescent="0.35">
      <c r="A6" s="398"/>
      <c r="B6" s="398"/>
      <c r="C6" s="398"/>
      <c r="D6" s="398"/>
      <c r="E6" s="398"/>
      <c r="F6" s="398"/>
      <c r="G6" s="398"/>
      <c r="H6" s="398"/>
      <c r="I6" s="398"/>
      <c r="J6" s="398"/>
      <c r="K6" s="398"/>
      <c r="L6" s="398"/>
      <c r="M6" s="410"/>
      <c r="N6" s="398"/>
      <c r="O6" s="398"/>
      <c r="P6" s="396" t="s">
        <v>194</v>
      </c>
      <c r="Q6" s="396" t="s">
        <v>186</v>
      </c>
      <c r="R6" s="396" t="s">
        <v>226</v>
      </c>
      <c r="S6" s="396" t="s">
        <v>1131</v>
      </c>
      <c r="T6" s="397" t="s">
        <v>348</v>
      </c>
      <c r="U6" s="397"/>
      <c r="V6" s="397"/>
      <c r="W6" s="397"/>
      <c r="X6" s="397"/>
      <c r="Y6" s="397"/>
      <c r="Z6" s="397"/>
      <c r="AA6" s="397"/>
    </row>
    <row r="7" spans="1:27" s="100" customFormat="1" ht="143.30000000000001" customHeight="1" x14ac:dyDescent="0.35">
      <c r="A7" s="398"/>
      <c r="B7" s="398"/>
      <c r="C7" s="398"/>
      <c r="D7" s="398"/>
      <c r="E7" s="398"/>
      <c r="F7" s="398"/>
      <c r="G7" s="398"/>
      <c r="H7" s="398"/>
      <c r="I7" s="398"/>
      <c r="J7" s="398"/>
      <c r="K7" s="399"/>
      <c r="L7" s="399"/>
      <c r="M7" s="411"/>
      <c r="N7" s="399"/>
      <c r="O7" s="399"/>
      <c r="P7" s="396"/>
      <c r="Q7" s="396"/>
      <c r="R7" s="396"/>
      <c r="S7" s="396"/>
      <c r="T7" s="106" t="s">
        <v>349</v>
      </c>
      <c r="U7" s="177" t="s">
        <v>1132</v>
      </c>
      <c r="V7" s="216" t="s">
        <v>1133</v>
      </c>
      <c r="W7" s="216" t="s">
        <v>159</v>
      </c>
      <c r="X7" s="216" t="s">
        <v>111</v>
      </c>
      <c r="Y7" s="216" t="s">
        <v>44</v>
      </c>
      <c r="Z7" s="216" t="s">
        <v>45</v>
      </c>
      <c r="AA7" s="216" t="s">
        <v>46</v>
      </c>
    </row>
    <row r="8" spans="1:27" ht="210.5" customHeight="1" x14ac:dyDescent="0.5">
      <c r="A8" s="479" t="s">
        <v>1206</v>
      </c>
      <c r="B8" s="479" t="s">
        <v>1207</v>
      </c>
      <c r="C8" s="498" t="s">
        <v>1096</v>
      </c>
      <c r="D8" s="479" t="s">
        <v>1705</v>
      </c>
      <c r="E8" s="479" t="s">
        <v>1108</v>
      </c>
      <c r="F8" s="479" t="s">
        <v>1424</v>
      </c>
      <c r="G8" s="479" t="s">
        <v>1706</v>
      </c>
      <c r="H8" s="479" t="s">
        <v>1707</v>
      </c>
      <c r="I8" s="479" t="s">
        <v>1708</v>
      </c>
      <c r="J8" s="479" t="s">
        <v>29</v>
      </c>
      <c r="K8" s="479" t="s">
        <v>1709</v>
      </c>
      <c r="L8" s="479" t="s">
        <v>1710</v>
      </c>
      <c r="M8" s="479" t="s">
        <v>1710</v>
      </c>
      <c r="N8" s="479" t="s">
        <v>1711</v>
      </c>
      <c r="O8" s="479" t="s">
        <v>1712</v>
      </c>
      <c r="P8" s="479" t="s">
        <v>29</v>
      </c>
      <c r="Q8" s="479" t="s">
        <v>1713</v>
      </c>
      <c r="R8" s="479" t="s">
        <v>29</v>
      </c>
      <c r="S8" s="479" t="s">
        <v>29</v>
      </c>
      <c r="T8" s="165" t="s">
        <v>1714</v>
      </c>
      <c r="U8" s="165" t="s">
        <v>29</v>
      </c>
      <c r="V8" s="165" t="s">
        <v>29</v>
      </c>
      <c r="W8" s="215" t="s">
        <v>118</v>
      </c>
      <c r="X8" s="157" t="s">
        <v>1715</v>
      </c>
      <c r="Y8" s="157" t="s">
        <v>1715</v>
      </c>
      <c r="Z8" s="157" t="s">
        <v>1715</v>
      </c>
      <c r="AA8" s="157" t="s">
        <v>1715</v>
      </c>
    </row>
    <row r="9" spans="1:27" ht="25.55" customHeight="1" x14ac:dyDescent="0.5">
      <c r="A9" s="479"/>
      <c r="B9" s="479"/>
      <c r="C9" s="498"/>
      <c r="D9" s="479"/>
      <c r="E9" s="479"/>
      <c r="F9" s="479"/>
      <c r="G9" s="479"/>
      <c r="H9" s="479"/>
      <c r="I9" s="479"/>
      <c r="J9" s="479"/>
      <c r="K9" s="479"/>
      <c r="L9" s="479"/>
      <c r="M9" s="479"/>
      <c r="N9" s="479"/>
      <c r="O9" s="479"/>
      <c r="P9" s="479"/>
      <c r="Q9" s="479"/>
      <c r="R9" s="479"/>
      <c r="S9" s="479"/>
      <c r="T9" s="165" t="s">
        <v>29</v>
      </c>
      <c r="U9" s="165" t="s">
        <v>29</v>
      </c>
      <c r="V9" s="165" t="s">
        <v>29</v>
      </c>
      <c r="W9" s="157" t="s">
        <v>1715</v>
      </c>
      <c r="X9" s="157" t="s">
        <v>1715</v>
      </c>
      <c r="Y9" s="157" t="s">
        <v>1715</v>
      </c>
      <c r="Z9" s="157" t="s">
        <v>1715</v>
      </c>
      <c r="AA9" s="157" t="s">
        <v>1715</v>
      </c>
    </row>
    <row r="10" spans="1:27" ht="334" customHeight="1" x14ac:dyDescent="0.5">
      <c r="A10" s="479" t="s">
        <v>1206</v>
      </c>
      <c r="B10" s="479" t="s">
        <v>1207</v>
      </c>
      <c r="C10" s="498" t="s">
        <v>1096</v>
      </c>
      <c r="D10" s="479" t="s">
        <v>1716</v>
      </c>
      <c r="E10" s="479" t="s">
        <v>1108</v>
      </c>
      <c r="F10" s="479" t="s">
        <v>1424</v>
      </c>
      <c r="G10" s="479" t="s">
        <v>902</v>
      </c>
      <c r="H10" s="479" t="s">
        <v>1707</v>
      </c>
      <c r="I10" s="479" t="s">
        <v>1717</v>
      </c>
      <c r="J10" s="479" t="s">
        <v>29</v>
      </c>
      <c r="K10" s="479" t="s">
        <v>1718</v>
      </c>
      <c r="L10" s="479" t="s">
        <v>1719</v>
      </c>
      <c r="M10" s="479" t="s">
        <v>1719</v>
      </c>
      <c r="N10" s="479" t="s">
        <v>1719</v>
      </c>
      <c r="O10" s="479" t="s">
        <v>1720</v>
      </c>
      <c r="P10" s="479" t="s">
        <v>29</v>
      </c>
      <c r="Q10" s="479" t="s">
        <v>1713</v>
      </c>
      <c r="R10" s="479" t="s">
        <v>29</v>
      </c>
      <c r="S10" s="479" t="s">
        <v>29</v>
      </c>
      <c r="T10" s="165" t="s">
        <v>29</v>
      </c>
      <c r="U10" s="165" t="s">
        <v>29</v>
      </c>
      <c r="V10" s="165" t="s">
        <v>29</v>
      </c>
      <c r="W10" s="215" t="s">
        <v>118</v>
      </c>
      <c r="X10" s="157" t="s">
        <v>1715</v>
      </c>
      <c r="Y10" s="157" t="s">
        <v>1715</v>
      </c>
      <c r="Z10" s="157" t="s">
        <v>1715</v>
      </c>
      <c r="AA10" s="157" t="s">
        <v>1715</v>
      </c>
    </row>
    <row r="11" spans="1:27" ht="29.3" customHeight="1" x14ac:dyDescent="0.5">
      <c r="A11" s="479"/>
      <c r="B11" s="479"/>
      <c r="C11" s="498"/>
      <c r="D11" s="479"/>
      <c r="E11" s="479"/>
      <c r="F11" s="479"/>
      <c r="G11" s="479"/>
      <c r="H11" s="479"/>
      <c r="I11" s="479"/>
      <c r="J11" s="479"/>
      <c r="K11" s="479"/>
      <c r="L11" s="479"/>
      <c r="M11" s="479"/>
      <c r="N11" s="479"/>
      <c r="O11" s="479" t="s">
        <v>1721</v>
      </c>
      <c r="P11" s="479"/>
      <c r="Q11" s="479"/>
      <c r="R11" s="479"/>
      <c r="S11" s="479"/>
      <c r="T11" s="165" t="s">
        <v>29</v>
      </c>
      <c r="U11" s="165" t="s">
        <v>29</v>
      </c>
      <c r="V11" s="165" t="s">
        <v>29</v>
      </c>
      <c r="W11" s="157" t="s">
        <v>1715</v>
      </c>
      <c r="X11" s="157" t="s">
        <v>1715</v>
      </c>
      <c r="Y11" s="157" t="s">
        <v>1715</v>
      </c>
      <c r="Z11" s="157" t="s">
        <v>1715</v>
      </c>
      <c r="AA11" s="157" t="s">
        <v>1715</v>
      </c>
    </row>
    <row r="12" spans="1:27" ht="313.55" customHeight="1" x14ac:dyDescent="0.5">
      <c r="A12" s="479" t="s">
        <v>1206</v>
      </c>
      <c r="B12" s="479" t="s">
        <v>1207</v>
      </c>
      <c r="C12" s="498" t="s">
        <v>1096</v>
      </c>
      <c r="D12" s="479" t="s">
        <v>1722</v>
      </c>
      <c r="E12" s="479" t="s">
        <v>1108</v>
      </c>
      <c r="F12" s="479" t="s">
        <v>1424</v>
      </c>
      <c r="G12" s="479" t="s">
        <v>902</v>
      </c>
      <c r="H12" s="479" t="s">
        <v>1723</v>
      </c>
      <c r="I12" s="479" t="s">
        <v>1724</v>
      </c>
      <c r="J12" s="479" t="s">
        <v>29</v>
      </c>
      <c r="K12" s="479" t="s">
        <v>1718</v>
      </c>
      <c r="L12" s="479" t="s">
        <v>1725</v>
      </c>
      <c r="M12" s="479" t="s">
        <v>1725</v>
      </c>
      <c r="N12" s="479" t="s">
        <v>1725</v>
      </c>
      <c r="O12" s="479" t="s">
        <v>1726</v>
      </c>
      <c r="P12" s="479" t="s">
        <v>29</v>
      </c>
      <c r="Q12" s="479" t="s">
        <v>1713</v>
      </c>
      <c r="R12" s="479" t="s">
        <v>29</v>
      </c>
      <c r="S12" s="479" t="s">
        <v>29</v>
      </c>
      <c r="T12" s="165" t="s">
        <v>29</v>
      </c>
      <c r="U12" s="165" t="s">
        <v>29</v>
      </c>
      <c r="V12" s="165" t="s">
        <v>29</v>
      </c>
      <c r="W12" s="215" t="s">
        <v>118</v>
      </c>
      <c r="X12" s="157" t="s">
        <v>1715</v>
      </c>
      <c r="Y12" s="157" t="s">
        <v>1715</v>
      </c>
      <c r="Z12" s="157" t="s">
        <v>1715</v>
      </c>
      <c r="AA12" s="157" t="s">
        <v>1715</v>
      </c>
    </row>
    <row r="13" spans="1:27" ht="27.3" customHeight="1" x14ac:dyDescent="0.5">
      <c r="A13" s="479"/>
      <c r="B13" s="479"/>
      <c r="C13" s="498"/>
      <c r="D13" s="479"/>
      <c r="E13" s="479"/>
      <c r="F13" s="479"/>
      <c r="G13" s="479"/>
      <c r="H13" s="479"/>
      <c r="I13" s="479"/>
      <c r="J13" s="479"/>
      <c r="K13" s="479"/>
      <c r="L13" s="479" t="s">
        <v>1727</v>
      </c>
      <c r="M13" s="479" t="s">
        <v>1727</v>
      </c>
      <c r="N13" s="479" t="s">
        <v>1727</v>
      </c>
      <c r="O13" s="479" t="s">
        <v>1721</v>
      </c>
      <c r="P13" s="479"/>
      <c r="Q13" s="479"/>
      <c r="R13" s="479"/>
      <c r="S13" s="479"/>
      <c r="T13" s="165" t="s">
        <v>29</v>
      </c>
      <c r="U13" s="165" t="s">
        <v>29</v>
      </c>
      <c r="V13" s="165" t="s">
        <v>29</v>
      </c>
      <c r="W13" s="157" t="s">
        <v>1715</v>
      </c>
      <c r="X13" s="157" t="s">
        <v>1715</v>
      </c>
      <c r="Y13" s="157" t="s">
        <v>1715</v>
      </c>
      <c r="Z13" s="157" t="s">
        <v>1715</v>
      </c>
      <c r="AA13" s="157" t="s">
        <v>1715</v>
      </c>
    </row>
    <row r="14" spans="1:27" ht="374.5" customHeight="1" x14ac:dyDescent="0.5">
      <c r="A14" s="479" t="s">
        <v>1206</v>
      </c>
      <c r="B14" s="479" t="s">
        <v>1207</v>
      </c>
      <c r="C14" s="498" t="s">
        <v>1096</v>
      </c>
      <c r="D14" s="479" t="s">
        <v>1728</v>
      </c>
      <c r="E14" s="568"/>
      <c r="F14" s="479" t="s">
        <v>1424</v>
      </c>
      <c r="G14" s="479" t="s">
        <v>902</v>
      </c>
      <c r="H14" s="479" t="s">
        <v>1707</v>
      </c>
      <c r="I14" s="479" t="s">
        <v>1729</v>
      </c>
      <c r="J14" s="479" t="s">
        <v>29</v>
      </c>
      <c r="K14" s="479" t="s">
        <v>1730</v>
      </c>
      <c r="L14" s="479" t="s">
        <v>1731</v>
      </c>
      <c r="M14" s="479" t="s">
        <v>1732</v>
      </c>
      <c r="N14" s="479" t="s">
        <v>1731</v>
      </c>
      <c r="O14" s="479" t="s">
        <v>1733</v>
      </c>
      <c r="P14" s="479" t="s">
        <v>29</v>
      </c>
      <c r="Q14" s="479" t="s">
        <v>1713</v>
      </c>
      <c r="R14" s="479" t="s">
        <v>29</v>
      </c>
      <c r="S14" s="479" t="s">
        <v>29</v>
      </c>
      <c r="T14" s="165" t="s">
        <v>1734</v>
      </c>
      <c r="U14" s="165" t="s">
        <v>29</v>
      </c>
      <c r="V14" s="165" t="s">
        <v>29</v>
      </c>
      <c r="W14" s="215" t="s">
        <v>118</v>
      </c>
      <c r="X14" s="157" t="s">
        <v>1715</v>
      </c>
      <c r="Y14" s="157" t="s">
        <v>1715</v>
      </c>
      <c r="Z14" s="157" t="s">
        <v>1715</v>
      </c>
      <c r="AA14" s="157" t="s">
        <v>1715</v>
      </c>
    </row>
    <row r="15" spans="1:27" ht="25.55" customHeight="1" x14ac:dyDescent="0.5">
      <c r="A15" s="479"/>
      <c r="B15" s="479"/>
      <c r="C15" s="498"/>
      <c r="D15" s="479"/>
      <c r="E15" s="568"/>
      <c r="F15" s="479"/>
      <c r="G15" s="479"/>
      <c r="H15" s="479"/>
      <c r="I15" s="479"/>
      <c r="J15" s="479"/>
      <c r="K15" s="479"/>
      <c r="L15" s="479"/>
      <c r="M15" s="479"/>
      <c r="N15" s="479"/>
      <c r="O15" s="479"/>
      <c r="P15" s="479"/>
      <c r="Q15" s="479"/>
      <c r="R15" s="479"/>
      <c r="S15" s="479"/>
      <c r="T15" s="165" t="s">
        <v>29</v>
      </c>
      <c r="U15" s="165" t="s">
        <v>29</v>
      </c>
      <c r="V15" s="165" t="s">
        <v>29</v>
      </c>
      <c r="W15" s="157" t="s">
        <v>1715</v>
      </c>
      <c r="X15" s="157" t="s">
        <v>1715</v>
      </c>
      <c r="Y15" s="157" t="s">
        <v>1715</v>
      </c>
      <c r="Z15" s="157" t="s">
        <v>1715</v>
      </c>
      <c r="AA15" s="157" t="s">
        <v>1715</v>
      </c>
    </row>
    <row r="16" spans="1:27" ht="409.6" customHeight="1" x14ac:dyDescent="0.5">
      <c r="A16" s="479" t="s">
        <v>1134</v>
      </c>
      <c r="B16" s="479" t="s">
        <v>1207</v>
      </c>
      <c r="C16" s="498" t="s">
        <v>1096</v>
      </c>
      <c r="D16" s="479" t="s">
        <v>1735</v>
      </c>
      <c r="E16" s="479" t="s">
        <v>1108</v>
      </c>
      <c r="F16" s="479" t="s">
        <v>1424</v>
      </c>
      <c r="G16" s="479" t="s">
        <v>902</v>
      </c>
      <c r="H16" s="479" t="s">
        <v>1736</v>
      </c>
      <c r="I16" s="479" t="s">
        <v>1737</v>
      </c>
      <c r="J16" s="479" t="s">
        <v>29</v>
      </c>
      <c r="K16" s="479" t="s">
        <v>1738</v>
      </c>
      <c r="L16" s="479" t="s">
        <v>1739</v>
      </c>
      <c r="M16" s="479" t="s">
        <v>1739</v>
      </c>
      <c r="N16" s="479" t="s">
        <v>1740</v>
      </c>
      <c r="O16" s="479" t="s">
        <v>1741</v>
      </c>
      <c r="P16" s="479" t="s">
        <v>29</v>
      </c>
      <c r="Q16" s="479" t="s">
        <v>1713</v>
      </c>
      <c r="R16" s="479" t="s">
        <v>29</v>
      </c>
      <c r="S16" s="479" t="s">
        <v>29</v>
      </c>
      <c r="T16" s="165" t="s">
        <v>1742</v>
      </c>
      <c r="U16" s="165" t="s">
        <v>29</v>
      </c>
      <c r="V16" s="165" t="s">
        <v>29</v>
      </c>
      <c r="W16" s="215" t="s">
        <v>118</v>
      </c>
      <c r="X16" s="157" t="s">
        <v>1715</v>
      </c>
      <c r="Y16" s="157" t="s">
        <v>1715</v>
      </c>
      <c r="Z16" s="157" t="s">
        <v>1715</v>
      </c>
      <c r="AA16" s="157" t="s">
        <v>1715</v>
      </c>
    </row>
    <row r="17" spans="1:27" s="101" customFormat="1" ht="70" customHeight="1" x14ac:dyDescent="0.5">
      <c r="A17" s="479"/>
      <c r="B17" s="479"/>
      <c r="C17" s="498"/>
      <c r="D17" s="479"/>
      <c r="E17" s="479"/>
      <c r="F17" s="479"/>
      <c r="G17" s="479"/>
      <c r="H17" s="479"/>
      <c r="I17" s="479"/>
      <c r="J17" s="479"/>
      <c r="K17" s="479"/>
      <c r="L17" s="479"/>
      <c r="M17" s="479"/>
      <c r="N17" s="479"/>
      <c r="O17" s="479"/>
      <c r="P17" s="479"/>
      <c r="Q17" s="479"/>
      <c r="R17" s="479"/>
      <c r="S17" s="479"/>
      <c r="T17" s="165" t="s">
        <v>29</v>
      </c>
      <c r="U17" s="165" t="s">
        <v>29</v>
      </c>
      <c r="V17" s="165" t="s">
        <v>29</v>
      </c>
      <c r="W17" s="157" t="s">
        <v>1715</v>
      </c>
      <c r="X17" s="157" t="s">
        <v>1715</v>
      </c>
      <c r="Y17" s="157" t="s">
        <v>1715</v>
      </c>
      <c r="Z17" s="157" t="s">
        <v>1715</v>
      </c>
      <c r="AA17" s="157" t="s">
        <v>1715</v>
      </c>
    </row>
    <row r="18" spans="1:27" ht="285.55" customHeight="1" x14ac:dyDescent="0.5">
      <c r="A18" s="479" t="s">
        <v>1206</v>
      </c>
      <c r="B18" s="479" t="s">
        <v>1207</v>
      </c>
      <c r="C18" s="498" t="s">
        <v>1096</v>
      </c>
      <c r="D18" s="479" t="s">
        <v>1743</v>
      </c>
      <c r="E18" s="479" t="s">
        <v>1108</v>
      </c>
      <c r="F18" s="479" t="s">
        <v>1424</v>
      </c>
      <c r="G18" s="479" t="s">
        <v>902</v>
      </c>
      <c r="H18" s="479" t="s">
        <v>1723</v>
      </c>
      <c r="I18" s="479" t="s">
        <v>1744</v>
      </c>
      <c r="J18" s="479" t="s">
        <v>29</v>
      </c>
      <c r="K18" s="479" t="s">
        <v>1745</v>
      </c>
      <c r="L18" s="479" t="s">
        <v>1746</v>
      </c>
      <c r="M18" s="479" t="s">
        <v>1747</v>
      </c>
      <c r="N18" s="479" t="s">
        <v>1748</v>
      </c>
      <c r="O18" s="479" t="s">
        <v>1749</v>
      </c>
      <c r="P18" s="479" t="s">
        <v>29</v>
      </c>
      <c r="Q18" s="479" t="s">
        <v>1713</v>
      </c>
      <c r="R18" s="479" t="s">
        <v>29</v>
      </c>
      <c r="S18" s="479" t="s">
        <v>29</v>
      </c>
      <c r="T18" s="165" t="s">
        <v>1750</v>
      </c>
      <c r="U18" s="165" t="s">
        <v>29</v>
      </c>
      <c r="V18" s="165" t="s">
        <v>29</v>
      </c>
      <c r="W18" s="215" t="s">
        <v>118</v>
      </c>
      <c r="X18" s="157" t="s">
        <v>1715</v>
      </c>
      <c r="Y18" s="157" t="s">
        <v>1715</v>
      </c>
      <c r="Z18" s="157" t="s">
        <v>1715</v>
      </c>
      <c r="AA18" s="157" t="s">
        <v>1715</v>
      </c>
    </row>
    <row r="19" spans="1:27" x14ac:dyDescent="0.5">
      <c r="A19" s="479"/>
      <c r="B19" s="479"/>
      <c r="C19" s="498"/>
      <c r="D19" s="479"/>
      <c r="E19" s="479"/>
      <c r="F19" s="479"/>
      <c r="G19" s="479"/>
      <c r="H19" s="479"/>
      <c r="I19" s="479"/>
      <c r="J19" s="479"/>
      <c r="K19" s="479"/>
      <c r="L19" s="479"/>
      <c r="M19" s="479" t="s">
        <v>1751</v>
      </c>
      <c r="N19" s="479" t="s">
        <v>1751</v>
      </c>
      <c r="O19" s="479" t="s">
        <v>1752</v>
      </c>
      <c r="P19" s="479"/>
      <c r="Q19" s="479"/>
      <c r="R19" s="479"/>
      <c r="S19" s="479"/>
      <c r="T19" s="218" t="s">
        <v>29</v>
      </c>
      <c r="U19" s="165" t="s">
        <v>29</v>
      </c>
      <c r="V19" s="165" t="s">
        <v>29</v>
      </c>
      <c r="W19" s="157" t="s">
        <v>1715</v>
      </c>
      <c r="X19" s="157" t="s">
        <v>1715</v>
      </c>
      <c r="Y19" s="157" t="s">
        <v>1715</v>
      </c>
      <c r="Z19" s="157" t="s">
        <v>1715</v>
      </c>
      <c r="AA19" s="157" t="s">
        <v>1715</v>
      </c>
    </row>
  </sheetData>
  <mergeCells count="139">
    <mergeCell ref="R8:R9"/>
    <mergeCell ref="O16:O17"/>
    <mergeCell ref="P16:P17"/>
    <mergeCell ref="Q16:Q17"/>
    <mergeCell ref="R16:R17"/>
    <mergeCell ref="O18:O19"/>
    <mergeCell ref="P18:P19"/>
    <mergeCell ref="Q18:Q19"/>
    <mergeCell ref="R18:R19"/>
    <mergeCell ref="R10:R11"/>
    <mergeCell ref="O12:O13"/>
    <mergeCell ref="P12:P13"/>
    <mergeCell ref="Q12:Q13"/>
    <mergeCell ref="R12:R13"/>
    <mergeCell ref="O14:O15"/>
    <mergeCell ref="P14:P15"/>
    <mergeCell ref="Q14:Q15"/>
    <mergeCell ref="R14:R15"/>
    <mergeCell ref="K5:K7"/>
    <mergeCell ref="L5:L7"/>
    <mergeCell ref="M5:M7"/>
    <mergeCell ref="N5:N7"/>
    <mergeCell ref="P6:P7"/>
    <mergeCell ref="Q6:Q7"/>
    <mergeCell ref="R6:R7"/>
    <mergeCell ref="O5:O7"/>
    <mergeCell ref="P5:S5"/>
    <mergeCell ref="I5:I7"/>
    <mergeCell ref="J5:J7"/>
    <mergeCell ref="F5:F7"/>
    <mergeCell ref="G5:G7"/>
    <mergeCell ref="H5:H7"/>
    <mergeCell ref="H8:H9"/>
    <mergeCell ref="A3:H3"/>
    <mergeCell ref="A5:A7"/>
    <mergeCell ref="B5:B7"/>
    <mergeCell ref="C5:C7"/>
    <mergeCell ref="D5:D7"/>
    <mergeCell ref="E5:E7"/>
    <mergeCell ref="F8:F9"/>
    <mergeCell ref="G8:G9"/>
    <mergeCell ref="A8:A9"/>
    <mergeCell ref="B8:B9"/>
    <mergeCell ref="C8:C9"/>
    <mergeCell ref="D8:D9"/>
    <mergeCell ref="E8:E9"/>
    <mergeCell ref="M8:M9"/>
    <mergeCell ref="N8:N9"/>
    <mergeCell ref="O8:O9"/>
    <mergeCell ref="P8:P9"/>
    <mergeCell ref="Q8:Q9"/>
    <mergeCell ref="I8:I9"/>
    <mergeCell ref="J8:J9"/>
    <mergeCell ref="K10:K11"/>
    <mergeCell ref="L10:L11"/>
    <mergeCell ref="M10:M11"/>
    <mergeCell ref="N10:N11"/>
    <mergeCell ref="I10:I11"/>
    <mergeCell ref="J10:J11"/>
    <mergeCell ref="O10:O11"/>
    <mergeCell ref="P10:P11"/>
    <mergeCell ref="Q10:Q11"/>
    <mergeCell ref="K8:K9"/>
    <mergeCell ref="G10:G11"/>
    <mergeCell ref="H10:H11"/>
    <mergeCell ref="A10:A11"/>
    <mergeCell ref="B10:B11"/>
    <mergeCell ref="C10:C11"/>
    <mergeCell ref="D10:D11"/>
    <mergeCell ref="E10:E11"/>
    <mergeCell ref="F10:F11"/>
    <mergeCell ref="L8:L9"/>
    <mergeCell ref="I14:I15"/>
    <mergeCell ref="J14:J15"/>
    <mergeCell ref="J12:J13"/>
    <mergeCell ref="A14:A15"/>
    <mergeCell ref="B14:B15"/>
    <mergeCell ref="C14:C15"/>
    <mergeCell ref="D14:D15"/>
    <mergeCell ref="E14:E15"/>
    <mergeCell ref="F14:F15"/>
    <mergeCell ref="G14:G15"/>
    <mergeCell ref="H14:H15"/>
    <mergeCell ref="H12:H13"/>
    <mergeCell ref="I12:I13"/>
    <mergeCell ref="A12:A13"/>
    <mergeCell ref="B12:B13"/>
    <mergeCell ref="C12:C13"/>
    <mergeCell ref="D12:D13"/>
    <mergeCell ref="E12:E13"/>
    <mergeCell ref="F12:F13"/>
    <mergeCell ref="G12:G13"/>
    <mergeCell ref="A18:A19"/>
    <mergeCell ref="B18:B19"/>
    <mergeCell ref="C18:C19"/>
    <mergeCell ref="D18:D19"/>
    <mergeCell ref="E18:E19"/>
    <mergeCell ref="F18:F19"/>
    <mergeCell ref="F16:F17"/>
    <mergeCell ref="G16:G17"/>
    <mergeCell ref="A16:A17"/>
    <mergeCell ref="B16:B17"/>
    <mergeCell ref="C16:C17"/>
    <mergeCell ref="D16:D17"/>
    <mergeCell ref="E16:E17"/>
    <mergeCell ref="G18:G19"/>
    <mergeCell ref="A2:J2"/>
    <mergeCell ref="K2:V2"/>
    <mergeCell ref="K16:K17"/>
    <mergeCell ref="L16:L17"/>
    <mergeCell ref="M16:M17"/>
    <mergeCell ref="N16:N17"/>
    <mergeCell ref="K18:K19"/>
    <mergeCell ref="L18:L19"/>
    <mergeCell ref="M18:M19"/>
    <mergeCell ref="N18:N19"/>
    <mergeCell ref="K12:K13"/>
    <mergeCell ref="L12:L13"/>
    <mergeCell ref="M12:M13"/>
    <mergeCell ref="N12:N13"/>
    <mergeCell ref="K14:K15"/>
    <mergeCell ref="L14:L15"/>
    <mergeCell ref="M14:M15"/>
    <mergeCell ref="N14:N15"/>
    <mergeCell ref="H18:H19"/>
    <mergeCell ref="I16:I17"/>
    <mergeCell ref="J16:J17"/>
    <mergeCell ref="H16:H17"/>
    <mergeCell ref="I18:I19"/>
    <mergeCell ref="J18:J19"/>
    <mergeCell ref="T5:AA5"/>
    <mergeCell ref="S6:S7"/>
    <mergeCell ref="T6:AA6"/>
    <mergeCell ref="S8:S9"/>
    <mergeCell ref="S10:S11"/>
    <mergeCell ref="S12:S13"/>
    <mergeCell ref="S14:S15"/>
    <mergeCell ref="S16:S17"/>
    <mergeCell ref="S18:S19"/>
  </mergeCells>
  <conditionalFormatting sqref="W8 W10 W12 W14 W16 W18">
    <cfRule type="cellIs" dxfId="608" priority="19" operator="equal">
      <formula>"NOT APPLICABLE"</formula>
    </cfRule>
    <cfRule type="cellIs" dxfId="607" priority="20" operator="equal">
      <formula>"5 (150% - 167%) "</formula>
    </cfRule>
    <cfRule type="cellIs" dxfId="606" priority="21" operator="equal">
      <formula>"4 (130% -149%)"</formula>
    </cfRule>
    <cfRule type="cellIs" dxfId="605" priority="22" operator="equal">
      <formula>"3 (100% - 129%)"</formula>
    </cfRule>
    <cfRule type="cellIs" dxfId="604" priority="23" operator="equal">
      <formula>"2 (70% - 99%)"</formula>
    </cfRule>
    <cfRule type="cellIs" dxfId="603" priority="24" operator="equal">
      <formula>"1 (69% &amp; below)"</formula>
    </cfRule>
  </conditionalFormatting>
  <conditionalFormatting sqref="W8 W10 W12 W14 W16 W18">
    <cfRule type="cellIs" dxfId="602" priority="13" operator="equal">
      <formula>"NOT APPLICABLE"</formula>
    </cfRule>
    <cfRule type="cellIs" dxfId="601" priority="14" operator="equal">
      <formula>"5 (150% - 167%) "</formula>
    </cfRule>
    <cfRule type="cellIs" dxfId="600" priority="15" operator="equal">
      <formula>"4 (130% -149%)"</formula>
    </cfRule>
    <cfRule type="cellIs" dxfId="599" priority="16" operator="equal">
      <formula>"3 (100% - 129%)"</formula>
    </cfRule>
    <cfRule type="cellIs" dxfId="598" priority="17" operator="equal">
      <formula>"2 (70% - 99%)"</formula>
    </cfRule>
    <cfRule type="cellIs" dxfId="597" priority="18" operator="equal">
      <formula>"1 (69% &amp; below)"</formula>
    </cfRule>
  </conditionalFormatting>
  <conditionalFormatting sqref="W8 W10 W12 W14 W16 W18">
    <cfRule type="cellIs" dxfId="596" priority="7" operator="equal">
      <formula>"NOT APPLICABLE"</formula>
    </cfRule>
    <cfRule type="cellIs" dxfId="595" priority="8" operator="equal">
      <formula>"5 (150% - 167%) "</formula>
    </cfRule>
    <cfRule type="cellIs" dxfId="594" priority="9" operator="equal">
      <formula>"4 (130% -149%)"</formula>
    </cfRule>
    <cfRule type="cellIs" dxfId="593" priority="10" operator="equal">
      <formula>"3 (100% - 129%)"</formula>
    </cfRule>
    <cfRule type="cellIs" dxfId="592" priority="11" operator="equal">
      <formula>"2 (70% - 99%)"</formula>
    </cfRule>
    <cfRule type="cellIs" dxfId="591" priority="12" operator="equal">
      <formula>"1 (69% &amp; below)"</formula>
    </cfRule>
  </conditionalFormatting>
  <conditionalFormatting sqref="W8 W10 W12 W14 W16 W18">
    <cfRule type="cellIs" dxfId="590" priority="1" operator="equal">
      <formula>"NOT APPLICABLE"</formula>
    </cfRule>
    <cfRule type="cellIs" dxfId="589" priority="2" operator="equal">
      <formula>"5 (150% - 167%) "</formula>
    </cfRule>
    <cfRule type="cellIs" dxfId="588" priority="3" operator="equal">
      <formula>"4 (130% -149%)"</formula>
    </cfRule>
    <cfRule type="cellIs" dxfId="587" priority="4" operator="equal">
      <formula>"3 (100% - 129%)"</formula>
    </cfRule>
    <cfRule type="cellIs" dxfId="586" priority="5" operator="equal">
      <formula>"2 (70% - 99%)"</formula>
    </cfRule>
    <cfRule type="cellIs" dxfId="585" priority="6" operator="equal">
      <formula>"1 (69% &amp; below)"</formula>
    </cfRule>
  </conditionalFormatting>
  <dataValidations count="1">
    <dataValidation type="list" allowBlank="1" showInputMessage="1" showErrorMessage="1" sqref="E14">
      <formula1>#REF!</formula1>
    </dataValidation>
  </dataValidations>
  <pageMargins left="0.70866141732283472" right="0.70866141732283472" top="0.74803149606299213" bottom="0.74803149606299213" header="0.31496062992125984" footer="0.31496062992125984"/>
  <pageSetup paperSize="9" scale="33" fitToHeight="0" orientation="landscape" r:id="rId1"/>
  <headerFooter>
    <oddFooter>&amp;R&amp;"-,Bold"&amp;20Page &amp;P of &amp;N</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pageSetUpPr fitToPage="1"/>
  </sheetPr>
  <dimension ref="A1:G21"/>
  <sheetViews>
    <sheetView view="pageBreakPreview" topLeftCell="A10" zoomScale="85" zoomScaleNormal="100" zoomScaleSheetLayoutView="85" workbookViewId="0">
      <selection activeCell="O12" sqref="O12"/>
    </sheetView>
  </sheetViews>
  <sheetFormatPr defaultColWidth="9.1640625" defaultRowHeight="14.15" x14ac:dyDescent="0.35"/>
  <cols>
    <col min="2" max="2" width="22.83203125" customWidth="1"/>
    <col min="3" max="3" width="17.83203125" bestFit="1" customWidth="1"/>
    <col min="4" max="4" width="34.83203125" bestFit="1" customWidth="1"/>
    <col min="5" max="5" width="16.83203125" customWidth="1"/>
    <col min="6" max="6" width="12.83203125" customWidth="1"/>
  </cols>
  <sheetData>
    <row r="1" spans="1:7" ht="20.7" x14ac:dyDescent="0.5">
      <c r="A1" s="389" t="s">
        <v>296</v>
      </c>
      <c r="B1" s="389"/>
      <c r="C1" s="389"/>
      <c r="D1" s="389"/>
      <c r="E1" s="389"/>
      <c r="F1" s="389"/>
      <c r="G1" s="389"/>
    </row>
    <row r="2" spans="1:7" ht="21.3" customHeight="1" x14ac:dyDescent="0.35">
      <c r="A2" s="390" t="s">
        <v>270</v>
      </c>
      <c r="B2" s="390"/>
      <c r="C2" s="390"/>
      <c r="D2" s="390"/>
      <c r="E2" s="390"/>
      <c r="F2" s="390"/>
      <c r="G2" s="390"/>
    </row>
    <row r="3" spans="1:7" x14ac:dyDescent="0.35">
      <c r="A3" s="391"/>
      <c r="B3" s="391"/>
      <c r="C3" s="391"/>
      <c r="D3" s="391"/>
      <c r="E3" s="391"/>
      <c r="F3" s="391"/>
      <c r="G3" s="391"/>
    </row>
    <row r="4" spans="1:7" ht="16" x14ac:dyDescent="0.35">
      <c r="B4" s="34" t="s">
        <v>119</v>
      </c>
      <c r="C4" s="34" t="s">
        <v>127</v>
      </c>
      <c r="D4" s="34" t="s">
        <v>17</v>
      </c>
      <c r="E4" s="34" t="s">
        <v>121</v>
      </c>
      <c r="F4" s="34" t="s">
        <v>128</v>
      </c>
    </row>
    <row r="5" spans="1:7" ht="16" x14ac:dyDescent="0.35">
      <c r="B5" s="35"/>
      <c r="C5" s="4" t="s">
        <v>29</v>
      </c>
      <c r="D5" s="4" t="s">
        <v>112</v>
      </c>
      <c r="E5" s="4" t="s">
        <v>29</v>
      </c>
      <c r="F5" s="392" t="s">
        <v>128</v>
      </c>
    </row>
    <row r="6" spans="1:7" ht="16" x14ac:dyDescent="0.35">
      <c r="B6" s="36"/>
      <c r="C6" s="4">
        <v>1</v>
      </c>
      <c r="D6" s="4" t="s">
        <v>129</v>
      </c>
      <c r="E6" s="4" t="s">
        <v>130</v>
      </c>
      <c r="F6" s="392"/>
    </row>
    <row r="7" spans="1:7" ht="16" x14ac:dyDescent="0.35">
      <c r="B7" s="37"/>
      <c r="C7" s="4">
        <v>2</v>
      </c>
      <c r="D7" s="4" t="s">
        <v>131</v>
      </c>
      <c r="E7" s="4" t="s">
        <v>132</v>
      </c>
      <c r="F7" s="392"/>
    </row>
    <row r="8" spans="1:7" ht="16" x14ac:dyDescent="0.35">
      <c r="B8" s="38"/>
      <c r="C8" s="4">
        <v>3</v>
      </c>
      <c r="D8" s="4" t="s">
        <v>133</v>
      </c>
      <c r="E8" s="4" t="s">
        <v>134</v>
      </c>
      <c r="F8" s="392"/>
    </row>
    <row r="9" spans="1:7" ht="16" x14ac:dyDescent="0.35">
      <c r="B9" s="39"/>
      <c r="C9" s="4">
        <v>4</v>
      </c>
      <c r="D9" s="4" t="s">
        <v>135</v>
      </c>
      <c r="E9" s="4" t="s">
        <v>136</v>
      </c>
      <c r="F9" s="392"/>
    </row>
    <row r="10" spans="1:7" ht="16" x14ac:dyDescent="0.35">
      <c r="B10" s="40"/>
      <c r="C10" s="4">
        <v>5</v>
      </c>
      <c r="D10" s="4" t="s">
        <v>137</v>
      </c>
      <c r="E10" s="4" t="s">
        <v>138</v>
      </c>
      <c r="F10" s="392"/>
    </row>
    <row r="11" spans="1:7" ht="16" x14ac:dyDescent="0.35">
      <c r="B11" s="41"/>
      <c r="C11" s="4" t="s">
        <v>118</v>
      </c>
      <c r="D11" s="4" t="s">
        <v>29</v>
      </c>
      <c r="E11" s="4" t="s">
        <v>29</v>
      </c>
      <c r="F11" s="392"/>
    </row>
    <row r="14" spans="1:7" ht="16" x14ac:dyDescent="0.4">
      <c r="A14" s="42">
        <v>1</v>
      </c>
      <c r="B14" s="393" t="s">
        <v>297</v>
      </c>
      <c r="C14" s="393"/>
      <c r="D14" s="393"/>
      <c r="E14" s="393"/>
    </row>
    <row r="15" spans="1:7" ht="16" x14ac:dyDescent="0.4">
      <c r="A15" s="43"/>
      <c r="B15" s="1"/>
      <c r="C15" s="1"/>
      <c r="D15" s="1"/>
      <c r="E15" s="1"/>
    </row>
    <row r="16" spans="1:7" ht="16" x14ac:dyDescent="0.4">
      <c r="A16" s="20">
        <v>1.1000000000000001</v>
      </c>
      <c r="B16" s="33" t="s">
        <v>139</v>
      </c>
      <c r="C16" s="1">
        <v>9</v>
      </c>
      <c r="D16" s="1"/>
      <c r="E16" s="1"/>
    </row>
    <row r="17" spans="1:6" ht="16" x14ac:dyDescent="0.4">
      <c r="A17" s="43" t="s">
        <v>3327</v>
      </c>
      <c r="B17" s="33" t="s">
        <v>3328</v>
      </c>
      <c r="C17" s="1">
        <v>9</v>
      </c>
      <c r="D17" s="1"/>
      <c r="E17" s="1"/>
    </row>
    <row r="18" spans="1:6" ht="16" x14ac:dyDescent="0.4">
      <c r="A18" s="43" t="s">
        <v>3329</v>
      </c>
      <c r="B18" s="33" t="s">
        <v>3330</v>
      </c>
      <c r="C18" s="1">
        <v>0</v>
      </c>
      <c r="D18" s="1"/>
      <c r="E18" s="1"/>
    </row>
    <row r="19" spans="1:6" ht="16" x14ac:dyDescent="0.4">
      <c r="A19" s="43"/>
      <c r="B19" s="1"/>
      <c r="C19" s="1"/>
      <c r="D19" s="1"/>
      <c r="E19" s="1"/>
    </row>
    <row r="20" spans="1:6" ht="16" x14ac:dyDescent="0.4">
      <c r="A20" s="20">
        <v>2.1</v>
      </c>
      <c r="B20" s="388" t="s">
        <v>140</v>
      </c>
      <c r="C20" s="388"/>
      <c r="D20" s="388"/>
      <c r="E20" s="388"/>
      <c r="F20" s="388"/>
    </row>
    <row r="21" spans="1:6" ht="16" x14ac:dyDescent="0.4">
      <c r="A21" s="1"/>
      <c r="B21" s="1"/>
      <c r="C21" s="1"/>
      <c r="D21" s="1"/>
      <c r="E21" s="1"/>
    </row>
  </sheetData>
  <mergeCells count="6">
    <mergeCell ref="B20:F20"/>
    <mergeCell ref="A1:G1"/>
    <mergeCell ref="A2:G2"/>
    <mergeCell ref="A3:G3"/>
    <mergeCell ref="F5:F11"/>
    <mergeCell ref="B14:E14"/>
  </mergeCells>
  <conditionalFormatting sqref="V17:V18">
    <cfRule type="cellIs" dxfId="584" priority="1" operator="equal">
      <formula>"NOT APPLICABLE"</formula>
    </cfRule>
    <cfRule type="cellIs" dxfId="583" priority="2" operator="equal">
      <formula>"5 (150% - 167%) "</formula>
    </cfRule>
    <cfRule type="cellIs" dxfId="582" priority="3" operator="equal">
      <formula>"4 (130% -149%)"</formula>
    </cfRule>
    <cfRule type="cellIs" dxfId="581" priority="4" operator="equal">
      <formula>"3 (100% - 129%)"</formula>
    </cfRule>
    <cfRule type="cellIs" dxfId="580" priority="5" operator="equal">
      <formula>"2 (70% - 99%)"</formula>
    </cfRule>
    <cfRule type="cellIs" dxfId="579" priority="6" operator="equal">
      <formula>"1 (69% &amp; below)"</formula>
    </cfRule>
  </conditionalFormatting>
  <pageMargins left="0.7" right="0.7" top="0.75" bottom="0.75" header="0.3" footer="0.3"/>
  <pageSetup paperSize="9" scale="70" fitToHeight="0" orientation="portrait" r:id="rId1"/>
  <headerFooter>
    <oddFooter>&amp;RPage &amp;P of &amp;N</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'C:\Users\DebbieP\AppData\Local\Microsoft\Windows\Temporary Internet Files\Content.Outlook\VXEKDMC5\[Copy of OP 2016 2017 MASTER 21 4 2016_CORPORATE SERVICES xlsx 23 MAY.xlsx]kpa''s'!#REF!</xm:f>
          </x14:formula1>
          <xm:sqref>D17:D18</xm:sqref>
        </x14:dataValidation>
        <x14:dataValidation type="list" allowBlank="1" showInputMessage="1" showErrorMessage="1">
          <x14:formula1>
            <xm:f>'C:\Users\nokwandam1\AppData\Local\Microsoft\Windows\INetCache\Content.Outlook\BCVH7LDJ\[ANNUAL OPERATIONAL PLAN 22 23 FY - FINAL.xlsx]DROP DOWN KEY'!#REF!</xm:f>
          </x14:formula1>
          <xm:sqref>V17:V18</xm:sqref>
        </x14:dataValidation>
      </x14:dataValidations>
    </ext>
  </extLs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9"/>
  <sheetViews>
    <sheetView view="pageBreakPreview" zoomScale="40" zoomScaleNormal="90" zoomScaleSheetLayoutView="40" workbookViewId="0">
      <selection activeCell="O12" sqref="O12"/>
    </sheetView>
  </sheetViews>
  <sheetFormatPr defaultColWidth="9.33203125" defaultRowHeight="20.7" x14ac:dyDescent="0.5"/>
  <cols>
    <col min="1" max="1" width="5.83203125" style="56" customWidth="1"/>
    <col min="2" max="2" width="6.83203125" style="56" customWidth="1"/>
    <col min="3" max="3" width="12.83203125" style="56" customWidth="1"/>
    <col min="4" max="4" width="9.4140625" style="56" customWidth="1"/>
    <col min="5" max="5" width="12.9140625" style="56" customWidth="1"/>
    <col min="6" max="6" width="13.4140625" style="56" customWidth="1"/>
    <col min="7" max="7" width="14.1640625" style="56" customWidth="1"/>
    <col min="8" max="8" width="14.08203125" style="56" customWidth="1"/>
    <col min="9" max="9" width="14.25" style="56" customWidth="1"/>
    <col min="10" max="10" width="9.83203125" style="56" customWidth="1"/>
    <col min="11" max="11" width="15.1640625" style="56" customWidth="1"/>
    <col min="12" max="12" width="17.9140625" style="61" customWidth="1"/>
    <col min="13" max="13" width="17.33203125" style="61" customWidth="1"/>
    <col min="14" max="14" width="17.9140625" style="61" customWidth="1"/>
    <col min="15" max="15" width="17.08203125" style="61" customWidth="1"/>
    <col min="16" max="16" width="10.83203125" style="61" customWidth="1"/>
    <col min="17" max="17" width="9.6640625" style="61" customWidth="1"/>
    <col min="18" max="18" width="9" style="61" customWidth="1"/>
    <col min="19" max="19" width="10.83203125" style="61" customWidth="1"/>
    <col min="20" max="20" width="20.33203125" style="61" customWidth="1"/>
    <col min="21" max="21" width="21.75" style="61" customWidth="1"/>
    <col min="22" max="22" width="21.08203125" style="56" customWidth="1"/>
    <col min="23" max="23" width="17.6640625" style="56" customWidth="1"/>
    <col min="24" max="24" width="19.5" style="56" customWidth="1"/>
    <col min="25" max="25" width="20.1640625" style="56" customWidth="1"/>
    <col min="26" max="26" width="18.33203125" style="56" customWidth="1"/>
    <col min="27" max="27" width="17.4140625" style="56" customWidth="1"/>
    <col min="28" max="16384" width="9.33203125" style="56"/>
  </cols>
  <sheetData>
    <row r="1" spans="1:27" x14ac:dyDescent="0.5">
      <c r="A1" s="401" t="s">
        <v>290</v>
      </c>
      <c r="B1" s="401"/>
      <c r="C1" s="401"/>
      <c r="D1" s="401"/>
      <c r="E1" s="401"/>
      <c r="F1" s="401"/>
      <c r="G1" s="401"/>
      <c r="H1" s="401"/>
      <c r="I1" s="401"/>
      <c r="J1" s="401"/>
      <c r="K1" s="401"/>
      <c r="L1" s="401"/>
      <c r="M1" s="401"/>
      <c r="N1" s="401"/>
      <c r="O1" s="401"/>
      <c r="P1" s="401"/>
      <c r="Q1" s="401"/>
      <c r="R1" s="401"/>
      <c r="S1" s="401"/>
      <c r="T1" s="401"/>
      <c r="U1" s="401"/>
      <c r="V1" s="401"/>
      <c r="W1" s="401"/>
    </row>
    <row r="2" spans="1:27" x14ac:dyDescent="0.5">
      <c r="A2" s="401" t="s">
        <v>293</v>
      </c>
      <c r="B2" s="401"/>
      <c r="C2" s="401"/>
      <c r="D2" s="401"/>
      <c r="E2" s="401"/>
      <c r="F2" s="401"/>
      <c r="G2" s="401"/>
      <c r="H2" s="401"/>
      <c r="I2" s="401"/>
      <c r="J2" s="55"/>
      <c r="K2" s="55"/>
      <c r="L2" s="55"/>
      <c r="M2" s="55"/>
      <c r="N2" s="55"/>
      <c r="O2" s="55"/>
      <c r="P2" s="55"/>
      <c r="Q2" s="55"/>
      <c r="R2" s="55"/>
      <c r="S2" s="55"/>
      <c r="T2" s="55"/>
      <c r="U2" s="158"/>
      <c r="V2" s="55"/>
    </row>
    <row r="3" spans="1:27" x14ac:dyDescent="0.5">
      <c r="A3" s="401" t="s">
        <v>295</v>
      </c>
      <c r="B3" s="401"/>
      <c r="C3" s="401"/>
      <c r="D3" s="401"/>
      <c r="E3" s="401"/>
      <c r="F3" s="401"/>
      <c r="G3" s="401"/>
      <c r="H3" s="401"/>
      <c r="I3" s="401"/>
      <c r="J3" s="401"/>
      <c r="K3" s="401"/>
      <c r="L3" s="401"/>
      <c r="M3" s="401"/>
      <c r="N3" s="401"/>
      <c r="O3" s="401"/>
      <c r="P3" s="401"/>
      <c r="Q3" s="401"/>
      <c r="R3" s="401"/>
      <c r="S3" s="401"/>
      <c r="T3" s="401"/>
      <c r="U3" s="401"/>
      <c r="V3" s="401"/>
    </row>
    <row r="4" spans="1:27" x14ac:dyDescent="0.5">
      <c r="A4" s="421"/>
      <c r="B4" s="421"/>
      <c r="C4" s="57"/>
      <c r="K4" s="57"/>
      <c r="L4" s="112"/>
      <c r="M4" s="112"/>
      <c r="N4" s="112"/>
      <c r="O4" s="112"/>
      <c r="P4" s="112"/>
      <c r="Q4" s="112"/>
      <c r="R4" s="112"/>
      <c r="S4" s="112"/>
      <c r="T4" s="112"/>
      <c r="U4" s="154"/>
    </row>
    <row r="5" spans="1:27" ht="42" customHeight="1" x14ac:dyDescent="0.5">
      <c r="A5" s="398" t="s">
        <v>0</v>
      </c>
      <c r="B5" s="398" t="s">
        <v>1</v>
      </c>
      <c r="C5" s="398" t="s">
        <v>28</v>
      </c>
      <c r="D5" s="411" t="s">
        <v>2</v>
      </c>
      <c r="E5" s="398" t="s">
        <v>25</v>
      </c>
      <c r="F5" s="398" t="s">
        <v>200</v>
      </c>
      <c r="G5" s="398" t="s">
        <v>216</v>
      </c>
      <c r="H5" s="398" t="s">
        <v>3</v>
      </c>
      <c r="I5" s="398" t="s">
        <v>4</v>
      </c>
      <c r="J5" s="398" t="s">
        <v>5</v>
      </c>
      <c r="K5" s="398" t="s">
        <v>6</v>
      </c>
      <c r="L5" s="398" t="s">
        <v>7</v>
      </c>
      <c r="M5" s="398" t="s">
        <v>188</v>
      </c>
      <c r="N5" s="398" t="s">
        <v>8</v>
      </c>
      <c r="O5" s="398" t="s">
        <v>189</v>
      </c>
      <c r="P5" s="397" t="s">
        <v>185</v>
      </c>
      <c r="Q5" s="397"/>
      <c r="R5" s="397"/>
      <c r="S5" s="397"/>
      <c r="T5" s="397" t="s">
        <v>346</v>
      </c>
      <c r="U5" s="397"/>
      <c r="V5" s="397"/>
      <c r="W5" s="397"/>
      <c r="X5" s="397"/>
      <c r="Y5" s="397"/>
      <c r="Z5" s="397"/>
      <c r="AA5" s="397"/>
    </row>
    <row r="6" spans="1:27" ht="42" customHeight="1" x14ac:dyDescent="0.5">
      <c r="A6" s="398"/>
      <c r="B6" s="398"/>
      <c r="C6" s="398"/>
      <c r="D6" s="398"/>
      <c r="E6" s="398"/>
      <c r="F6" s="398"/>
      <c r="G6" s="398"/>
      <c r="H6" s="398"/>
      <c r="I6" s="398"/>
      <c r="J6" s="398"/>
      <c r="K6" s="398"/>
      <c r="L6" s="398"/>
      <c r="M6" s="398"/>
      <c r="N6" s="398"/>
      <c r="O6" s="398"/>
      <c r="P6" s="396" t="s">
        <v>194</v>
      </c>
      <c r="Q6" s="396" t="s">
        <v>186</v>
      </c>
      <c r="R6" s="396" t="s">
        <v>226</v>
      </c>
      <c r="S6" s="396" t="s">
        <v>1131</v>
      </c>
      <c r="T6" s="397" t="s">
        <v>348</v>
      </c>
      <c r="U6" s="397"/>
      <c r="V6" s="397"/>
      <c r="W6" s="397"/>
      <c r="X6" s="397"/>
      <c r="Y6" s="397"/>
      <c r="Z6" s="397"/>
      <c r="AA6" s="397"/>
    </row>
    <row r="7" spans="1:27" ht="180" customHeight="1" x14ac:dyDescent="0.5">
      <c r="A7" s="398"/>
      <c r="B7" s="398"/>
      <c r="C7" s="398"/>
      <c r="D7" s="398"/>
      <c r="E7" s="398"/>
      <c r="F7" s="398"/>
      <c r="G7" s="398"/>
      <c r="H7" s="398"/>
      <c r="I7" s="398"/>
      <c r="J7" s="398"/>
      <c r="K7" s="398"/>
      <c r="L7" s="398"/>
      <c r="M7" s="398"/>
      <c r="N7" s="398"/>
      <c r="O7" s="398"/>
      <c r="P7" s="396"/>
      <c r="Q7" s="396"/>
      <c r="R7" s="396"/>
      <c r="S7" s="396"/>
      <c r="T7" s="106" t="s">
        <v>349</v>
      </c>
      <c r="U7" s="176" t="s">
        <v>1132</v>
      </c>
      <c r="V7" s="216" t="s">
        <v>1133</v>
      </c>
      <c r="W7" s="216" t="s">
        <v>159</v>
      </c>
      <c r="X7" s="216" t="s">
        <v>111</v>
      </c>
      <c r="Y7" s="216" t="s">
        <v>44</v>
      </c>
      <c r="Z7" s="216" t="s">
        <v>45</v>
      </c>
      <c r="AA7" s="216" t="s">
        <v>46</v>
      </c>
    </row>
    <row r="8" spans="1:27" ht="252.5" customHeight="1" x14ac:dyDescent="0.5">
      <c r="A8" s="479" t="s">
        <v>173</v>
      </c>
      <c r="B8" s="479" t="s">
        <v>174</v>
      </c>
      <c r="C8" s="479" t="s">
        <v>1753</v>
      </c>
      <c r="D8" s="479" t="s">
        <v>1754</v>
      </c>
      <c r="E8" s="479" t="s">
        <v>476</v>
      </c>
      <c r="F8" s="479" t="s">
        <v>1424</v>
      </c>
      <c r="G8" s="479" t="s">
        <v>902</v>
      </c>
      <c r="H8" s="479" t="s">
        <v>1755</v>
      </c>
      <c r="I8" s="479" t="s">
        <v>1756</v>
      </c>
      <c r="J8" s="479" t="s">
        <v>1757</v>
      </c>
      <c r="K8" s="498" t="s">
        <v>1758</v>
      </c>
      <c r="L8" s="479" t="s">
        <v>1759</v>
      </c>
      <c r="M8" s="479" t="s">
        <v>1760</v>
      </c>
      <c r="N8" s="479" t="s">
        <v>1760</v>
      </c>
      <c r="O8" s="479" t="s">
        <v>1761</v>
      </c>
      <c r="P8" s="431" t="s">
        <v>29</v>
      </c>
      <c r="Q8" s="431" t="s">
        <v>29</v>
      </c>
      <c r="R8" s="431" t="s">
        <v>29</v>
      </c>
      <c r="S8" s="445"/>
      <c r="T8" s="215" t="s">
        <v>1762</v>
      </c>
      <c r="U8" s="217" t="s">
        <v>29</v>
      </c>
      <c r="V8" s="217" t="s">
        <v>29</v>
      </c>
      <c r="W8" s="215" t="s">
        <v>118</v>
      </c>
      <c r="X8" s="217" t="s">
        <v>29</v>
      </c>
      <c r="Y8" s="217" t="s">
        <v>29</v>
      </c>
      <c r="Z8" s="217" t="s">
        <v>29</v>
      </c>
      <c r="AA8" s="217" t="s">
        <v>29</v>
      </c>
    </row>
    <row r="9" spans="1:27" ht="30" customHeight="1" x14ac:dyDescent="0.5">
      <c r="A9" s="479"/>
      <c r="B9" s="479"/>
      <c r="C9" s="479"/>
      <c r="D9" s="479"/>
      <c r="E9" s="479"/>
      <c r="F9" s="479"/>
      <c r="G9" s="479"/>
      <c r="H9" s="479"/>
      <c r="I9" s="479"/>
      <c r="J9" s="479"/>
      <c r="K9" s="498"/>
      <c r="L9" s="479"/>
      <c r="M9" s="479"/>
      <c r="N9" s="479"/>
      <c r="O9" s="479"/>
      <c r="P9" s="432"/>
      <c r="Q9" s="432" t="s">
        <v>29</v>
      </c>
      <c r="R9" s="432" t="s">
        <v>29</v>
      </c>
      <c r="S9" s="445" t="s">
        <v>29</v>
      </c>
      <c r="T9" s="217" t="s">
        <v>29</v>
      </c>
      <c r="U9" s="217" t="s">
        <v>29</v>
      </c>
      <c r="V9" s="157" t="s">
        <v>1715</v>
      </c>
      <c r="W9" s="157" t="s">
        <v>1715</v>
      </c>
      <c r="X9" s="217" t="s">
        <v>29</v>
      </c>
      <c r="Y9" s="217" t="s">
        <v>29</v>
      </c>
      <c r="Z9" s="217" t="s">
        <v>29</v>
      </c>
      <c r="AA9" s="217" t="s">
        <v>29</v>
      </c>
    </row>
    <row r="10" spans="1:27" ht="235.55" customHeight="1" x14ac:dyDescent="0.5">
      <c r="A10" s="431" t="s">
        <v>173</v>
      </c>
      <c r="B10" s="431" t="s">
        <v>174</v>
      </c>
      <c r="C10" s="431" t="s">
        <v>1763</v>
      </c>
      <c r="D10" s="431" t="s">
        <v>1764</v>
      </c>
      <c r="E10" s="431" t="s">
        <v>1765</v>
      </c>
      <c r="F10" s="431" t="s">
        <v>1766</v>
      </c>
      <c r="G10" s="431" t="s">
        <v>1767</v>
      </c>
      <c r="H10" s="431" t="s">
        <v>1768</v>
      </c>
      <c r="I10" s="431" t="s">
        <v>1769</v>
      </c>
      <c r="J10" s="431">
        <v>32</v>
      </c>
      <c r="K10" s="431" t="s">
        <v>1770</v>
      </c>
      <c r="L10" s="431" t="s">
        <v>1771</v>
      </c>
      <c r="M10" s="431" t="s">
        <v>1772</v>
      </c>
      <c r="N10" s="431" t="s">
        <v>1773</v>
      </c>
      <c r="O10" s="431" t="s">
        <v>1774</v>
      </c>
      <c r="P10" s="472" t="s">
        <v>1775</v>
      </c>
      <c r="Q10" s="431" t="s">
        <v>1145</v>
      </c>
      <c r="R10" s="535"/>
      <c r="S10" s="445"/>
      <c r="T10" s="165" t="s">
        <v>3292</v>
      </c>
      <c r="U10" s="217" t="s">
        <v>29</v>
      </c>
      <c r="V10" s="217" t="s">
        <v>29</v>
      </c>
      <c r="W10" s="215" t="s">
        <v>118</v>
      </c>
      <c r="X10" s="217" t="s">
        <v>29</v>
      </c>
      <c r="Y10" s="217" t="s">
        <v>29</v>
      </c>
      <c r="Z10" s="217" t="s">
        <v>29</v>
      </c>
      <c r="AA10" s="217" t="s">
        <v>29</v>
      </c>
    </row>
    <row r="11" spans="1:27" ht="22.7" customHeight="1" x14ac:dyDescent="0.5">
      <c r="A11" s="432"/>
      <c r="B11" s="432"/>
      <c r="C11" s="432"/>
      <c r="D11" s="432"/>
      <c r="E11" s="432"/>
      <c r="F11" s="432"/>
      <c r="G11" s="432"/>
      <c r="H11" s="432"/>
      <c r="I11" s="432"/>
      <c r="J11" s="432"/>
      <c r="K11" s="432"/>
      <c r="L11" s="432"/>
      <c r="M11" s="432"/>
      <c r="N11" s="432"/>
      <c r="O11" s="432"/>
      <c r="P11" s="473"/>
      <c r="Q11" s="432"/>
      <c r="R11" s="536"/>
      <c r="S11" s="445"/>
      <c r="T11" s="217" t="s">
        <v>29</v>
      </c>
      <c r="U11" s="217" t="s">
        <v>29</v>
      </c>
      <c r="V11" s="217" t="s">
        <v>29</v>
      </c>
      <c r="W11" s="157" t="s">
        <v>1715</v>
      </c>
      <c r="X11" s="217" t="s">
        <v>29</v>
      </c>
      <c r="Y11" s="217" t="s">
        <v>29</v>
      </c>
      <c r="Z11" s="217" t="s">
        <v>29</v>
      </c>
      <c r="AA11" s="217" t="s">
        <v>29</v>
      </c>
    </row>
    <row r="12" spans="1:27" ht="289.55" customHeight="1" x14ac:dyDescent="0.5">
      <c r="A12" s="431" t="s">
        <v>173</v>
      </c>
      <c r="B12" s="431" t="s">
        <v>174</v>
      </c>
      <c r="C12" s="431" t="s">
        <v>1763</v>
      </c>
      <c r="D12" s="431" t="s">
        <v>1776</v>
      </c>
      <c r="E12" s="431" t="s">
        <v>1765</v>
      </c>
      <c r="F12" s="431" t="s">
        <v>1766</v>
      </c>
      <c r="G12" s="431" t="s">
        <v>1767</v>
      </c>
      <c r="H12" s="431" t="s">
        <v>1768</v>
      </c>
      <c r="I12" s="431" t="s">
        <v>1769</v>
      </c>
      <c r="J12" s="431">
        <v>32</v>
      </c>
      <c r="K12" s="431" t="s">
        <v>1770</v>
      </c>
      <c r="L12" s="431" t="s">
        <v>1777</v>
      </c>
      <c r="M12" s="431" t="s">
        <v>3293</v>
      </c>
      <c r="N12" s="431" t="s">
        <v>3293</v>
      </c>
      <c r="O12" s="431" t="s">
        <v>1778</v>
      </c>
      <c r="P12" s="472" t="s">
        <v>1775</v>
      </c>
      <c r="Q12" s="431" t="s">
        <v>1145</v>
      </c>
      <c r="R12" s="246"/>
      <c r="S12" s="445"/>
      <c r="T12" s="217" t="s">
        <v>29</v>
      </c>
      <c r="U12" s="217" t="s">
        <v>29</v>
      </c>
      <c r="V12" s="217" t="s">
        <v>29</v>
      </c>
      <c r="W12" s="215" t="s">
        <v>118</v>
      </c>
      <c r="X12" s="217" t="s">
        <v>29</v>
      </c>
      <c r="Y12" s="217" t="s">
        <v>29</v>
      </c>
      <c r="Z12" s="217" t="s">
        <v>29</v>
      </c>
      <c r="AA12" s="217" t="s">
        <v>29</v>
      </c>
    </row>
    <row r="13" spans="1:27" ht="20.350000000000001" customHeight="1" x14ac:dyDescent="0.5">
      <c r="A13" s="432"/>
      <c r="B13" s="432"/>
      <c r="C13" s="432"/>
      <c r="D13" s="432"/>
      <c r="E13" s="432"/>
      <c r="F13" s="432"/>
      <c r="G13" s="432"/>
      <c r="H13" s="432"/>
      <c r="I13" s="432"/>
      <c r="J13" s="432"/>
      <c r="K13" s="432"/>
      <c r="L13" s="432"/>
      <c r="M13" s="432"/>
      <c r="N13" s="432"/>
      <c r="O13" s="432"/>
      <c r="P13" s="473"/>
      <c r="Q13" s="432"/>
      <c r="R13" s="246"/>
      <c r="S13" s="445"/>
      <c r="T13" s="217" t="s">
        <v>29</v>
      </c>
      <c r="U13" s="217" t="s">
        <v>29</v>
      </c>
      <c r="V13" s="217" t="s">
        <v>29</v>
      </c>
      <c r="W13" s="157" t="s">
        <v>1715</v>
      </c>
      <c r="X13" s="217" t="s">
        <v>29</v>
      </c>
      <c r="Y13" s="217" t="s">
        <v>29</v>
      </c>
      <c r="Z13" s="217" t="s">
        <v>29</v>
      </c>
      <c r="AA13" s="217" t="s">
        <v>29</v>
      </c>
    </row>
    <row r="14" spans="1:27" ht="293.10000000000002" customHeight="1" x14ac:dyDescent="0.5">
      <c r="A14" s="479" t="s">
        <v>173</v>
      </c>
      <c r="B14" s="479" t="s">
        <v>174</v>
      </c>
      <c r="C14" s="479" t="s">
        <v>1753</v>
      </c>
      <c r="D14" s="479" t="s">
        <v>1779</v>
      </c>
      <c r="E14" s="479" t="s">
        <v>476</v>
      </c>
      <c r="F14" s="479" t="s">
        <v>1424</v>
      </c>
      <c r="G14" s="479" t="s">
        <v>902</v>
      </c>
      <c r="H14" s="479" t="s">
        <v>1755</v>
      </c>
      <c r="I14" s="479" t="s">
        <v>1780</v>
      </c>
      <c r="J14" s="479" t="s">
        <v>1757</v>
      </c>
      <c r="K14" s="498" t="s">
        <v>1781</v>
      </c>
      <c r="L14" s="431" t="s">
        <v>1782</v>
      </c>
      <c r="M14" s="479" t="s">
        <v>1783</v>
      </c>
      <c r="N14" s="431" t="s">
        <v>1783</v>
      </c>
      <c r="O14" s="431" t="s">
        <v>1784</v>
      </c>
      <c r="P14" s="472" t="s">
        <v>29</v>
      </c>
      <c r="Q14" s="472" t="s">
        <v>29</v>
      </c>
      <c r="R14" s="472" t="s">
        <v>29</v>
      </c>
      <c r="S14" s="445"/>
      <c r="T14" s="215" t="s">
        <v>1785</v>
      </c>
      <c r="U14" s="215" t="s">
        <v>29</v>
      </c>
      <c r="V14" s="217" t="s">
        <v>29</v>
      </c>
      <c r="W14" s="215" t="s">
        <v>118</v>
      </c>
      <c r="X14" s="217" t="s">
        <v>29</v>
      </c>
      <c r="Y14" s="217" t="s">
        <v>29</v>
      </c>
      <c r="Z14" s="217" t="s">
        <v>29</v>
      </c>
      <c r="AA14" s="217" t="s">
        <v>29</v>
      </c>
    </row>
    <row r="15" spans="1:27" ht="29.55" customHeight="1" x14ac:dyDescent="0.5">
      <c r="A15" s="479"/>
      <c r="B15" s="479"/>
      <c r="C15" s="479"/>
      <c r="D15" s="479"/>
      <c r="E15" s="479"/>
      <c r="F15" s="479"/>
      <c r="G15" s="479"/>
      <c r="H15" s="479"/>
      <c r="I15" s="479"/>
      <c r="J15" s="479"/>
      <c r="K15" s="498"/>
      <c r="L15" s="432"/>
      <c r="M15" s="479"/>
      <c r="N15" s="432"/>
      <c r="O15" s="432"/>
      <c r="P15" s="473" t="s">
        <v>29</v>
      </c>
      <c r="Q15" s="473" t="s">
        <v>29</v>
      </c>
      <c r="R15" s="473" t="s">
        <v>29</v>
      </c>
      <c r="S15" s="445"/>
      <c r="T15" s="217" t="s">
        <v>29</v>
      </c>
      <c r="U15" s="217" t="s">
        <v>29</v>
      </c>
      <c r="V15" s="217" t="s">
        <v>29</v>
      </c>
      <c r="W15" s="157" t="s">
        <v>1715</v>
      </c>
      <c r="X15" s="217" t="s">
        <v>29</v>
      </c>
      <c r="Y15" s="217" t="s">
        <v>29</v>
      </c>
      <c r="Z15" s="217" t="s">
        <v>29</v>
      </c>
      <c r="AA15" s="217" t="s">
        <v>29</v>
      </c>
    </row>
    <row r="16" spans="1:27" ht="231.55" customHeight="1" x14ac:dyDescent="0.5">
      <c r="A16" s="513" t="s">
        <v>1134</v>
      </c>
      <c r="B16" s="513" t="s">
        <v>1135</v>
      </c>
      <c r="C16" s="479" t="s">
        <v>1096</v>
      </c>
      <c r="D16" s="479" t="s">
        <v>1786</v>
      </c>
      <c r="E16" s="479" t="s">
        <v>1137</v>
      </c>
      <c r="F16" s="479" t="s">
        <v>1424</v>
      </c>
      <c r="G16" s="479" t="s">
        <v>902</v>
      </c>
      <c r="H16" s="479" t="s">
        <v>1787</v>
      </c>
      <c r="I16" s="479" t="s">
        <v>1788</v>
      </c>
      <c r="J16" s="479" t="s">
        <v>29</v>
      </c>
      <c r="K16" s="479" t="s">
        <v>1789</v>
      </c>
      <c r="L16" s="479" t="s">
        <v>1790</v>
      </c>
      <c r="M16" s="479" t="s">
        <v>1791</v>
      </c>
      <c r="N16" s="479" t="s">
        <v>1791</v>
      </c>
      <c r="O16" s="479" t="s">
        <v>1792</v>
      </c>
      <c r="P16" s="431" t="s">
        <v>29</v>
      </c>
      <c r="Q16" s="431" t="s">
        <v>29</v>
      </c>
      <c r="R16" s="431" t="s">
        <v>29</v>
      </c>
      <c r="S16" s="445"/>
      <c r="T16" s="215" t="s">
        <v>29</v>
      </c>
      <c r="U16" s="215" t="s">
        <v>29</v>
      </c>
      <c r="V16" s="217" t="s">
        <v>29</v>
      </c>
      <c r="W16" s="215" t="s">
        <v>118</v>
      </c>
      <c r="X16" s="217" t="s">
        <v>29</v>
      </c>
      <c r="Y16" s="217" t="s">
        <v>29</v>
      </c>
      <c r="Z16" s="217" t="s">
        <v>29</v>
      </c>
      <c r="AA16" s="217" t="s">
        <v>29</v>
      </c>
    </row>
    <row r="17" spans="1:27" ht="28.25" customHeight="1" x14ac:dyDescent="0.5">
      <c r="A17" s="513"/>
      <c r="B17" s="513"/>
      <c r="C17" s="479"/>
      <c r="D17" s="479"/>
      <c r="E17" s="479"/>
      <c r="F17" s="479"/>
      <c r="G17" s="479"/>
      <c r="H17" s="479"/>
      <c r="I17" s="479"/>
      <c r="J17" s="479"/>
      <c r="K17" s="479"/>
      <c r="L17" s="479"/>
      <c r="M17" s="479"/>
      <c r="N17" s="479"/>
      <c r="O17" s="479"/>
      <c r="P17" s="432"/>
      <c r="Q17" s="432" t="s">
        <v>29</v>
      </c>
      <c r="R17" s="432" t="s">
        <v>29</v>
      </c>
      <c r="S17" s="445"/>
      <c r="T17" s="215" t="s">
        <v>29</v>
      </c>
      <c r="U17" s="215" t="s">
        <v>29</v>
      </c>
      <c r="V17" s="157" t="s">
        <v>1715</v>
      </c>
      <c r="W17" s="157" t="s">
        <v>1715</v>
      </c>
      <c r="X17" s="217" t="s">
        <v>29</v>
      </c>
      <c r="Y17" s="217" t="s">
        <v>29</v>
      </c>
      <c r="Z17" s="217" t="s">
        <v>29</v>
      </c>
      <c r="AA17" s="217" t="s">
        <v>29</v>
      </c>
    </row>
    <row r="18" spans="1:27" ht="231.1" customHeight="1" x14ac:dyDescent="0.5">
      <c r="A18" s="513" t="s">
        <v>1134</v>
      </c>
      <c r="B18" s="513" t="s">
        <v>1135</v>
      </c>
      <c r="C18" s="479" t="s">
        <v>1096</v>
      </c>
      <c r="D18" s="479" t="s">
        <v>1793</v>
      </c>
      <c r="E18" s="479" t="s">
        <v>1137</v>
      </c>
      <c r="F18" s="479" t="s">
        <v>1424</v>
      </c>
      <c r="G18" s="479" t="s">
        <v>902</v>
      </c>
      <c r="H18" s="479" t="s">
        <v>1787</v>
      </c>
      <c r="I18" s="479" t="s">
        <v>1788</v>
      </c>
      <c r="J18" s="479" t="s">
        <v>29</v>
      </c>
      <c r="K18" s="479" t="s">
        <v>1794</v>
      </c>
      <c r="L18" s="431" t="s">
        <v>1795</v>
      </c>
      <c r="M18" s="431" t="s">
        <v>1795</v>
      </c>
      <c r="N18" s="431" t="s">
        <v>1795</v>
      </c>
      <c r="O18" s="431" t="s">
        <v>1796</v>
      </c>
      <c r="P18" s="431" t="s">
        <v>29</v>
      </c>
      <c r="Q18" s="431" t="s">
        <v>29</v>
      </c>
      <c r="R18" s="431" t="s">
        <v>29</v>
      </c>
      <c r="S18" s="445"/>
      <c r="T18" s="215" t="s">
        <v>29</v>
      </c>
      <c r="U18" s="165" t="s">
        <v>29</v>
      </c>
      <c r="V18" s="217" t="s">
        <v>29</v>
      </c>
      <c r="W18" s="215" t="s">
        <v>118</v>
      </c>
      <c r="X18" s="217" t="s">
        <v>29</v>
      </c>
      <c r="Y18" s="217" t="s">
        <v>29</v>
      </c>
      <c r="Z18" s="217" t="s">
        <v>29</v>
      </c>
      <c r="AA18" s="217" t="s">
        <v>29</v>
      </c>
    </row>
    <row r="19" spans="1:27" ht="24.7" customHeight="1" x14ac:dyDescent="0.5">
      <c r="A19" s="513"/>
      <c r="B19" s="513"/>
      <c r="C19" s="479"/>
      <c r="D19" s="479"/>
      <c r="E19" s="479"/>
      <c r="F19" s="479"/>
      <c r="G19" s="479"/>
      <c r="H19" s="479"/>
      <c r="I19" s="479"/>
      <c r="J19" s="479"/>
      <c r="K19" s="479"/>
      <c r="L19" s="432"/>
      <c r="M19" s="432"/>
      <c r="N19" s="432"/>
      <c r="O19" s="432"/>
      <c r="P19" s="432" t="s">
        <v>29</v>
      </c>
      <c r="Q19" s="432" t="s">
        <v>29</v>
      </c>
      <c r="R19" s="432" t="s">
        <v>29</v>
      </c>
      <c r="S19" s="445"/>
      <c r="T19" s="215" t="s">
        <v>29</v>
      </c>
      <c r="U19" s="215" t="s">
        <v>29</v>
      </c>
      <c r="V19" s="157" t="s">
        <v>1715</v>
      </c>
      <c r="W19" s="157" t="s">
        <v>1715</v>
      </c>
      <c r="X19" s="157" t="s">
        <v>1715</v>
      </c>
      <c r="Y19" s="157" t="s">
        <v>1715</v>
      </c>
      <c r="Z19" s="157" t="s">
        <v>1715</v>
      </c>
      <c r="AA19" s="157" t="s">
        <v>1715</v>
      </c>
    </row>
    <row r="20" spans="1:27" ht="300" customHeight="1" x14ac:dyDescent="0.5">
      <c r="A20" s="513" t="s">
        <v>1134</v>
      </c>
      <c r="B20" s="513" t="s">
        <v>1135</v>
      </c>
      <c r="C20" s="479" t="s">
        <v>1096</v>
      </c>
      <c r="D20" s="479" t="s">
        <v>1797</v>
      </c>
      <c r="E20" s="479" t="s">
        <v>1137</v>
      </c>
      <c r="F20" s="479" t="s">
        <v>1424</v>
      </c>
      <c r="G20" s="479" t="s">
        <v>902</v>
      </c>
      <c r="H20" s="479" t="s">
        <v>1787</v>
      </c>
      <c r="I20" s="479" t="s">
        <v>1788</v>
      </c>
      <c r="J20" s="479" t="s">
        <v>29</v>
      </c>
      <c r="K20" s="479" t="s">
        <v>1798</v>
      </c>
      <c r="L20" s="479" t="s">
        <v>1799</v>
      </c>
      <c r="M20" s="479" t="s">
        <v>1800</v>
      </c>
      <c r="N20" s="479" t="s">
        <v>1800</v>
      </c>
      <c r="O20" s="479" t="s">
        <v>1801</v>
      </c>
      <c r="P20" s="431" t="s">
        <v>29</v>
      </c>
      <c r="Q20" s="431" t="s">
        <v>29</v>
      </c>
      <c r="R20" s="431" t="s">
        <v>29</v>
      </c>
      <c r="S20" s="445"/>
      <c r="T20" s="165" t="s">
        <v>1800</v>
      </c>
      <c r="U20" s="165" t="s">
        <v>1800</v>
      </c>
      <c r="V20" s="165" t="s">
        <v>1800</v>
      </c>
      <c r="W20" s="215" t="s">
        <v>115</v>
      </c>
      <c r="X20" s="217" t="s">
        <v>29</v>
      </c>
      <c r="Y20" s="217" t="s">
        <v>29</v>
      </c>
      <c r="Z20" s="217" t="s">
        <v>29</v>
      </c>
      <c r="AA20" s="218" t="s">
        <v>1802</v>
      </c>
    </row>
    <row r="21" spans="1:27" ht="23.3" customHeight="1" x14ac:dyDescent="0.5">
      <c r="A21" s="513"/>
      <c r="B21" s="513"/>
      <c r="C21" s="479"/>
      <c r="D21" s="479"/>
      <c r="E21" s="479"/>
      <c r="F21" s="479"/>
      <c r="G21" s="479"/>
      <c r="H21" s="479"/>
      <c r="I21" s="479"/>
      <c r="J21" s="479"/>
      <c r="K21" s="479"/>
      <c r="L21" s="479"/>
      <c r="M21" s="479"/>
      <c r="N21" s="479"/>
      <c r="O21" s="479"/>
      <c r="P21" s="432" t="s">
        <v>29</v>
      </c>
      <c r="Q21" s="432" t="s">
        <v>29</v>
      </c>
      <c r="R21" s="432" t="s">
        <v>29</v>
      </c>
      <c r="S21" s="445"/>
      <c r="T21" s="165" t="s">
        <v>29</v>
      </c>
      <c r="U21" s="165" t="s">
        <v>29</v>
      </c>
      <c r="V21" s="157" t="s">
        <v>1715</v>
      </c>
      <c r="W21" s="157" t="s">
        <v>1715</v>
      </c>
      <c r="X21" s="157" t="s">
        <v>1715</v>
      </c>
      <c r="Y21" s="157" t="s">
        <v>1715</v>
      </c>
      <c r="Z21" s="157" t="s">
        <v>1715</v>
      </c>
      <c r="AA21" s="157" t="s">
        <v>1715</v>
      </c>
    </row>
    <row r="22" spans="1:27" ht="204.5" customHeight="1" x14ac:dyDescent="0.5">
      <c r="A22" s="513" t="s">
        <v>1134</v>
      </c>
      <c r="B22" s="513" t="s">
        <v>1135</v>
      </c>
      <c r="C22" s="479" t="s">
        <v>1096</v>
      </c>
      <c r="D22" s="479" t="s">
        <v>1803</v>
      </c>
      <c r="E22" s="479" t="s">
        <v>1137</v>
      </c>
      <c r="F22" s="479" t="s">
        <v>1424</v>
      </c>
      <c r="G22" s="479" t="s">
        <v>902</v>
      </c>
      <c r="H22" s="479" t="s">
        <v>1787</v>
      </c>
      <c r="I22" s="479" t="s">
        <v>1788</v>
      </c>
      <c r="J22" s="479" t="s">
        <v>29</v>
      </c>
      <c r="K22" s="479" t="s">
        <v>1804</v>
      </c>
      <c r="L22" s="479" t="s">
        <v>1805</v>
      </c>
      <c r="M22" s="479" t="s">
        <v>1806</v>
      </c>
      <c r="N22" s="479" t="s">
        <v>1806</v>
      </c>
      <c r="O22" s="479" t="s">
        <v>1807</v>
      </c>
      <c r="P22" s="431" t="s">
        <v>29</v>
      </c>
      <c r="Q22" s="431" t="s">
        <v>29</v>
      </c>
      <c r="R22" s="431" t="s">
        <v>29</v>
      </c>
      <c r="S22" s="445"/>
      <c r="T22" s="165" t="s">
        <v>29</v>
      </c>
      <c r="U22" s="165" t="s">
        <v>29</v>
      </c>
      <c r="V22" s="217" t="s">
        <v>29</v>
      </c>
      <c r="W22" s="215" t="s">
        <v>118</v>
      </c>
      <c r="X22" s="217" t="s">
        <v>29</v>
      </c>
      <c r="Y22" s="217" t="s">
        <v>29</v>
      </c>
      <c r="Z22" s="217" t="s">
        <v>29</v>
      </c>
      <c r="AA22" s="217" t="s">
        <v>29</v>
      </c>
    </row>
    <row r="23" spans="1:27" ht="22.5" customHeight="1" x14ac:dyDescent="0.5">
      <c r="A23" s="513"/>
      <c r="B23" s="513"/>
      <c r="C23" s="479"/>
      <c r="D23" s="479"/>
      <c r="E23" s="479"/>
      <c r="F23" s="479"/>
      <c r="G23" s="479"/>
      <c r="H23" s="479"/>
      <c r="I23" s="479"/>
      <c r="J23" s="479"/>
      <c r="K23" s="479"/>
      <c r="L23" s="479"/>
      <c r="M23" s="479"/>
      <c r="N23" s="479"/>
      <c r="O23" s="479"/>
      <c r="P23" s="432" t="s">
        <v>29</v>
      </c>
      <c r="Q23" s="432" t="s">
        <v>29</v>
      </c>
      <c r="R23" s="432" t="s">
        <v>29</v>
      </c>
      <c r="S23" s="445"/>
      <c r="T23" s="215" t="s">
        <v>29</v>
      </c>
      <c r="U23" s="215" t="s">
        <v>29</v>
      </c>
      <c r="V23" s="217" t="s">
        <v>29</v>
      </c>
      <c r="W23" s="157" t="s">
        <v>1715</v>
      </c>
      <c r="X23" s="217" t="s">
        <v>29</v>
      </c>
      <c r="Y23" s="217" t="s">
        <v>29</v>
      </c>
      <c r="Z23" s="217" t="s">
        <v>29</v>
      </c>
      <c r="AA23" s="217" t="s">
        <v>29</v>
      </c>
    </row>
    <row r="24" spans="1:27" ht="287.10000000000002" customHeight="1" x14ac:dyDescent="0.5">
      <c r="A24" s="513" t="s">
        <v>1134</v>
      </c>
      <c r="B24" s="513" t="s">
        <v>1135</v>
      </c>
      <c r="C24" s="479" t="s">
        <v>1096</v>
      </c>
      <c r="D24" s="479" t="s">
        <v>1808</v>
      </c>
      <c r="E24" s="479" t="s">
        <v>1137</v>
      </c>
      <c r="F24" s="479" t="s">
        <v>1424</v>
      </c>
      <c r="G24" s="479" t="s">
        <v>902</v>
      </c>
      <c r="H24" s="479" t="s">
        <v>1787</v>
      </c>
      <c r="I24" s="479" t="s">
        <v>1788</v>
      </c>
      <c r="J24" s="479" t="s">
        <v>29</v>
      </c>
      <c r="K24" s="479" t="s">
        <v>1809</v>
      </c>
      <c r="L24" s="479" t="s">
        <v>1810</v>
      </c>
      <c r="M24" s="479" t="s">
        <v>1811</v>
      </c>
      <c r="N24" s="479" t="s">
        <v>1811</v>
      </c>
      <c r="O24" s="479" t="s">
        <v>1812</v>
      </c>
      <c r="P24" s="431" t="s">
        <v>29</v>
      </c>
      <c r="Q24" s="431" t="s">
        <v>29</v>
      </c>
      <c r="R24" s="431" t="s">
        <v>29</v>
      </c>
      <c r="S24" s="445"/>
      <c r="T24" s="165" t="s">
        <v>29</v>
      </c>
      <c r="U24" s="165" t="s">
        <v>29</v>
      </c>
      <c r="V24" s="217" t="s">
        <v>29</v>
      </c>
      <c r="W24" s="215" t="s">
        <v>118</v>
      </c>
      <c r="X24" s="217" t="s">
        <v>29</v>
      </c>
      <c r="Y24" s="217" t="s">
        <v>29</v>
      </c>
      <c r="Z24" s="217" t="s">
        <v>29</v>
      </c>
      <c r="AA24" s="217" t="s">
        <v>29</v>
      </c>
    </row>
    <row r="25" spans="1:27" ht="32.35" customHeight="1" x14ac:dyDescent="0.5">
      <c r="A25" s="513"/>
      <c r="B25" s="513"/>
      <c r="C25" s="479"/>
      <c r="D25" s="479"/>
      <c r="E25" s="479"/>
      <c r="F25" s="479"/>
      <c r="G25" s="479"/>
      <c r="H25" s="479"/>
      <c r="I25" s="479"/>
      <c r="J25" s="479"/>
      <c r="K25" s="479"/>
      <c r="L25" s="479"/>
      <c r="M25" s="479"/>
      <c r="N25" s="479"/>
      <c r="O25" s="479"/>
      <c r="P25" s="432" t="s">
        <v>29</v>
      </c>
      <c r="Q25" s="432" t="s">
        <v>29</v>
      </c>
      <c r="R25" s="432" t="s">
        <v>29</v>
      </c>
      <c r="S25" s="445"/>
      <c r="T25" s="165" t="s">
        <v>29</v>
      </c>
      <c r="U25" s="165" t="s">
        <v>29</v>
      </c>
      <c r="V25" s="157" t="s">
        <v>1715</v>
      </c>
      <c r="W25" s="157" t="s">
        <v>1715</v>
      </c>
      <c r="X25" s="217" t="s">
        <v>29</v>
      </c>
      <c r="Y25" s="217" t="s">
        <v>29</v>
      </c>
      <c r="Z25" s="217" t="s">
        <v>29</v>
      </c>
      <c r="AA25" s="217" t="s">
        <v>29</v>
      </c>
    </row>
    <row r="26" spans="1:27" ht="197.55" customHeight="1" x14ac:dyDescent="0.5">
      <c r="A26" s="513" t="s">
        <v>1134</v>
      </c>
      <c r="B26" s="513" t="s">
        <v>1437</v>
      </c>
      <c r="C26" s="479" t="s">
        <v>1096</v>
      </c>
      <c r="D26" s="479" t="s">
        <v>1813</v>
      </c>
      <c r="E26" s="479" t="s">
        <v>1137</v>
      </c>
      <c r="F26" s="479" t="s">
        <v>1424</v>
      </c>
      <c r="G26" s="479" t="s">
        <v>902</v>
      </c>
      <c r="H26" s="479" t="s">
        <v>1787</v>
      </c>
      <c r="I26" s="479" t="s">
        <v>1788</v>
      </c>
      <c r="J26" s="479" t="s">
        <v>29</v>
      </c>
      <c r="K26" s="431" t="s">
        <v>1814</v>
      </c>
      <c r="L26" s="431" t="s">
        <v>1815</v>
      </c>
      <c r="M26" s="431" t="s">
        <v>1816</v>
      </c>
      <c r="N26" s="431" t="s">
        <v>1816</v>
      </c>
      <c r="O26" s="431" t="s">
        <v>1817</v>
      </c>
      <c r="P26" s="431" t="s">
        <v>29</v>
      </c>
      <c r="Q26" s="431" t="s">
        <v>29</v>
      </c>
      <c r="R26" s="431" t="s">
        <v>29</v>
      </c>
      <c r="S26" s="445"/>
      <c r="T26" s="165" t="s">
        <v>1818</v>
      </c>
      <c r="U26" s="165" t="s">
        <v>29</v>
      </c>
      <c r="V26" s="217" t="s">
        <v>29</v>
      </c>
      <c r="W26" s="215" t="s">
        <v>118</v>
      </c>
      <c r="X26" s="217" t="s">
        <v>29</v>
      </c>
      <c r="Y26" s="217" t="s">
        <v>29</v>
      </c>
      <c r="Z26" s="217" t="s">
        <v>29</v>
      </c>
      <c r="AA26" s="217" t="s">
        <v>29</v>
      </c>
    </row>
    <row r="27" spans="1:27" ht="28" customHeight="1" x14ac:dyDescent="0.5">
      <c r="A27" s="513"/>
      <c r="B27" s="513"/>
      <c r="C27" s="479"/>
      <c r="D27" s="479"/>
      <c r="E27" s="479"/>
      <c r="F27" s="479"/>
      <c r="G27" s="479"/>
      <c r="H27" s="479"/>
      <c r="I27" s="479"/>
      <c r="J27" s="479"/>
      <c r="K27" s="432"/>
      <c r="L27" s="432"/>
      <c r="M27" s="432"/>
      <c r="N27" s="432"/>
      <c r="O27" s="432"/>
      <c r="P27" s="432" t="s">
        <v>29</v>
      </c>
      <c r="Q27" s="432" t="s">
        <v>29</v>
      </c>
      <c r="R27" s="432" t="s">
        <v>29</v>
      </c>
      <c r="S27" s="445"/>
      <c r="T27" s="165" t="s">
        <v>29</v>
      </c>
      <c r="U27" s="165" t="s">
        <v>29</v>
      </c>
      <c r="V27" s="157" t="s">
        <v>1715</v>
      </c>
      <c r="W27" s="157" t="s">
        <v>1715</v>
      </c>
      <c r="X27" s="157" t="s">
        <v>1715</v>
      </c>
      <c r="Y27" s="157" t="s">
        <v>1715</v>
      </c>
      <c r="Z27" s="157" t="s">
        <v>1715</v>
      </c>
      <c r="AA27" s="157" t="s">
        <v>1715</v>
      </c>
    </row>
    <row r="28" spans="1:27" ht="289.55" customHeight="1" x14ac:dyDescent="0.5">
      <c r="A28" s="513" t="s">
        <v>1134</v>
      </c>
      <c r="B28" s="513" t="s">
        <v>1437</v>
      </c>
      <c r="C28" s="479" t="s">
        <v>1096</v>
      </c>
      <c r="D28" s="479" t="s">
        <v>1819</v>
      </c>
      <c r="E28" s="479" t="s">
        <v>1137</v>
      </c>
      <c r="F28" s="479" t="s">
        <v>1424</v>
      </c>
      <c r="G28" s="479" t="s">
        <v>902</v>
      </c>
      <c r="H28" s="479" t="s">
        <v>1787</v>
      </c>
      <c r="I28" s="479" t="s">
        <v>1820</v>
      </c>
      <c r="J28" s="479" t="s">
        <v>29</v>
      </c>
      <c r="K28" s="479" t="s">
        <v>1821</v>
      </c>
      <c r="L28" s="498" t="s">
        <v>1822</v>
      </c>
      <c r="M28" s="498" t="s">
        <v>1823</v>
      </c>
      <c r="N28" s="498" t="s">
        <v>1823</v>
      </c>
      <c r="O28" s="498" t="s">
        <v>1824</v>
      </c>
      <c r="P28" s="431" t="s">
        <v>29</v>
      </c>
      <c r="Q28" s="431" t="s">
        <v>29</v>
      </c>
      <c r="R28" s="431" t="s">
        <v>29</v>
      </c>
      <c r="S28" s="445"/>
      <c r="T28" s="226" t="s">
        <v>1825</v>
      </c>
      <c r="U28" s="226" t="s">
        <v>1826</v>
      </c>
      <c r="V28" s="226" t="s">
        <v>1827</v>
      </c>
      <c r="W28" s="215" t="s">
        <v>113</v>
      </c>
      <c r="X28" s="218" t="s">
        <v>1828</v>
      </c>
      <c r="Y28" s="215" t="s">
        <v>1829</v>
      </c>
      <c r="Z28" s="77">
        <v>45169</v>
      </c>
      <c r="AA28" s="215" t="s">
        <v>1830</v>
      </c>
    </row>
    <row r="29" spans="1:27" ht="27.3" customHeight="1" x14ac:dyDescent="0.5">
      <c r="A29" s="513"/>
      <c r="B29" s="513"/>
      <c r="C29" s="479"/>
      <c r="D29" s="479"/>
      <c r="E29" s="479"/>
      <c r="F29" s="479"/>
      <c r="G29" s="479"/>
      <c r="H29" s="479"/>
      <c r="I29" s="479"/>
      <c r="J29" s="479"/>
      <c r="K29" s="479"/>
      <c r="L29" s="498"/>
      <c r="M29" s="498"/>
      <c r="N29" s="498"/>
      <c r="O29" s="498"/>
      <c r="P29" s="432" t="s">
        <v>29</v>
      </c>
      <c r="Q29" s="432" t="s">
        <v>29</v>
      </c>
      <c r="R29" s="432" t="s">
        <v>29</v>
      </c>
      <c r="S29" s="445"/>
      <c r="T29" s="165" t="s">
        <v>29</v>
      </c>
      <c r="U29" s="165" t="s">
        <v>29</v>
      </c>
      <c r="V29" s="157" t="s">
        <v>1715</v>
      </c>
      <c r="W29" s="157" t="s">
        <v>1715</v>
      </c>
      <c r="X29" s="157" t="s">
        <v>1715</v>
      </c>
      <c r="Y29" s="157" t="s">
        <v>1715</v>
      </c>
      <c r="Z29" s="157" t="s">
        <v>1715</v>
      </c>
      <c r="AA29" s="157" t="s">
        <v>1715</v>
      </c>
    </row>
    <row r="30" spans="1:27" ht="230.5" customHeight="1" x14ac:dyDescent="0.5">
      <c r="A30" s="513" t="s">
        <v>1134</v>
      </c>
      <c r="B30" s="513" t="s">
        <v>1135</v>
      </c>
      <c r="C30" s="479" t="s">
        <v>1096</v>
      </c>
      <c r="D30" s="479" t="s">
        <v>1831</v>
      </c>
      <c r="E30" s="479" t="s">
        <v>1137</v>
      </c>
      <c r="F30" s="479" t="s">
        <v>1424</v>
      </c>
      <c r="G30" s="479" t="s">
        <v>902</v>
      </c>
      <c r="H30" s="479" t="s">
        <v>1787</v>
      </c>
      <c r="I30" s="479" t="s">
        <v>1832</v>
      </c>
      <c r="J30" s="479" t="s">
        <v>29</v>
      </c>
      <c r="K30" s="479" t="s">
        <v>1833</v>
      </c>
      <c r="L30" s="479" t="s">
        <v>1834</v>
      </c>
      <c r="M30" s="479" t="s">
        <v>1835</v>
      </c>
      <c r="N30" s="479" t="s">
        <v>1835</v>
      </c>
      <c r="O30" s="479" t="s">
        <v>1836</v>
      </c>
      <c r="P30" s="431" t="s">
        <v>29</v>
      </c>
      <c r="Q30" s="431" t="s">
        <v>29</v>
      </c>
      <c r="R30" s="431" t="s">
        <v>29</v>
      </c>
      <c r="S30" s="445"/>
      <c r="T30" s="215" t="s">
        <v>1835</v>
      </c>
      <c r="U30" s="215" t="s">
        <v>1837</v>
      </c>
      <c r="V30" s="215" t="s">
        <v>1838</v>
      </c>
      <c r="W30" s="215" t="s">
        <v>114</v>
      </c>
      <c r="X30" s="218" t="s">
        <v>1828</v>
      </c>
      <c r="Y30" s="215" t="s">
        <v>1829</v>
      </c>
      <c r="Z30" s="215" t="s">
        <v>1839</v>
      </c>
      <c r="AA30" s="215" t="s">
        <v>1830</v>
      </c>
    </row>
    <row r="31" spans="1:27" x14ac:dyDescent="0.5">
      <c r="A31" s="513"/>
      <c r="B31" s="513"/>
      <c r="C31" s="479"/>
      <c r="D31" s="479"/>
      <c r="E31" s="479"/>
      <c r="F31" s="479"/>
      <c r="G31" s="479"/>
      <c r="H31" s="479"/>
      <c r="I31" s="479"/>
      <c r="J31" s="479"/>
      <c r="K31" s="479"/>
      <c r="L31" s="479"/>
      <c r="M31" s="479"/>
      <c r="N31" s="479"/>
      <c r="O31" s="479"/>
      <c r="P31" s="432" t="s">
        <v>29</v>
      </c>
      <c r="Q31" s="432" t="s">
        <v>29</v>
      </c>
      <c r="R31" s="432" t="s">
        <v>29</v>
      </c>
      <c r="S31" s="445"/>
      <c r="T31" s="165" t="s">
        <v>29</v>
      </c>
      <c r="U31" s="165" t="s">
        <v>29</v>
      </c>
      <c r="V31" s="157" t="s">
        <v>1715</v>
      </c>
      <c r="W31" s="218" t="s">
        <v>29</v>
      </c>
      <c r="X31" s="218" t="s">
        <v>29</v>
      </c>
      <c r="Y31" s="218" t="s">
        <v>29</v>
      </c>
      <c r="Z31" s="218" t="s">
        <v>29</v>
      </c>
      <c r="AA31" s="218" t="s">
        <v>29</v>
      </c>
    </row>
    <row r="32" spans="1:27" ht="243.55" customHeight="1" x14ac:dyDescent="0.5">
      <c r="A32" s="513" t="s">
        <v>1134</v>
      </c>
      <c r="B32" s="513" t="s">
        <v>1437</v>
      </c>
      <c r="C32" s="479" t="s">
        <v>1096</v>
      </c>
      <c r="D32" s="479" t="s">
        <v>1840</v>
      </c>
      <c r="E32" s="479" t="s">
        <v>1137</v>
      </c>
      <c r="F32" s="479" t="s">
        <v>1424</v>
      </c>
      <c r="G32" s="479" t="s">
        <v>902</v>
      </c>
      <c r="H32" s="479" t="s">
        <v>1787</v>
      </c>
      <c r="I32" s="479" t="s">
        <v>1832</v>
      </c>
      <c r="J32" s="479" t="s">
        <v>29</v>
      </c>
      <c r="K32" s="479" t="s">
        <v>1841</v>
      </c>
      <c r="L32" s="479" t="s">
        <v>1842</v>
      </c>
      <c r="M32" s="479" t="s">
        <v>1843</v>
      </c>
      <c r="N32" s="479" t="s">
        <v>1843</v>
      </c>
      <c r="O32" s="479" t="s">
        <v>1844</v>
      </c>
      <c r="P32" s="431" t="s">
        <v>29</v>
      </c>
      <c r="Q32" s="431" t="s">
        <v>29</v>
      </c>
      <c r="R32" s="431" t="s">
        <v>29</v>
      </c>
      <c r="S32" s="445"/>
      <c r="T32" s="215" t="s">
        <v>29</v>
      </c>
      <c r="U32" s="215" t="s">
        <v>29</v>
      </c>
      <c r="V32" s="157"/>
      <c r="W32" s="215" t="s">
        <v>118</v>
      </c>
      <c r="X32" s="217" t="s">
        <v>29</v>
      </c>
      <c r="Y32" s="217" t="s">
        <v>29</v>
      </c>
      <c r="Z32" s="217" t="s">
        <v>29</v>
      </c>
      <c r="AA32" s="217" t="s">
        <v>29</v>
      </c>
    </row>
    <row r="33" spans="1:27" x14ac:dyDescent="0.5">
      <c r="A33" s="513"/>
      <c r="B33" s="513"/>
      <c r="C33" s="479"/>
      <c r="D33" s="479"/>
      <c r="E33" s="479"/>
      <c r="F33" s="479"/>
      <c r="G33" s="479"/>
      <c r="H33" s="479"/>
      <c r="I33" s="479"/>
      <c r="J33" s="479"/>
      <c r="K33" s="479"/>
      <c r="L33" s="479"/>
      <c r="M33" s="479"/>
      <c r="N33" s="479"/>
      <c r="O33" s="479"/>
      <c r="P33" s="432" t="s">
        <v>29</v>
      </c>
      <c r="Q33" s="432" t="s">
        <v>29</v>
      </c>
      <c r="R33" s="432" t="s">
        <v>29</v>
      </c>
      <c r="S33" s="445"/>
      <c r="T33" s="165" t="s">
        <v>29</v>
      </c>
      <c r="U33" s="165" t="s">
        <v>29</v>
      </c>
      <c r="V33" s="157" t="s">
        <v>1715</v>
      </c>
      <c r="W33" s="218" t="s">
        <v>29</v>
      </c>
      <c r="X33" s="217" t="s">
        <v>29</v>
      </c>
      <c r="Y33" s="217" t="s">
        <v>29</v>
      </c>
      <c r="Z33" s="217" t="s">
        <v>29</v>
      </c>
      <c r="AA33" s="217" t="s">
        <v>29</v>
      </c>
    </row>
    <row r="34" spans="1:27" ht="225.1" customHeight="1" x14ac:dyDescent="0.5">
      <c r="A34" s="513" t="s">
        <v>1134</v>
      </c>
      <c r="B34" s="513" t="s">
        <v>1437</v>
      </c>
      <c r="C34" s="479" t="s">
        <v>1096</v>
      </c>
      <c r="D34" s="479" t="s">
        <v>1845</v>
      </c>
      <c r="E34" s="479" t="s">
        <v>1137</v>
      </c>
      <c r="F34" s="479" t="s">
        <v>1424</v>
      </c>
      <c r="G34" s="479" t="s">
        <v>902</v>
      </c>
      <c r="H34" s="479" t="s">
        <v>1787</v>
      </c>
      <c r="I34" s="479" t="s">
        <v>1832</v>
      </c>
      <c r="J34" s="479" t="s">
        <v>29</v>
      </c>
      <c r="K34" s="479" t="s">
        <v>1846</v>
      </c>
      <c r="L34" s="479" t="s">
        <v>1847</v>
      </c>
      <c r="M34" s="479" t="s">
        <v>1848</v>
      </c>
      <c r="N34" s="479" t="s">
        <v>1848</v>
      </c>
      <c r="O34" s="479" t="s">
        <v>1849</v>
      </c>
      <c r="P34" s="431" t="s">
        <v>29</v>
      </c>
      <c r="Q34" s="431" t="s">
        <v>29</v>
      </c>
      <c r="R34" s="431" t="s">
        <v>29</v>
      </c>
      <c r="S34" s="445"/>
      <c r="T34" s="215" t="s">
        <v>29</v>
      </c>
      <c r="U34" s="215" t="s">
        <v>29</v>
      </c>
      <c r="V34" s="157"/>
      <c r="W34" s="215" t="s">
        <v>118</v>
      </c>
      <c r="X34" s="217" t="s">
        <v>29</v>
      </c>
      <c r="Y34" s="217" t="s">
        <v>29</v>
      </c>
      <c r="Z34" s="217" t="s">
        <v>29</v>
      </c>
      <c r="AA34" s="217" t="s">
        <v>29</v>
      </c>
    </row>
    <row r="35" spans="1:27" x14ac:dyDescent="0.5">
      <c r="A35" s="513"/>
      <c r="B35" s="513"/>
      <c r="C35" s="479"/>
      <c r="D35" s="479"/>
      <c r="E35" s="479"/>
      <c r="F35" s="479"/>
      <c r="G35" s="479"/>
      <c r="H35" s="479"/>
      <c r="I35" s="479"/>
      <c r="J35" s="479"/>
      <c r="K35" s="479"/>
      <c r="L35" s="479"/>
      <c r="M35" s="479"/>
      <c r="N35" s="479"/>
      <c r="O35" s="479"/>
      <c r="P35" s="432" t="s">
        <v>29</v>
      </c>
      <c r="Q35" s="432" t="s">
        <v>29</v>
      </c>
      <c r="R35" s="432" t="s">
        <v>29</v>
      </c>
      <c r="S35" s="445"/>
      <c r="T35" s="215" t="s">
        <v>29</v>
      </c>
      <c r="U35" s="215" t="s">
        <v>29</v>
      </c>
      <c r="V35" s="157" t="s">
        <v>1715</v>
      </c>
      <c r="W35" s="218" t="s">
        <v>29</v>
      </c>
      <c r="X35" s="217" t="s">
        <v>29</v>
      </c>
      <c r="Y35" s="217" t="s">
        <v>29</v>
      </c>
      <c r="Z35" s="217" t="s">
        <v>29</v>
      </c>
      <c r="AA35" s="217" t="s">
        <v>29</v>
      </c>
    </row>
    <row r="36" spans="1:27" ht="205.1" customHeight="1" x14ac:dyDescent="0.5">
      <c r="A36" s="513" t="s">
        <v>1134</v>
      </c>
      <c r="B36" s="513" t="s">
        <v>1437</v>
      </c>
      <c r="C36" s="479" t="s">
        <v>1096</v>
      </c>
      <c r="D36" s="479" t="s">
        <v>1850</v>
      </c>
      <c r="E36" s="479" t="s">
        <v>1137</v>
      </c>
      <c r="F36" s="479" t="s">
        <v>1424</v>
      </c>
      <c r="G36" s="479" t="s">
        <v>902</v>
      </c>
      <c r="H36" s="479" t="s">
        <v>1787</v>
      </c>
      <c r="I36" s="479" t="s">
        <v>1832</v>
      </c>
      <c r="J36" s="479" t="s">
        <v>29</v>
      </c>
      <c r="K36" s="479" t="s">
        <v>1851</v>
      </c>
      <c r="L36" s="479" t="s">
        <v>1852</v>
      </c>
      <c r="M36" s="479" t="s">
        <v>1853</v>
      </c>
      <c r="N36" s="479" t="s">
        <v>1853</v>
      </c>
      <c r="O36" s="479" t="s">
        <v>1854</v>
      </c>
      <c r="P36" s="431" t="s">
        <v>1855</v>
      </c>
      <c r="Q36" s="431" t="s">
        <v>1145</v>
      </c>
      <c r="R36" s="431" t="s">
        <v>1856</v>
      </c>
      <c r="S36" s="445"/>
      <c r="T36" s="215" t="s">
        <v>29</v>
      </c>
      <c r="U36" s="215" t="s">
        <v>29</v>
      </c>
      <c r="V36" s="157"/>
      <c r="W36" s="215" t="s">
        <v>118</v>
      </c>
      <c r="X36" s="217" t="s">
        <v>29</v>
      </c>
      <c r="Y36" s="217" t="s">
        <v>29</v>
      </c>
      <c r="Z36" s="217" t="s">
        <v>29</v>
      </c>
      <c r="AA36" s="217" t="s">
        <v>29</v>
      </c>
    </row>
    <row r="37" spans="1:27" x14ac:dyDescent="0.5">
      <c r="A37" s="513"/>
      <c r="B37" s="513"/>
      <c r="C37" s="479"/>
      <c r="D37" s="479"/>
      <c r="E37" s="479"/>
      <c r="F37" s="479"/>
      <c r="G37" s="479"/>
      <c r="H37" s="479"/>
      <c r="I37" s="479"/>
      <c r="J37" s="479"/>
      <c r="K37" s="479"/>
      <c r="L37" s="479"/>
      <c r="M37" s="479"/>
      <c r="N37" s="479"/>
      <c r="O37" s="479"/>
      <c r="P37" s="432"/>
      <c r="Q37" s="432" t="s">
        <v>29</v>
      </c>
      <c r="R37" s="432" t="s">
        <v>29</v>
      </c>
      <c r="S37" s="445"/>
      <c r="T37" s="215" t="s">
        <v>29</v>
      </c>
      <c r="U37" s="215" t="s">
        <v>29</v>
      </c>
      <c r="V37" s="157" t="s">
        <v>1715</v>
      </c>
      <c r="W37" s="218" t="s">
        <v>29</v>
      </c>
      <c r="X37" s="218" t="s">
        <v>29</v>
      </c>
      <c r="Y37" s="218" t="s">
        <v>29</v>
      </c>
      <c r="Z37" s="218" t="s">
        <v>29</v>
      </c>
      <c r="AA37" s="218" t="s">
        <v>29</v>
      </c>
    </row>
    <row r="38" spans="1:27" ht="269.55" customHeight="1" x14ac:dyDescent="0.5">
      <c r="A38" s="571" t="s">
        <v>1134</v>
      </c>
      <c r="B38" s="571" t="s">
        <v>1437</v>
      </c>
      <c r="C38" s="498" t="s">
        <v>1096</v>
      </c>
      <c r="D38" s="498" t="s">
        <v>1857</v>
      </c>
      <c r="E38" s="498" t="s">
        <v>1137</v>
      </c>
      <c r="F38" s="498" t="s">
        <v>1424</v>
      </c>
      <c r="G38" s="498" t="s">
        <v>902</v>
      </c>
      <c r="H38" s="498" t="s">
        <v>1858</v>
      </c>
      <c r="I38" s="498" t="s">
        <v>1859</v>
      </c>
      <c r="J38" s="498" t="s">
        <v>29</v>
      </c>
      <c r="K38" s="498" t="s">
        <v>1860</v>
      </c>
      <c r="L38" s="498" t="s">
        <v>1861</v>
      </c>
      <c r="M38" s="498" t="s">
        <v>1862</v>
      </c>
      <c r="N38" s="498" t="s">
        <v>1862</v>
      </c>
      <c r="O38" s="498" t="s">
        <v>1863</v>
      </c>
      <c r="P38" s="472" t="s">
        <v>29</v>
      </c>
      <c r="Q38" s="472" t="s">
        <v>29</v>
      </c>
      <c r="R38" s="472" t="s">
        <v>29</v>
      </c>
      <c r="S38" s="445"/>
      <c r="T38" s="226" t="s">
        <v>1862</v>
      </c>
      <c r="U38" s="226" t="s">
        <v>1862</v>
      </c>
      <c r="V38" s="226" t="s">
        <v>1864</v>
      </c>
      <c r="W38" s="215" t="s">
        <v>113</v>
      </c>
      <c r="X38" s="218" t="s">
        <v>1865</v>
      </c>
      <c r="Y38" s="218" t="s">
        <v>1866</v>
      </c>
      <c r="Z38" s="218" t="s">
        <v>29</v>
      </c>
      <c r="AA38" s="165" t="s">
        <v>1867</v>
      </c>
    </row>
    <row r="39" spans="1:27" x14ac:dyDescent="0.5">
      <c r="A39" s="571"/>
      <c r="B39" s="571"/>
      <c r="C39" s="498"/>
      <c r="D39" s="498"/>
      <c r="E39" s="498"/>
      <c r="F39" s="498"/>
      <c r="G39" s="498"/>
      <c r="H39" s="498"/>
      <c r="I39" s="498"/>
      <c r="J39" s="498"/>
      <c r="K39" s="498"/>
      <c r="L39" s="498"/>
      <c r="M39" s="498"/>
      <c r="N39" s="498"/>
      <c r="O39" s="498"/>
      <c r="P39" s="473" t="s">
        <v>29</v>
      </c>
      <c r="Q39" s="473" t="s">
        <v>29</v>
      </c>
      <c r="R39" s="473" t="s">
        <v>29</v>
      </c>
      <c r="S39" s="445"/>
      <c r="T39" s="226" t="s">
        <v>29</v>
      </c>
      <c r="U39" s="226" t="s">
        <v>29</v>
      </c>
      <c r="V39" s="157" t="s">
        <v>1715</v>
      </c>
      <c r="W39" s="218" t="s">
        <v>29</v>
      </c>
      <c r="X39" s="218" t="s">
        <v>29</v>
      </c>
      <c r="Y39" s="218" t="s">
        <v>29</v>
      </c>
      <c r="Z39" s="218" t="s">
        <v>29</v>
      </c>
      <c r="AA39" s="218" t="s">
        <v>29</v>
      </c>
    </row>
    <row r="40" spans="1:27" ht="290" customHeight="1" x14ac:dyDescent="0.5">
      <c r="A40" s="513" t="s">
        <v>1134</v>
      </c>
      <c r="B40" s="513" t="s">
        <v>1437</v>
      </c>
      <c r="C40" s="479" t="s">
        <v>1096</v>
      </c>
      <c r="D40" s="479" t="s">
        <v>1868</v>
      </c>
      <c r="E40" s="479" t="s">
        <v>1137</v>
      </c>
      <c r="F40" s="479" t="s">
        <v>1424</v>
      </c>
      <c r="G40" s="479" t="s">
        <v>902</v>
      </c>
      <c r="H40" s="479" t="s">
        <v>1858</v>
      </c>
      <c r="I40" s="479" t="s">
        <v>1859</v>
      </c>
      <c r="J40" s="479" t="s">
        <v>29</v>
      </c>
      <c r="K40" s="479" t="s">
        <v>1869</v>
      </c>
      <c r="L40" s="479" t="s">
        <v>1870</v>
      </c>
      <c r="M40" s="479" t="s">
        <v>1871</v>
      </c>
      <c r="N40" s="479" t="s">
        <v>1871</v>
      </c>
      <c r="O40" s="479" t="s">
        <v>1872</v>
      </c>
      <c r="P40" s="431" t="s">
        <v>29</v>
      </c>
      <c r="Q40" s="431" t="s">
        <v>29</v>
      </c>
      <c r="R40" s="431" t="s">
        <v>29</v>
      </c>
      <c r="S40" s="445"/>
      <c r="T40" s="226" t="s">
        <v>1873</v>
      </c>
      <c r="U40" s="226" t="s">
        <v>1873</v>
      </c>
      <c r="V40" s="226" t="s">
        <v>1873</v>
      </c>
      <c r="W40" s="215" t="s">
        <v>115</v>
      </c>
      <c r="X40" s="218" t="s">
        <v>29</v>
      </c>
      <c r="Y40" s="218" t="s">
        <v>29</v>
      </c>
      <c r="Z40" s="218" t="s">
        <v>29</v>
      </c>
      <c r="AA40" s="218" t="s">
        <v>1802</v>
      </c>
    </row>
    <row r="41" spans="1:27" x14ac:dyDescent="0.5">
      <c r="A41" s="513"/>
      <c r="B41" s="513"/>
      <c r="C41" s="479"/>
      <c r="D41" s="479"/>
      <c r="E41" s="479"/>
      <c r="F41" s="479"/>
      <c r="G41" s="479"/>
      <c r="H41" s="479"/>
      <c r="I41" s="479"/>
      <c r="J41" s="479"/>
      <c r="K41" s="479"/>
      <c r="L41" s="479"/>
      <c r="M41" s="479"/>
      <c r="N41" s="479"/>
      <c r="O41" s="479"/>
      <c r="P41" s="432"/>
      <c r="Q41" s="432" t="s">
        <v>29</v>
      </c>
      <c r="R41" s="432" t="s">
        <v>29</v>
      </c>
      <c r="S41" s="445"/>
      <c r="T41" s="215" t="s">
        <v>29</v>
      </c>
      <c r="U41" s="215" t="s">
        <v>29</v>
      </c>
      <c r="V41" s="157" t="s">
        <v>1715</v>
      </c>
      <c r="W41" s="218" t="s">
        <v>29</v>
      </c>
      <c r="X41" s="218" t="s">
        <v>29</v>
      </c>
      <c r="Y41" s="218" t="s">
        <v>29</v>
      </c>
      <c r="Z41" s="218" t="s">
        <v>29</v>
      </c>
      <c r="AA41" s="218" t="s">
        <v>29</v>
      </c>
    </row>
    <row r="42" spans="1:27" ht="266.5" customHeight="1" x14ac:dyDescent="0.5">
      <c r="A42" s="513" t="s">
        <v>1134</v>
      </c>
      <c r="B42" s="513" t="s">
        <v>1437</v>
      </c>
      <c r="C42" s="479" t="s">
        <v>1096</v>
      </c>
      <c r="D42" s="479" t="s">
        <v>1874</v>
      </c>
      <c r="E42" s="479" t="s">
        <v>1137</v>
      </c>
      <c r="F42" s="479" t="s">
        <v>1424</v>
      </c>
      <c r="G42" s="479" t="s">
        <v>902</v>
      </c>
      <c r="H42" s="479" t="s">
        <v>1858</v>
      </c>
      <c r="I42" s="479" t="s">
        <v>1859</v>
      </c>
      <c r="J42" s="479" t="s">
        <v>29</v>
      </c>
      <c r="K42" s="479" t="s">
        <v>1875</v>
      </c>
      <c r="L42" s="479" t="s">
        <v>1876</v>
      </c>
      <c r="M42" s="479" t="s">
        <v>1877</v>
      </c>
      <c r="N42" s="479" t="s">
        <v>1877</v>
      </c>
      <c r="O42" s="479" t="s">
        <v>1878</v>
      </c>
      <c r="P42" s="431" t="s">
        <v>29</v>
      </c>
      <c r="Q42" s="431" t="s">
        <v>29</v>
      </c>
      <c r="R42" s="431" t="s">
        <v>29</v>
      </c>
      <c r="S42" s="445"/>
      <c r="T42" s="215" t="s">
        <v>1877</v>
      </c>
      <c r="U42" s="215" t="s">
        <v>29</v>
      </c>
      <c r="V42" s="215" t="s">
        <v>1879</v>
      </c>
      <c r="W42" s="215" t="s">
        <v>118</v>
      </c>
      <c r="X42" s="218" t="s">
        <v>29</v>
      </c>
      <c r="Y42" s="218" t="s">
        <v>29</v>
      </c>
      <c r="Z42" s="218" t="s">
        <v>29</v>
      </c>
      <c r="AA42" s="165" t="s">
        <v>1867</v>
      </c>
    </row>
    <row r="43" spans="1:27" x14ac:dyDescent="0.5">
      <c r="A43" s="513"/>
      <c r="B43" s="513"/>
      <c r="C43" s="479"/>
      <c r="D43" s="479"/>
      <c r="E43" s="479"/>
      <c r="F43" s="479"/>
      <c r="G43" s="479"/>
      <c r="H43" s="479"/>
      <c r="I43" s="479"/>
      <c r="J43" s="479"/>
      <c r="K43" s="479"/>
      <c r="L43" s="479"/>
      <c r="M43" s="479"/>
      <c r="N43" s="479"/>
      <c r="O43" s="479"/>
      <c r="P43" s="432" t="s">
        <v>29</v>
      </c>
      <c r="Q43" s="432" t="s">
        <v>29</v>
      </c>
      <c r="R43" s="432" t="s">
        <v>29</v>
      </c>
      <c r="S43" s="445"/>
      <c r="T43" s="215" t="s">
        <v>29</v>
      </c>
      <c r="U43" s="215" t="s">
        <v>29</v>
      </c>
      <c r="V43" s="215" t="s">
        <v>29</v>
      </c>
      <c r="W43" s="218" t="s">
        <v>29</v>
      </c>
      <c r="X43" s="218" t="s">
        <v>29</v>
      </c>
      <c r="Y43" s="218" t="s">
        <v>29</v>
      </c>
      <c r="Z43" s="218" t="s">
        <v>29</v>
      </c>
      <c r="AA43" s="218" t="s">
        <v>29</v>
      </c>
    </row>
    <row r="44" spans="1:27" ht="409.6" customHeight="1" x14ac:dyDescent="0.5">
      <c r="A44" s="513" t="s">
        <v>1134</v>
      </c>
      <c r="B44" s="513" t="s">
        <v>1437</v>
      </c>
      <c r="C44" s="479" t="s">
        <v>1096</v>
      </c>
      <c r="D44" s="479" t="s">
        <v>1880</v>
      </c>
      <c r="E44" s="479" t="s">
        <v>1137</v>
      </c>
      <c r="F44" s="479" t="s">
        <v>1424</v>
      </c>
      <c r="G44" s="479" t="s">
        <v>902</v>
      </c>
      <c r="H44" s="479" t="s">
        <v>1858</v>
      </c>
      <c r="I44" s="479" t="s">
        <v>1881</v>
      </c>
      <c r="J44" s="479" t="s">
        <v>29</v>
      </c>
      <c r="K44" s="479" t="s">
        <v>1882</v>
      </c>
      <c r="L44" s="479" t="s">
        <v>1883</v>
      </c>
      <c r="M44" s="479" t="s">
        <v>1884</v>
      </c>
      <c r="N44" s="479" t="s">
        <v>1884</v>
      </c>
      <c r="O44" s="479" t="s">
        <v>1885</v>
      </c>
      <c r="P44" s="431" t="s">
        <v>29</v>
      </c>
      <c r="Q44" s="431" t="s">
        <v>29</v>
      </c>
      <c r="R44" s="431" t="s">
        <v>29</v>
      </c>
      <c r="S44" s="445"/>
      <c r="T44" s="226" t="s">
        <v>1886</v>
      </c>
      <c r="U44" s="226" t="s">
        <v>1886</v>
      </c>
      <c r="V44" s="226" t="s">
        <v>1886</v>
      </c>
      <c r="W44" s="215" t="s">
        <v>113</v>
      </c>
      <c r="X44" s="218" t="s">
        <v>1887</v>
      </c>
      <c r="Y44" s="218" t="s">
        <v>1888</v>
      </c>
      <c r="Z44" s="77">
        <v>45169</v>
      </c>
      <c r="AA44" s="215" t="s">
        <v>1830</v>
      </c>
    </row>
    <row r="45" spans="1:27" ht="32.5" customHeight="1" x14ac:dyDescent="0.5">
      <c r="A45" s="513"/>
      <c r="B45" s="513"/>
      <c r="C45" s="479"/>
      <c r="D45" s="479"/>
      <c r="E45" s="479"/>
      <c r="F45" s="479"/>
      <c r="G45" s="479"/>
      <c r="H45" s="479"/>
      <c r="I45" s="479"/>
      <c r="J45" s="479"/>
      <c r="K45" s="479"/>
      <c r="L45" s="479"/>
      <c r="M45" s="479"/>
      <c r="N45" s="479"/>
      <c r="O45" s="479"/>
      <c r="P45" s="432"/>
      <c r="Q45" s="432" t="s">
        <v>29</v>
      </c>
      <c r="R45" s="432" t="s">
        <v>29</v>
      </c>
      <c r="S45" s="445"/>
      <c r="T45" s="215" t="s">
        <v>29</v>
      </c>
      <c r="U45" s="165" t="s">
        <v>29</v>
      </c>
      <c r="V45" s="157" t="s">
        <v>1715</v>
      </c>
      <c r="W45" s="218" t="s">
        <v>29</v>
      </c>
      <c r="X45" s="218" t="s">
        <v>29</v>
      </c>
      <c r="Y45" s="218" t="s">
        <v>29</v>
      </c>
      <c r="Z45" s="218" t="s">
        <v>29</v>
      </c>
      <c r="AA45" s="218" t="s">
        <v>29</v>
      </c>
    </row>
    <row r="46" spans="1:27" ht="202.5" customHeight="1" x14ac:dyDescent="0.5">
      <c r="A46" s="479" t="s">
        <v>1134</v>
      </c>
      <c r="B46" s="479" t="s">
        <v>1135</v>
      </c>
      <c r="C46" s="479" t="s">
        <v>1889</v>
      </c>
      <c r="D46" s="479" t="s">
        <v>1890</v>
      </c>
      <c r="E46" s="479" t="s">
        <v>1137</v>
      </c>
      <c r="F46" s="479" t="s">
        <v>1424</v>
      </c>
      <c r="G46" s="479" t="s">
        <v>902</v>
      </c>
      <c r="H46" s="479" t="s">
        <v>1891</v>
      </c>
      <c r="I46" s="479" t="s">
        <v>1892</v>
      </c>
      <c r="J46" s="479" t="s">
        <v>1715</v>
      </c>
      <c r="K46" s="479" t="s">
        <v>1893</v>
      </c>
      <c r="L46" s="479" t="s">
        <v>1894</v>
      </c>
      <c r="M46" s="479" t="s">
        <v>1895</v>
      </c>
      <c r="N46" s="479" t="s">
        <v>1895</v>
      </c>
      <c r="O46" s="479" t="s">
        <v>1896</v>
      </c>
      <c r="P46" s="431" t="s">
        <v>29</v>
      </c>
      <c r="Q46" s="431" t="s">
        <v>29</v>
      </c>
      <c r="R46" s="431" t="s">
        <v>29</v>
      </c>
      <c r="S46" s="445"/>
      <c r="T46" s="215" t="s">
        <v>1897</v>
      </c>
      <c r="U46" s="217" t="s">
        <v>29</v>
      </c>
      <c r="V46" s="217" t="s">
        <v>29</v>
      </c>
      <c r="W46" s="215" t="s">
        <v>118</v>
      </c>
      <c r="X46" s="217" t="s">
        <v>29</v>
      </c>
      <c r="Y46" s="217" t="s">
        <v>29</v>
      </c>
      <c r="Z46" s="217" t="s">
        <v>29</v>
      </c>
      <c r="AA46" s="217" t="s">
        <v>29</v>
      </c>
    </row>
    <row r="47" spans="1:27" x14ac:dyDescent="0.5">
      <c r="A47" s="479"/>
      <c r="B47" s="479"/>
      <c r="C47" s="479"/>
      <c r="D47" s="479"/>
      <c r="E47" s="479"/>
      <c r="F47" s="479"/>
      <c r="G47" s="479"/>
      <c r="H47" s="479"/>
      <c r="I47" s="479"/>
      <c r="J47" s="479"/>
      <c r="K47" s="479"/>
      <c r="L47" s="479"/>
      <c r="M47" s="479"/>
      <c r="N47" s="479"/>
      <c r="O47" s="479"/>
      <c r="P47" s="432"/>
      <c r="Q47" s="432" t="s">
        <v>29</v>
      </c>
      <c r="R47" s="432" t="s">
        <v>29</v>
      </c>
      <c r="S47" s="445"/>
      <c r="T47" s="217" t="s">
        <v>1715</v>
      </c>
      <c r="U47" s="217" t="s">
        <v>1715</v>
      </c>
      <c r="V47" s="217" t="s">
        <v>29</v>
      </c>
      <c r="W47" s="218" t="s">
        <v>29</v>
      </c>
      <c r="X47" s="217" t="s">
        <v>29</v>
      </c>
      <c r="Y47" s="217" t="s">
        <v>29</v>
      </c>
      <c r="Z47" s="217" t="s">
        <v>29</v>
      </c>
      <c r="AA47" s="217" t="s">
        <v>29</v>
      </c>
    </row>
    <row r="48" spans="1:27" ht="177.1" customHeight="1" x14ac:dyDescent="0.5">
      <c r="A48" s="479" t="s">
        <v>173</v>
      </c>
      <c r="B48" s="479" t="s">
        <v>174</v>
      </c>
      <c r="C48" s="479" t="s">
        <v>1096</v>
      </c>
      <c r="D48" s="479" t="s">
        <v>1898</v>
      </c>
      <c r="E48" s="479" t="s">
        <v>1108</v>
      </c>
      <c r="F48" s="479" t="s">
        <v>1424</v>
      </c>
      <c r="G48" s="479" t="s">
        <v>902</v>
      </c>
      <c r="H48" s="479" t="s">
        <v>1891</v>
      </c>
      <c r="I48" s="479" t="s">
        <v>1892</v>
      </c>
      <c r="J48" s="479" t="s">
        <v>1899</v>
      </c>
      <c r="K48" s="479" t="s">
        <v>1900</v>
      </c>
      <c r="L48" s="479" t="s">
        <v>1901</v>
      </c>
      <c r="M48" s="479" t="s">
        <v>1902</v>
      </c>
      <c r="N48" s="479" t="s">
        <v>1902</v>
      </c>
      <c r="O48" s="479" t="s">
        <v>1903</v>
      </c>
      <c r="P48" s="569">
        <v>250000</v>
      </c>
      <c r="Q48" s="431" t="s">
        <v>1145</v>
      </c>
      <c r="R48" s="431" t="s">
        <v>29</v>
      </c>
      <c r="S48" s="445"/>
      <c r="T48" s="215" t="s">
        <v>1715</v>
      </c>
      <c r="U48" s="217" t="s">
        <v>1715</v>
      </c>
      <c r="V48" s="217" t="s">
        <v>29</v>
      </c>
      <c r="W48" s="215" t="s">
        <v>118</v>
      </c>
      <c r="X48" s="217" t="s">
        <v>29</v>
      </c>
      <c r="Y48" s="217" t="s">
        <v>29</v>
      </c>
      <c r="Z48" s="217" t="s">
        <v>29</v>
      </c>
      <c r="AA48" s="217" t="s">
        <v>29</v>
      </c>
    </row>
    <row r="49" spans="1:27" x14ac:dyDescent="0.5">
      <c r="A49" s="479"/>
      <c r="B49" s="479"/>
      <c r="C49" s="479"/>
      <c r="D49" s="479"/>
      <c r="E49" s="479"/>
      <c r="F49" s="479"/>
      <c r="G49" s="479"/>
      <c r="H49" s="479"/>
      <c r="I49" s="479"/>
      <c r="J49" s="479"/>
      <c r="K49" s="479"/>
      <c r="L49" s="479"/>
      <c r="M49" s="479"/>
      <c r="N49" s="479"/>
      <c r="O49" s="479"/>
      <c r="P49" s="570"/>
      <c r="Q49" s="432"/>
      <c r="R49" s="432"/>
      <c r="S49" s="445"/>
      <c r="T49" s="217" t="s">
        <v>29</v>
      </c>
      <c r="U49" s="217" t="s">
        <v>29</v>
      </c>
      <c r="V49" s="217" t="s">
        <v>29</v>
      </c>
      <c r="W49" s="218" t="s">
        <v>29</v>
      </c>
      <c r="X49" s="217" t="s">
        <v>29</v>
      </c>
      <c r="Y49" s="217" t="s">
        <v>29</v>
      </c>
      <c r="Z49" s="217" t="s">
        <v>29</v>
      </c>
      <c r="AA49" s="217" t="s">
        <v>29</v>
      </c>
    </row>
    <row r="50" spans="1:27" ht="409.6" customHeight="1" x14ac:dyDescent="0.5">
      <c r="A50" s="479" t="s">
        <v>173</v>
      </c>
      <c r="B50" s="479" t="s">
        <v>174</v>
      </c>
      <c r="C50" s="479" t="s">
        <v>1096</v>
      </c>
      <c r="D50" s="479" t="s">
        <v>1904</v>
      </c>
      <c r="E50" s="479" t="s">
        <v>1108</v>
      </c>
      <c r="F50" s="479" t="s">
        <v>1424</v>
      </c>
      <c r="G50" s="479" t="s">
        <v>902</v>
      </c>
      <c r="H50" s="479" t="s">
        <v>1891</v>
      </c>
      <c r="I50" s="479" t="s">
        <v>1892</v>
      </c>
      <c r="J50" s="479" t="s">
        <v>1899</v>
      </c>
      <c r="K50" s="479" t="s">
        <v>1905</v>
      </c>
      <c r="L50" s="479" t="s">
        <v>1906</v>
      </c>
      <c r="M50" s="479" t="s">
        <v>1907</v>
      </c>
      <c r="N50" s="479" t="s">
        <v>1907</v>
      </c>
      <c r="O50" s="479" t="s">
        <v>1908</v>
      </c>
      <c r="P50" s="431" t="s">
        <v>29</v>
      </c>
      <c r="Q50" s="431" t="s">
        <v>29</v>
      </c>
      <c r="R50" s="431" t="s">
        <v>29</v>
      </c>
      <c r="S50" s="445"/>
      <c r="T50" s="215" t="s">
        <v>1909</v>
      </c>
      <c r="U50" s="217" t="s">
        <v>29</v>
      </c>
      <c r="V50" s="217" t="s">
        <v>29</v>
      </c>
      <c r="W50" s="215" t="s">
        <v>118</v>
      </c>
      <c r="X50" s="217" t="s">
        <v>29</v>
      </c>
      <c r="Y50" s="217" t="s">
        <v>29</v>
      </c>
      <c r="Z50" s="217" t="s">
        <v>29</v>
      </c>
      <c r="AA50" s="217" t="s">
        <v>29</v>
      </c>
    </row>
    <row r="51" spans="1:27" ht="30" customHeight="1" x14ac:dyDescent="0.5">
      <c r="A51" s="479"/>
      <c r="B51" s="479"/>
      <c r="C51" s="479"/>
      <c r="D51" s="479"/>
      <c r="E51" s="479"/>
      <c r="F51" s="479"/>
      <c r="G51" s="479"/>
      <c r="H51" s="479"/>
      <c r="I51" s="479"/>
      <c r="J51" s="479"/>
      <c r="K51" s="479"/>
      <c r="L51" s="479"/>
      <c r="M51" s="479"/>
      <c r="N51" s="479"/>
      <c r="O51" s="479"/>
      <c r="P51" s="432" t="s">
        <v>29</v>
      </c>
      <c r="Q51" s="432" t="s">
        <v>29</v>
      </c>
      <c r="R51" s="432" t="s">
        <v>29</v>
      </c>
      <c r="S51" s="445"/>
      <c r="T51" s="217" t="s">
        <v>29</v>
      </c>
      <c r="U51" s="217" t="s">
        <v>29</v>
      </c>
      <c r="V51" s="157" t="s">
        <v>1715</v>
      </c>
      <c r="W51" s="218" t="s">
        <v>29</v>
      </c>
      <c r="X51" s="217" t="s">
        <v>29</v>
      </c>
      <c r="Y51" s="217" t="s">
        <v>29</v>
      </c>
      <c r="Z51" s="217" t="s">
        <v>29</v>
      </c>
      <c r="AA51" s="217" t="s">
        <v>29</v>
      </c>
    </row>
    <row r="52" spans="1:27" ht="260.5" customHeight="1" x14ac:dyDescent="0.5">
      <c r="A52" s="431" t="s">
        <v>1206</v>
      </c>
      <c r="B52" s="431" t="s">
        <v>1207</v>
      </c>
      <c r="C52" s="431" t="s">
        <v>1096</v>
      </c>
      <c r="D52" s="431" t="s">
        <v>1910</v>
      </c>
      <c r="E52" s="431" t="s">
        <v>1108</v>
      </c>
      <c r="F52" s="431" t="s">
        <v>1424</v>
      </c>
      <c r="G52" s="431" t="s">
        <v>902</v>
      </c>
      <c r="H52" s="431" t="s">
        <v>1891</v>
      </c>
      <c r="I52" s="431" t="s">
        <v>1892</v>
      </c>
      <c r="J52" s="431" t="s">
        <v>1899</v>
      </c>
      <c r="K52" s="431" t="s">
        <v>1911</v>
      </c>
      <c r="L52" s="431" t="s">
        <v>1912</v>
      </c>
      <c r="M52" s="431" t="s">
        <v>1913</v>
      </c>
      <c r="N52" s="431" t="s">
        <v>1913</v>
      </c>
      <c r="O52" s="431" t="s">
        <v>1914</v>
      </c>
      <c r="P52" s="431" t="s">
        <v>29</v>
      </c>
      <c r="Q52" s="431" t="s">
        <v>29</v>
      </c>
      <c r="R52" s="431" t="s">
        <v>29</v>
      </c>
      <c r="S52" s="445"/>
      <c r="T52" s="226" t="s">
        <v>1915</v>
      </c>
      <c r="U52" s="247" t="s">
        <v>29</v>
      </c>
      <c r="V52" s="217" t="s">
        <v>29</v>
      </c>
      <c r="W52" s="215" t="s">
        <v>118</v>
      </c>
      <c r="X52" s="217" t="s">
        <v>29</v>
      </c>
      <c r="Y52" s="217" t="s">
        <v>29</v>
      </c>
      <c r="Z52" s="217" t="s">
        <v>29</v>
      </c>
      <c r="AA52" s="217" t="s">
        <v>29</v>
      </c>
    </row>
    <row r="53" spans="1:27" x14ac:dyDescent="0.5">
      <c r="A53" s="432"/>
      <c r="B53" s="432"/>
      <c r="C53" s="432"/>
      <c r="D53" s="432"/>
      <c r="E53" s="432"/>
      <c r="F53" s="432"/>
      <c r="G53" s="432"/>
      <c r="H53" s="432"/>
      <c r="I53" s="432"/>
      <c r="J53" s="432"/>
      <c r="K53" s="432"/>
      <c r="L53" s="432"/>
      <c r="M53" s="432"/>
      <c r="N53" s="432"/>
      <c r="O53" s="432"/>
      <c r="P53" s="432" t="s">
        <v>29</v>
      </c>
      <c r="Q53" s="432" t="s">
        <v>29</v>
      </c>
      <c r="R53" s="432" t="s">
        <v>29</v>
      </c>
      <c r="S53" s="445"/>
      <c r="T53" s="248" t="s">
        <v>29</v>
      </c>
      <c r="U53" s="248" t="s">
        <v>29</v>
      </c>
      <c r="V53" s="217" t="s">
        <v>29</v>
      </c>
      <c r="W53" s="218" t="s">
        <v>29</v>
      </c>
      <c r="X53" s="218" t="s">
        <v>29</v>
      </c>
      <c r="Y53" s="218" t="s">
        <v>29</v>
      </c>
      <c r="Z53" s="218" t="s">
        <v>29</v>
      </c>
      <c r="AA53" s="218" t="s">
        <v>29</v>
      </c>
    </row>
    <row r="54" spans="1:27" ht="184.5" customHeight="1" x14ac:dyDescent="0.5">
      <c r="A54" s="479" t="s">
        <v>1206</v>
      </c>
      <c r="B54" s="479" t="s">
        <v>1207</v>
      </c>
      <c r="C54" s="479" t="s">
        <v>1096</v>
      </c>
      <c r="D54" s="479" t="s">
        <v>1916</v>
      </c>
      <c r="E54" s="479" t="s">
        <v>1108</v>
      </c>
      <c r="F54" s="479" t="s">
        <v>1424</v>
      </c>
      <c r="G54" s="479" t="s">
        <v>902</v>
      </c>
      <c r="H54" s="479" t="s">
        <v>1891</v>
      </c>
      <c r="I54" s="479" t="s">
        <v>1892</v>
      </c>
      <c r="J54" s="479" t="s">
        <v>1899</v>
      </c>
      <c r="K54" s="479" t="s">
        <v>1917</v>
      </c>
      <c r="L54" s="479" t="s">
        <v>1918</v>
      </c>
      <c r="M54" s="479" t="s">
        <v>1919</v>
      </c>
      <c r="N54" s="479" t="s">
        <v>1919</v>
      </c>
      <c r="O54" s="479" t="s">
        <v>1920</v>
      </c>
      <c r="P54" s="535">
        <v>1500000</v>
      </c>
      <c r="Q54" s="431" t="s">
        <v>1145</v>
      </c>
      <c r="R54" s="431" t="s">
        <v>29</v>
      </c>
      <c r="S54" s="445"/>
      <c r="T54" s="215" t="s">
        <v>1921</v>
      </c>
      <c r="U54" s="217" t="s">
        <v>29</v>
      </c>
      <c r="V54" s="217" t="s">
        <v>29</v>
      </c>
      <c r="W54" s="215" t="s">
        <v>118</v>
      </c>
      <c r="X54" s="217" t="s">
        <v>29</v>
      </c>
      <c r="Y54" s="217" t="s">
        <v>29</v>
      </c>
      <c r="Z54" s="217" t="s">
        <v>29</v>
      </c>
      <c r="AA54" s="217" t="s">
        <v>29</v>
      </c>
    </row>
    <row r="55" spans="1:27" x14ac:dyDescent="0.5">
      <c r="A55" s="479"/>
      <c r="B55" s="479"/>
      <c r="C55" s="479"/>
      <c r="D55" s="479"/>
      <c r="E55" s="479"/>
      <c r="F55" s="479"/>
      <c r="G55" s="479"/>
      <c r="H55" s="479"/>
      <c r="I55" s="479"/>
      <c r="J55" s="479"/>
      <c r="K55" s="479"/>
      <c r="L55" s="479"/>
      <c r="M55" s="479"/>
      <c r="N55" s="479"/>
      <c r="O55" s="479"/>
      <c r="P55" s="536"/>
      <c r="Q55" s="432" t="s">
        <v>29</v>
      </c>
      <c r="R55" s="432"/>
      <c r="S55" s="445"/>
      <c r="T55" s="249">
        <v>500000</v>
      </c>
      <c r="U55" s="217" t="s">
        <v>29</v>
      </c>
      <c r="V55" s="217" t="s">
        <v>29</v>
      </c>
      <c r="W55" s="217" t="s">
        <v>29</v>
      </c>
      <c r="X55" s="217" t="s">
        <v>29</v>
      </c>
      <c r="Y55" s="217" t="s">
        <v>29</v>
      </c>
      <c r="Z55" s="217" t="s">
        <v>29</v>
      </c>
      <c r="AA55" s="217" t="s">
        <v>29</v>
      </c>
    </row>
    <row r="56" spans="1:27" ht="186" customHeight="1" x14ac:dyDescent="0.5">
      <c r="A56" s="479" t="s">
        <v>1206</v>
      </c>
      <c r="B56" s="479" t="s">
        <v>1565</v>
      </c>
      <c r="C56" s="479" t="s">
        <v>1096</v>
      </c>
      <c r="D56" s="479" t="s">
        <v>1922</v>
      </c>
      <c r="E56" s="479" t="s">
        <v>1108</v>
      </c>
      <c r="F56" s="479" t="s">
        <v>1424</v>
      </c>
      <c r="G56" s="479" t="s">
        <v>902</v>
      </c>
      <c r="H56" s="479" t="s">
        <v>1891</v>
      </c>
      <c r="I56" s="479" t="s">
        <v>1892</v>
      </c>
      <c r="J56" s="479" t="s">
        <v>1899</v>
      </c>
      <c r="K56" s="479" t="s">
        <v>1923</v>
      </c>
      <c r="L56" s="479" t="s">
        <v>1924</v>
      </c>
      <c r="M56" s="479" t="s">
        <v>1925</v>
      </c>
      <c r="N56" s="479" t="s">
        <v>1925</v>
      </c>
      <c r="O56" s="479" t="s">
        <v>1926</v>
      </c>
      <c r="P56" s="535">
        <v>1700000</v>
      </c>
      <c r="Q56" s="431" t="s">
        <v>1145</v>
      </c>
      <c r="R56" s="431" t="s">
        <v>29</v>
      </c>
      <c r="S56" s="445"/>
      <c r="T56" s="215" t="s">
        <v>29</v>
      </c>
      <c r="U56" s="217" t="s">
        <v>29</v>
      </c>
      <c r="V56" s="217" t="s">
        <v>29</v>
      </c>
      <c r="W56" s="215" t="s">
        <v>118</v>
      </c>
      <c r="X56" s="217" t="s">
        <v>29</v>
      </c>
      <c r="Y56" s="217" t="s">
        <v>29</v>
      </c>
      <c r="Z56" s="217" t="s">
        <v>29</v>
      </c>
      <c r="AA56" s="217" t="s">
        <v>29</v>
      </c>
    </row>
    <row r="57" spans="1:27" x14ac:dyDescent="0.5">
      <c r="A57" s="479"/>
      <c r="B57" s="479"/>
      <c r="C57" s="479"/>
      <c r="D57" s="479"/>
      <c r="E57" s="479"/>
      <c r="F57" s="479"/>
      <c r="G57" s="479"/>
      <c r="H57" s="479"/>
      <c r="I57" s="479"/>
      <c r="J57" s="479"/>
      <c r="K57" s="479"/>
      <c r="L57" s="479"/>
      <c r="M57" s="479"/>
      <c r="N57" s="479"/>
      <c r="O57" s="479"/>
      <c r="P57" s="536" t="s">
        <v>29</v>
      </c>
      <c r="Q57" s="432" t="s">
        <v>29</v>
      </c>
      <c r="R57" s="432" t="s">
        <v>29</v>
      </c>
      <c r="S57" s="445"/>
      <c r="T57" s="217" t="s">
        <v>29</v>
      </c>
      <c r="U57" s="217" t="s">
        <v>29</v>
      </c>
      <c r="V57" s="217" t="s">
        <v>29</v>
      </c>
      <c r="W57" s="217" t="s">
        <v>29</v>
      </c>
      <c r="X57" s="217" t="s">
        <v>29</v>
      </c>
      <c r="Y57" s="217" t="s">
        <v>29</v>
      </c>
      <c r="Z57" s="217" t="s">
        <v>29</v>
      </c>
      <c r="AA57" s="217" t="s">
        <v>29</v>
      </c>
    </row>
    <row r="58" spans="1:27" ht="287.10000000000002" customHeight="1" x14ac:dyDescent="0.5">
      <c r="A58" s="479" t="s">
        <v>1134</v>
      </c>
      <c r="B58" s="479" t="s">
        <v>1135</v>
      </c>
      <c r="C58" s="479" t="s">
        <v>1096</v>
      </c>
      <c r="D58" s="479" t="s">
        <v>1927</v>
      </c>
      <c r="E58" s="479" t="s">
        <v>1137</v>
      </c>
      <c r="F58" s="479" t="s">
        <v>1424</v>
      </c>
      <c r="G58" s="479" t="s">
        <v>902</v>
      </c>
      <c r="H58" s="479" t="s">
        <v>1928</v>
      </c>
      <c r="I58" s="479" t="s">
        <v>1929</v>
      </c>
      <c r="J58" s="479" t="s">
        <v>721</v>
      </c>
      <c r="K58" s="479" t="s">
        <v>1930</v>
      </c>
      <c r="L58" s="479" t="s">
        <v>1931</v>
      </c>
      <c r="M58" s="479" t="s">
        <v>1932</v>
      </c>
      <c r="N58" s="479" t="s">
        <v>1932</v>
      </c>
      <c r="O58" s="479" t="s">
        <v>1933</v>
      </c>
      <c r="P58" s="431" t="s">
        <v>29</v>
      </c>
      <c r="Q58" s="431" t="s">
        <v>29</v>
      </c>
      <c r="R58" s="431" t="s">
        <v>29</v>
      </c>
      <c r="S58" s="445"/>
      <c r="T58" s="165" t="s">
        <v>1934</v>
      </c>
      <c r="U58" s="165" t="s">
        <v>1935</v>
      </c>
      <c r="V58" s="165" t="s">
        <v>1935</v>
      </c>
      <c r="W58" s="215" t="s">
        <v>115</v>
      </c>
      <c r="X58" s="217" t="s">
        <v>29</v>
      </c>
      <c r="Y58" s="217" t="s">
        <v>29</v>
      </c>
      <c r="Z58" s="217" t="s">
        <v>29</v>
      </c>
      <c r="AA58" s="215" t="s">
        <v>1936</v>
      </c>
    </row>
    <row r="59" spans="1:27" x14ac:dyDescent="0.5">
      <c r="A59" s="479"/>
      <c r="B59" s="479"/>
      <c r="C59" s="479"/>
      <c r="D59" s="479"/>
      <c r="E59" s="479"/>
      <c r="F59" s="479"/>
      <c r="G59" s="479"/>
      <c r="H59" s="479"/>
      <c r="I59" s="479"/>
      <c r="J59" s="479"/>
      <c r="K59" s="479"/>
      <c r="L59" s="479"/>
      <c r="M59" s="479"/>
      <c r="N59" s="479"/>
      <c r="O59" s="479"/>
      <c r="P59" s="432"/>
      <c r="Q59" s="432" t="s">
        <v>29</v>
      </c>
      <c r="R59" s="432" t="s">
        <v>29</v>
      </c>
      <c r="S59" s="445"/>
      <c r="T59" s="215" t="s">
        <v>29</v>
      </c>
      <c r="U59" s="215" t="s">
        <v>29</v>
      </c>
      <c r="V59" s="217" t="s">
        <v>29</v>
      </c>
      <c r="W59" s="217" t="s">
        <v>29</v>
      </c>
      <c r="X59" s="217" t="s">
        <v>29</v>
      </c>
      <c r="Y59" s="217" t="s">
        <v>29</v>
      </c>
      <c r="Z59" s="217" t="s">
        <v>29</v>
      </c>
      <c r="AA59" s="217" t="s">
        <v>29</v>
      </c>
    </row>
    <row r="60" spans="1:27" ht="312.5" customHeight="1" x14ac:dyDescent="0.5">
      <c r="A60" s="498" t="s">
        <v>1134</v>
      </c>
      <c r="B60" s="498" t="s">
        <v>1135</v>
      </c>
      <c r="C60" s="498" t="s">
        <v>1096</v>
      </c>
      <c r="D60" s="498" t="s">
        <v>1937</v>
      </c>
      <c r="E60" s="498" t="s">
        <v>1137</v>
      </c>
      <c r="F60" s="498" t="s">
        <v>1424</v>
      </c>
      <c r="G60" s="498" t="s">
        <v>902</v>
      </c>
      <c r="H60" s="498" t="s">
        <v>1928</v>
      </c>
      <c r="I60" s="498" t="s">
        <v>1929</v>
      </c>
      <c r="J60" s="498" t="s">
        <v>721</v>
      </c>
      <c r="K60" s="498" t="s">
        <v>1938</v>
      </c>
      <c r="L60" s="498" t="s">
        <v>1939</v>
      </c>
      <c r="M60" s="498" t="s">
        <v>1940</v>
      </c>
      <c r="N60" s="498" t="s">
        <v>1940</v>
      </c>
      <c r="O60" s="498" t="s">
        <v>1941</v>
      </c>
      <c r="P60" s="472" t="s">
        <v>29</v>
      </c>
      <c r="Q60" s="472" t="s">
        <v>29</v>
      </c>
      <c r="R60" s="472" t="s">
        <v>29</v>
      </c>
      <c r="S60" s="445"/>
      <c r="T60" s="146" t="s">
        <v>1942</v>
      </c>
      <c r="U60" s="146" t="s">
        <v>1943</v>
      </c>
      <c r="V60" s="146" t="s">
        <v>1943</v>
      </c>
      <c r="W60" s="215" t="s">
        <v>115</v>
      </c>
      <c r="X60" s="217" t="s">
        <v>29</v>
      </c>
      <c r="Y60" s="217" t="s">
        <v>29</v>
      </c>
      <c r="Z60" s="217" t="s">
        <v>29</v>
      </c>
      <c r="AA60" s="215" t="s">
        <v>1944</v>
      </c>
    </row>
    <row r="61" spans="1:27" x14ac:dyDescent="0.5">
      <c r="A61" s="498"/>
      <c r="B61" s="498"/>
      <c r="C61" s="498"/>
      <c r="D61" s="498"/>
      <c r="E61" s="498"/>
      <c r="F61" s="498"/>
      <c r="G61" s="498"/>
      <c r="H61" s="498"/>
      <c r="I61" s="498"/>
      <c r="J61" s="498"/>
      <c r="K61" s="498"/>
      <c r="L61" s="498"/>
      <c r="M61" s="498"/>
      <c r="N61" s="498"/>
      <c r="O61" s="498"/>
      <c r="P61" s="473" t="s">
        <v>29</v>
      </c>
      <c r="Q61" s="473" t="s">
        <v>29</v>
      </c>
      <c r="R61" s="473" t="s">
        <v>29</v>
      </c>
      <c r="S61" s="445"/>
      <c r="T61" s="226" t="s">
        <v>29</v>
      </c>
      <c r="U61" s="226" t="s">
        <v>29</v>
      </c>
      <c r="V61" s="217" t="s">
        <v>29</v>
      </c>
      <c r="W61" s="217" t="s">
        <v>29</v>
      </c>
      <c r="X61" s="217" t="s">
        <v>29</v>
      </c>
      <c r="Y61" s="217" t="s">
        <v>29</v>
      </c>
      <c r="Z61" s="217" t="s">
        <v>29</v>
      </c>
      <c r="AA61" s="217" t="s">
        <v>29</v>
      </c>
    </row>
    <row r="62" spans="1:27" ht="287.10000000000002" customHeight="1" x14ac:dyDescent="0.5">
      <c r="A62" s="479" t="s">
        <v>1134</v>
      </c>
      <c r="B62" s="479" t="s">
        <v>1135</v>
      </c>
      <c r="C62" s="479" t="s">
        <v>1096</v>
      </c>
      <c r="D62" s="479" t="s">
        <v>1945</v>
      </c>
      <c r="E62" s="479" t="s">
        <v>1137</v>
      </c>
      <c r="F62" s="479" t="s">
        <v>1424</v>
      </c>
      <c r="G62" s="479" t="s">
        <v>902</v>
      </c>
      <c r="H62" s="479" t="s">
        <v>1928</v>
      </c>
      <c r="I62" s="479" t="s">
        <v>1929</v>
      </c>
      <c r="J62" s="479" t="s">
        <v>721</v>
      </c>
      <c r="K62" s="479" t="s">
        <v>1946</v>
      </c>
      <c r="L62" s="479" t="s">
        <v>1947</v>
      </c>
      <c r="M62" s="479" t="s">
        <v>1948</v>
      </c>
      <c r="N62" s="479" t="s">
        <v>1948</v>
      </c>
      <c r="O62" s="479" t="s">
        <v>1949</v>
      </c>
      <c r="P62" s="431" t="s">
        <v>29</v>
      </c>
      <c r="Q62" s="431" t="s">
        <v>29</v>
      </c>
      <c r="R62" s="431" t="s">
        <v>29</v>
      </c>
      <c r="S62" s="445"/>
      <c r="T62" s="165" t="s">
        <v>1950</v>
      </c>
      <c r="U62" s="165" t="s">
        <v>29</v>
      </c>
      <c r="V62" s="217" t="s">
        <v>29</v>
      </c>
      <c r="W62" s="215" t="s">
        <v>118</v>
      </c>
      <c r="X62" s="217" t="s">
        <v>29</v>
      </c>
      <c r="Y62" s="217" t="s">
        <v>29</v>
      </c>
      <c r="Z62" s="217" t="s">
        <v>29</v>
      </c>
      <c r="AA62" s="217" t="s">
        <v>29</v>
      </c>
    </row>
    <row r="63" spans="1:27" x14ac:dyDescent="0.5">
      <c r="A63" s="479"/>
      <c r="B63" s="479"/>
      <c r="C63" s="479"/>
      <c r="D63" s="479"/>
      <c r="E63" s="479"/>
      <c r="F63" s="479"/>
      <c r="G63" s="479"/>
      <c r="H63" s="479"/>
      <c r="I63" s="479"/>
      <c r="J63" s="479"/>
      <c r="K63" s="479"/>
      <c r="L63" s="479"/>
      <c r="M63" s="479"/>
      <c r="N63" s="479"/>
      <c r="O63" s="479"/>
      <c r="P63" s="432" t="s">
        <v>29</v>
      </c>
      <c r="Q63" s="432" t="s">
        <v>29</v>
      </c>
      <c r="R63" s="432" t="s">
        <v>29</v>
      </c>
      <c r="S63" s="445"/>
      <c r="T63" s="215" t="s">
        <v>29</v>
      </c>
      <c r="U63" s="215" t="s">
        <v>29</v>
      </c>
      <c r="V63" s="217" t="s">
        <v>29</v>
      </c>
      <c r="W63" s="217" t="s">
        <v>29</v>
      </c>
      <c r="X63" s="217" t="s">
        <v>29</v>
      </c>
      <c r="Y63" s="217" t="s">
        <v>29</v>
      </c>
      <c r="Z63" s="217" t="s">
        <v>29</v>
      </c>
      <c r="AA63" s="217" t="s">
        <v>29</v>
      </c>
    </row>
    <row r="64" spans="1:27" ht="224" customHeight="1" x14ac:dyDescent="0.5">
      <c r="A64" s="479" t="s">
        <v>1134</v>
      </c>
      <c r="B64" s="479" t="s">
        <v>1135</v>
      </c>
      <c r="C64" s="479" t="s">
        <v>1096</v>
      </c>
      <c r="D64" s="479" t="s">
        <v>1951</v>
      </c>
      <c r="E64" s="479" t="s">
        <v>1137</v>
      </c>
      <c r="F64" s="479" t="s">
        <v>1424</v>
      </c>
      <c r="G64" s="479" t="s">
        <v>902</v>
      </c>
      <c r="H64" s="479" t="s">
        <v>1928</v>
      </c>
      <c r="I64" s="479" t="s">
        <v>1952</v>
      </c>
      <c r="J64" s="479" t="s">
        <v>721</v>
      </c>
      <c r="K64" s="479" t="s">
        <v>1953</v>
      </c>
      <c r="L64" s="479" t="s">
        <v>1954</v>
      </c>
      <c r="M64" s="479" t="s">
        <v>1955</v>
      </c>
      <c r="N64" s="479" t="s">
        <v>1955</v>
      </c>
      <c r="O64" s="479" t="s">
        <v>1956</v>
      </c>
      <c r="P64" s="431" t="s">
        <v>29</v>
      </c>
      <c r="Q64" s="431" t="s">
        <v>29</v>
      </c>
      <c r="R64" s="431" t="s">
        <v>29</v>
      </c>
      <c r="S64" s="479"/>
      <c r="T64" s="215" t="s">
        <v>1957</v>
      </c>
      <c r="U64" s="215" t="s">
        <v>1958</v>
      </c>
      <c r="V64" s="215" t="s">
        <v>1958</v>
      </c>
      <c r="W64" s="215" t="s">
        <v>115</v>
      </c>
      <c r="X64" s="217" t="s">
        <v>29</v>
      </c>
      <c r="Y64" s="217" t="s">
        <v>29</v>
      </c>
      <c r="Z64" s="217" t="s">
        <v>29</v>
      </c>
      <c r="AA64" s="215" t="s">
        <v>1959</v>
      </c>
    </row>
    <row r="65" spans="1:27" x14ac:dyDescent="0.5">
      <c r="A65" s="479"/>
      <c r="B65" s="479"/>
      <c r="C65" s="479"/>
      <c r="D65" s="479"/>
      <c r="E65" s="479"/>
      <c r="F65" s="479"/>
      <c r="G65" s="479"/>
      <c r="H65" s="479"/>
      <c r="I65" s="479"/>
      <c r="J65" s="479"/>
      <c r="K65" s="479"/>
      <c r="L65" s="479"/>
      <c r="M65" s="479"/>
      <c r="N65" s="479"/>
      <c r="O65" s="479"/>
      <c r="P65" s="432" t="s">
        <v>29</v>
      </c>
      <c r="Q65" s="432" t="s">
        <v>29</v>
      </c>
      <c r="R65" s="432" t="s">
        <v>29</v>
      </c>
      <c r="S65" s="479"/>
      <c r="T65" s="215" t="s">
        <v>29</v>
      </c>
      <c r="U65" s="215" t="s">
        <v>29</v>
      </c>
      <c r="V65" s="217" t="s">
        <v>29</v>
      </c>
      <c r="W65" s="217" t="s">
        <v>29</v>
      </c>
      <c r="X65" s="217" t="s">
        <v>29</v>
      </c>
      <c r="Y65" s="217" t="s">
        <v>29</v>
      </c>
      <c r="Z65" s="217" t="s">
        <v>29</v>
      </c>
      <c r="AA65" s="217" t="s">
        <v>29</v>
      </c>
    </row>
    <row r="66" spans="1:27" ht="205.1" customHeight="1" x14ac:dyDescent="0.5">
      <c r="A66" s="479" t="s">
        <v>1134</v>
      </c>
      <c r="B66" s="479" t="s">
        <v>1135</v>
      </c>
      <c r="C66" s="479" t="s">
        <v>1763</v>
      </c>
      <c r="D66" s="479" t="s">
        <v>1960</v>
      </c>
      <c r="E66" s="479" t="s">
        <v>1137</v>
      </c>
      <c r="F66" s="479" t="s">
        <v>1961</v>
      </c>
      <c r="G66" s="479" t="s">
        <v>1962</v>
      </c>
      <c r="H66" s="479" t="s">
        <v>1928</v>
      </c>
      <c r="I66" s="479" t="s">
        <v>1963</v>
      </c>
      <c r="J66" s="479" t="s">
        <v>29</v>
      </c>
      <c r="K66" s="479" t="s">
        <v>1964</v>
      </c>
      <c r="L66" s="479" t="s">
        <v>1965</v>
      </c>
      <c r="M66" s="479" t="s">
        <v>1966</v>
      </c>
      <c r="N66" s="479" t="s">
        <v>1966</v>
      </c>
      <c r="O66" s="479" t="s">
        <v>1967</v>
      </c>
      <c r="P66" s="431" t="s">
        <v>29</v>
      </c>
      <c r="Q66" s="431" t="s">
        <v>29</v>
      </c>
      <c r="R66" s="431" t="s">
        <v>29</v>
      </c>
      <c r="S66" s="445"/>
      <c r="T66" s="215" t="s">
        <v>1968</v>
      </c>
      <c r="U66" s="215" t="s">
        <v>29</v>
      </c>
      <c r="V66" s="217" t="s">
        <v>29</v>
      </c>
      <c r="W66" s="215" t="s">
        <v>118</v>
      </c>
      <c r="X66" s="217" t="s">
        <v>29</v>
      </c>
      <c r="Y66" s="217" t="s">
        <v>29</v>
      </c>
      <c r="Z66" s="217" t="s">
        <v>29</v>
      </c>
      <c r="AA66" s="217" t="s">
        <v>29</v>
      </c>
    </row>
    <row r="67" spans="1:27" x14ac:dyDescent="0.5">
      <c r="A67" s="479"/>
      <c r="B67" s="479"/>
      <c r="C67" s="479"/>
      <c r="D67" s="479"/>
      <c r="E67" s="479"/>
      <c r="F67" s="479"/>
      <c r="G67" s="479"/>
      <c r="H67" s="479"/>
      <c r="I67" s="479"/>
      <c r="J67" s="479"/>
      <c r="K67" s="479"/>
      <c r="L67" s="479"/>
      <c r="M67" s="479"/>
      <c r="N67" s="479"/>
      <c r="O67" s="479"/>
      <c r="P67" s="432" t="s">
        <v>29</v>
      </c>
      <c r="Q67" s="432" t="s">
        <v>29</v>
      </c>
      <c r="R67" s="432" t="s">
        <v>29</v>
      </c>
      <c r="S67" s="445"/>
      <c r="T67" s="215" t="s">
        <v>29</v>
      </c>
      <c r="U67" s="215" t="s">
        <v>29</v>
      </c>
      <c r="V67" s="217" t="s">
        <v>29</v>
      </c>
      <c r="W67" s="217" t="s">
        <v>29</v>
      </c>
      <c r="X67" s="217" t="s">
        <v>29</v>
      </c>
      <c r="Y67" s="217" t="s">
        <v>29</v>
      </c>
      <c r="Z67" s="217" t="s">
        <v>29</v>
      </c>
      <c r="AA67" s="217" t="s">
        <v>29</v>
      </c>
    </row>
    <row r="68" spans="1:27" ht="290.5" customHeight="1" x14ac:dyDescent="0.5">
      <c r="A68" s="479" t="s">
        <v>1134</v>
      </c>
      <c r="B68" s="479" t="s">
        <v>1135</v>
      </c>
      <c r="C68" s="479" t="s">
        <v>1763</v>
      </c>
      <c r="D68" s="479" t="s">
        <v>1969</v>
      </c>
      <c r="E68" s="479" t="s">
        <v>1137</v>
      </c>
      <c r="F68" s="479" t="s">
        <v>1961</v>
      </c>
      <c r="G68" s="479" t="s">
        <v>1970</v>
      </c>
      <c r="H68" s="479" t="s">
        <v>1928</v>
      </c>
      <c r="I68" s="479" t="s">
        <v>1971</v>
      </c>
      <c r="J68" s="479" t="s">
        <v>29</v>
      </c>
      <c r="K68" s="479" t="s">
        <v>1770</v>
      </c>
      <c r="L68" s="479" t="s">
        <v>1972</v>
      </c>
      <c r="M68" s="479" t="s">
        <v>1973</v>
      </c>
      <c r="N68" s="479" t="s">
        <v>1973</v>
      </c>
      <c r="O68" s="479" t="s">
        <v>1974</v>
      </c>
      <c r="P68" s="431" t="s">
        <v>29</v>
      </c>
      <c r="Q68" s="431" t="s">
        <v>29</v>
      </c>
      <c r="R68" s="431" t="s">
        <v>29</v>
      </c>
      <c r="S68" s="445"/>
      <c r="T68" s="215" t="s">
        <v>29</v>
      </c>
      <c r="U68" s="215" t="s">
        <v>29</v>
      </c>
      <c r="V68" s="217" t="s">
        <v>29</v>
      </c>
      <c r="W68" s="215" t="s">
        <v>118</v>
      </c>
      <c r="X68" s="217" t="s">
        <v>29</v>
      </c>
      <c r="Y68" s="217" t="s">
        <v>29</v>
      </c>
      <c r="Z68" s="217" t="s">
        <v>29</v>
      </c>
      <c r="AA68" s="217" t="s">
        <v>29</v>
      </c>
    </row>
    <row r="69" spans="1:27" x14ac:dyDescent="0.5">
      <c r="A69" s="479"/>
      <c r="B69" s="479"/>
      <c r="C69" s="479"/>
      <c r="D69" s="479"/>
      <c r="E69" s="479"/>
      <c r="F69" s="479"/>
      <c r="G69" s="479"/>
      <c r="H69" s="479"/>
      <c r="I69" s="479"/>
      <c r="J69" s="479"/>
      <c r="K69" s="479"/>
      <c r="L69" s="479"/>
      <c r="M69" s="479"/>
      <c r="N69" s="479"/>
      <c r="O69" s="479"/>
      <c r="P69" s="432" t="s">
        <v>29</v>
      </c>
      <c r="Q69" s="432" t="s">
        <v>29</v>
      </c>
      <c r="R69" s="432" t="s">
        <v>29</v>
      </c>
      <c r="S69" s="445"/>
      <c r="T69" s="215" t="s">
        <v>29</v>
      </c>
      <c r="U69" s="215" t="s">
        <v>29</v>
      </c>
      <c r="V69" s="217" t="s">
        <v>29</v>
      </c>
      <c r="W69" s="217" t="s">
        <v>29</v>
      </c>
      <c r="X69" s="217" t="s">
        <v>29</v>
      </c>
      <c r="Y69" s="217" t="s">
        <v>29</v>
      </c>
      <c r="Z69" s="217" t="s">
        <v>29</v>
      </c>
      <c r="AA69" s="217" t="s">
        <v>29</v>
      </c>
    </row>
  </sheetData>
  <mergeCells count="614">
    <mergeCell ref="O50:O51"/>
    <mergeCell ref="O52:O53"/>
    <mergeCell ref="A52:A53"/>
    <mergeCell ref="B52:B53"/>
    <mergeCell ref="C52:C53"/>
    <mergeCell ref="D52:D53"/>
    <mergeCell ref="E52:E53"/>
    <mergeCell ref="F52:F53"/>
    <mergeCell ref="G52:G53"/>
    <mergeCell ref="H52:H53"/>
    <mergeCell ref="I52:I53"/>
    <mergeCell ref="J50:J51"/>
    <mergeCell ref="K50:K51"/>
    <mergeCell ref="L50:L51"/>
    <mergeCell ref="M50:M51"/>
    <mergeCell ref="N50:N51"/>
    <mergeCell ref="J52:J53"/>
    <mergeCell ref="K52:K53"/>
    <mergeCell ref="L52:L53"/>
    <mergeCell ref="M52:M53"/>
    <mergeCell ref="N52:N53"/>
    <mergeCell ref="A50:A51"/>
    <mergeCell ref="B50:B51"/>
    <mergeCell ref="C50:C51"/>
    <mergeCell ref="D50:D51"/>
    <mergeCell ref="E50:E51"/>
    <mergeCell ref="F50:F51"/>
    <mergeCell ref="G50:G51"/>
    <mergeCell ref="H50:H51"/>
    <mergeCell ref="I50:I51"/>
    <mergeCell ref="J48:J49"/>
    <mergeCell ref="K48:K49"/>
    <mergeCell ref="L48:L49"/>
    <mergeCell ref="M48:M49"/>
    <mergeCell ref="N48:N49"/>
    <mergeCell ref="O48:O49"/>
    <mergeCell ref="J46:J47"/>
    <mergeCell ref="K46:K47"/>
    <mergeCell ref="L46:L47"/>
    <mergeCell ref="M46:M47"/>
    <mergeCell ref="A48:A49"/>
    <mergeCell ref="B48:B49"/>
    <mergeCell ref="C48:C49"/>
    <mergeCell ref="D48:D49"/>
    <mergeCell ref="E48:E49"/>
    <mergeCell ref="F48:F49"/>
    <mergeCell ref="G48:G49"/>
    <mergeCell ref="H48:H49"/>
    <mergeCell ref="I48:I49"/>
    <mergeCell ref="N46:N47"/>
    <mergeCell ref="O46:O47"/>
    <mergeCell ref="A46:A47"/>
    <mergeCell ref="B46:B47"/>
    <mergeCell ref="C46:C47"/>
    <mergeCell ref="D46:D47"/>
    <mergeCell ref="E46:E47"/>
    <mergeCell ref="F46:F47"/>
    <mergeCell ref="G46:G47"/>
    <mergeCell ref="H46:H47"/>
    <mergeCell ref="I46:I47"/>
    <mergeCell ref="J44:J45"/>
    <mergeCell ref="K44:K45"/>
    <mergeCell ref="L44:L45"/>
    <mergeCell ref="M44:M45"/>
    <mergeCell ref="N44:N45"/>
    <mergeCell ref="O44:O45"/>
    <mergeCell ref="A44:A45"/>
    <mergeCell ref="B44:B45"/>
    <mergeCell ref="C44:C45"/>
    <mergeCell ref="D44:D45"/>
    <mergeCell ref="E44:E45"/>
    <mergeCell ref="F44:F45"/>
    <mergeCell ref="G44:G45"/>
    <mergeCell ref="H44:H45"/>
    <mergeCell ref="I44:I45"/>
    <mergeCell ref="N42:N43"/>
    <mergeCell ref="O42:O43"/>
    <mergeCell ref="A42:A43"/>
    <mergeCell ref="B42:B43"/>
    <mergeCell ref="C42:C43"/>
    <mergeCell ref="D42:D43"/>
    <mergeCell ref="E42:E43"/>
    <mergeCell ref="F42:F43"/>
    <mergeCell ref="G42:G43"/>
    <mergeCell ref="H42:H43"/>
    <mergeCell ref="I42:I43"/>
    <mergeCell ref="J42:J43"/>
    <mergeCell ref="K42:K43"/>
    <mergeCell ref="L42:L43"/>
    <mergeCell ref="M42:M43"/>
    <mergeCell ref="J40:J41"/>
    <mergeCell ref="K40:K41"/>
    <mergeCell ref="L40:L41"/>
    <mergeCell ref="M40:M41"/>
    <mergeCell ref="N40:N41"/>
    <mergeCell ref="O40:O41"/>
    <mergeCell ref="J38:J39"/>
    <mergeCell ref="K38:K39"/>
    <mergeCell ref="L38:L39"/>
    <mergeCell ref="M38:M39"/>
    <mergeCell ref="N38:N39"/>
    <mergeCell ref="O38:O39"/>
    <mergeCell ref="A40:A41"/>
    <mergeCell ref="B40:B41"/>
    <mergeCell ref="C40:C41"/>
    <mergeCell ref="D40:D41"/>
    <mergeCell ref="E40:E41"/>
    <mergeCell ref="F40:F41"/>
    <mergeCell ref="G40:G41"/>
    <mergeCell ref="H40:H41"/>
    <mergeCell ref="I40:I41"/>
    <mergeCell ref="A38:A39"/>
    <mergeCell ref="B38:B39"/>
    <mergeCell ref="C38:C39"/>
    <mergeCell ref="D38:D39"/>
    <mergeCell ref="E38:E39"/>
    <mergeCell ref="F38:F39"/>
    <mergeCell ref="G38:G39"/>
    <mergeCell ref="H38:H39"/>
    <mergeCell ref="I38:I39"/>
    <mergeCell ref="J36:J37"/>
    <mergeCell ref="K36:K37"/>
    <mergeCell ref="L36:L37"/>
    <mergeCell ref="M36:M37"/>
    <mergeCell ref="N36:N37"/>
    <mergeCell ref="O36:O37"/>
    <mergeCell ref="J34:J35"/>
    <mergeCell ref="K34:K35"/>
    <mergeCell ref="L34:L35"/>
    <mergeCell ref="M34:M35"/>
    <mergeCell ref="N34:N35"/>
    <mergeCell ref="O34:O35"/>
    <mergeCell ref="A36:A37"/>
    <mergeCell ref="B36:B37"/>
    <mergeCell ref="C36:C37"/>
    <mergeCell ref="D36:D37"/>
    <mergeCell ref="E36:E37"/>
    <mergeCell ref="F36:F37"/>
    <mergeCell ref="G36:G37"/>
    <mergeCell ref="H36:H37"/>
    <mergeCell ref="I36:I37"/>
    <mergeCell ref="A34:A35"/>
    <mergeCell ref="B34:B35"/>
    <mergeCell ref="C34:C35"/>
    <mergeCell ref="D34:D35"/>
    <mergeCell ref="E34:E35"/>
    <mergeCell ref="F34:F35"/>
    <mergeCell ref="G34:G35"/>
    <mergeCell ref="H34:H35"/>
    <mergeCell ref="I34:I35"/>
    <mergeCell ref="J32:J33"/>
    <mergeCell ref="K32:K33"/>
    <mergeCell ref="L32:L33"/>
    <mergeCell ref="M32:M33"/>
    <mergeCell ref="N32:N33"/>
    <mergeCell ref="O32:O33"/>
    <mergeCell ref="J30:J31"/>
    <mergeCell ref="K30:K31"/>
    <mergeCell ref="L30:L31"/>
    <mergeCell ref="M30:M31"/>
    <mergeCell ref="N30:N31"/>
    <mergeCell ref="O30:O31"/>
    <mergeCell ref="A32:A33"/>
    <mergeCell ref="B32:B33"/>
    <mergeCell ref="C32:C33"/>
    <mergeCell ref="D32:D33"/>
    <mergeCell ref="E32:E33"/>
    <mergeCell ref="F32:F33"/>
    <mergeCell ref="G32:G33"/>
    <mergeCell ref="H32:H33"/>
    <mergeCell ref="I32:I33"/>
    <mergeCell ref="A30:A31"/>
    <mergeCell ref="B30:B31"/>
    <mergeCell ref="C30:C31"/>
    <mergeCell ref="D30:D31"/>
    <mergeCell ref="E30:E31"/>
    <mergeCell ref="F30:F31"/>
    <mergeCell ref="G30:G31"/>
    <mergeCell ref="H30:H31"/>
    <mergeCell ref="I30:I31"/>
    <mergeCell ref="J28:J29"/>
    <mergeCell ref="K28:K29"/>
    <mergeCell ref="A26:A27"/>
    <mergeCell ref="B26:B27"/>
    <mergeCell ref="C26:C27"/>
    <mergeCell ref="D26:D27"/>
    <mergeCell ref="E26:E27"/>
    <mergeCell ref="F26:F27"/>
    <mergeCell ref="G26:G27"/>
    <mergeCell ref="H28:H29"/>
    <mergeCell ref="I28:I29"/>
    <mergeCell ref="A28:A29"/>
    <mergeCell ref="B28:B29"/>
    <mergeCell ref="C28:C29"/>
    <mergeCell ref="D28:D29"/>
    <mergeCell ref="E28:E29"/>
    <mergeCell ref="H26:H27"/>
    <mergeCell ref="I26:I27"/>
    <mergeCell ref="J26:J27"/>
    <mergeCell ref="K26:K27"/>
    <mergeCell ref="F28:F29"/>
    <mergeCell ref="G28:G29"/>
    <mergeCell ref="G10:G11"/>
    <mergeCell ref="E8:E9"/>
    <mergeCell ref="F8:F9"/>
    <mergeCell ref="G8:G9"/>
    <mergeCell ref="H8:H9"/>
    <mergeCell ref="I8:I9"/>
    <mergeCell ref="I12:I13"/>
    <mergeCell ref="H10:H11"/>
    <mergeCell ref="I10:I11"/>
    <mergeCell ref="H12:H13"/>
    <mergeCell ref="O5:O7"/>
    <mergeCell ref="P5:S5"/>
    <mergeCell ref="A2:I2"/>
    <mergeCell ref="A4:B4"/>
    <mergeCell ref="A5:A7"/>
    <mergeCell ref="B5:B7"/>
    <mergeCell ref="C5:C7"/>
    <mergeCell ref="D5:D7"/>
    <mergeCell ref="E5:E7"/>
    <mergeCell ref="P6:P7"/>
    <mergeCell ref="Q6:Q7"/>
    <mergeCell ref="R6:R7"/>
    <mergeCell ref="S6:S7"/>
    <mergeCell ref="J5:J7"/>
    <mergeCell ref="K5:K7"/>
    <mergeCell ref="F5:F7"/>
    <mergeCell ref="G5:G7"/>
    <mergeCell ref="H5:H7"/>
    <mergeCell ref="I5:I7"/>
    <mergeCell ref="L5:L7"/>
    <mergeCell ref="M5:M7"/>
    <mergeCell ref="N5:N7"/>
    <mergeCell ref="A10:A11"/>
    <mergeCell ref="B10:B11"/>
    <mergeCell ref="C10:C11"/>
    <mergeCell ref="D10:D11"/>
    <mergeCell ref="E10:E11"/>
    <mergeCell ref="F10:F11"/>
    <mergeCell ref="B8:B9"/>
    <mergeCell ref="C8:C9"/>
    <mergeCell ref="D8:D9"/>
    <mergeCell ref="A8:A9"/>
    <mergeCell ref="E14:E15"/>
    <mergeCell ref="A16:A17"/>
    <mergeCell ref="B16:B17"/>
    <mergeCell ref="C16:C17"/>
    <mergeCell ref="D16:D17"/>
    <mergeCell ref="E16:E17"/>
    <mergeCell ref="G14:G15"/>
    <mergeCell ref="H14:H15"/>
    <mergeCell ref="G18:G19"/>
    <mergeCell ref="H18:H19"/>
    <mergeCell ref="F18:F19"/>
    <mergeCell ref="F16:F17"/>
    <mergeCell ref="G16:G17"/>
    <mergeCell ref="H16:H17"/>
    <mergeCell ref="A12:A13"/>
    <mergeCell ref="B12:B13"/>
    <mergeCell ref="F14:F15"/>
    <mergeCell ref="C12:C13"/>
    <mergeCell ref="D12:D13"/>
    <mergeCell ref="E12:E13"/>
    <mergeCell ref="F12:F13"/>
    <mergeCell ref="G12:G13"/>
    <mergeCell ref="A20:A21"/>
    <mergeCell ref="B20:B21"/>
    <mergeCell ref="C20:C21"/>
    <mergeCell ref="D20:D21"/>
    <mergeCell ref="E20:E21"/>
    <mergeCell ref="F20:F21"/>
    <mergeCell ref="G20:G21"/>
    <mergeCell ref="A18:A19"/>
    <mergeCell ref="B18:B19"/>
    <mergeCell ref="C18:C19"/>
    <mergeCell ref="D18:D19"/>
    <mergeCell ref="E18:E19"/>
    <mergeCell ref="A14:A15"/>
    <mergeCell ref="B14:B15"/>
    <mergeCell ref="C14:C15"/>
    <mergeCell ref="D14:D15"/>
    <mergeCell ref="A24:A25"/>
    <mergeCell ref="B24:B25"/>
    <mergeCell ref="C24:C25"/>
    <mergeCell ref="D24:D25"/>
    <mergeCell ref="E24:E25"/>
    <mergeCell ref="F24:F25"/>
    <mergeCell ref="G24:G25"/>
    <mergeCell ref="G22:G23"/>
    <mergeCell ref="A22:A23"/>
    <mergeCell ref="B22:B23"/>
    <mergeCell ref="C22:C23"/>
    <mergeCell ref="D22:D23"/>
    <mergeCell ref="E22:E23"/>
    <mergeCell ref="F22:F23"/>
    <mergeCell ref="H24:H25"/>
    <mergeCell ref="I24:I25"/>
    <mergeCell ref="J16:J17"/>
    <mergeCell ref="K16:K17"/>
    <mergeCell ref="K14:K15"/>
    <mergeCell ref="K22:K23"/>
    <mergeCell ref="J18:J19"/>
    <mergeCell ref="K18:K19"/>
    <mergeCell ref="H22:H23"/>
    <mergeCell ref="H20:H21"/>
    <mergeCell ref="I20:I21"/>
    <mergeCell ref="J22:J23"/>
    <mergeCell ref="J20:J21"/>
    <mergeCell ref="K20:K21"/>
    <mergeCell ref="I18:I19"/>
    <mergeCell ref="I22:I23"/>
    <mergeCell ref="I16:I17"/>
    <mergeCell ref="I14:I15"/>
    <mergeCell ref="L8:L9"/>
    <mergeCell ref="M8:M9"/>
    <mergeCell ref="N8:N9"/>
    <mergeCell ref="O8:O9"/>
    <mergeCell ref="L10:L11"/>
    <mergeCell ref="M10:M11"/>
    <mergeCell ref="N10:N11"/>
    <mergeCell ref="O10:O11"/>
    <mergeCell ref="J24:J25"/>
    <mergeCell ref="K24:K25"/>
    <mergeCell ref="J14:J15"/>
    <mergeCell ref="J12:J13"/>
    <mergeCell ref="K12:K13"/>
    <mergeCell ref="J8:J9"/>
    <mergeCell ref="K8:K9"/>
    <mergeCell ref="J10:J11"/>
    <mergeCell ref="K10:K11"/>
    <mergeCell ref="L16:L17"/>
    <mergeCell ref="M16:M17"/>
    <mergeCell ref="N16:N17"/>
    <mergeCell ref="O16:O17"/>
    <mergeCell ref="L18:L19"/>
    <mergeCell ref="M18:M19"/>
    <mergeCell ref="N18:N19"/>
    <mergeCell ref="O18:O19"/>
    <mergeCell ref="L12:L13"/>
    <mergeCell ref="M12:M13"/>
    <mergeCell ref="N12:N13"/>
    <mergeCell ref="O12:O13"/>
    <mergeCell ref="L14:L15"/>
    <mergeCell ref="M14:M15"/>
    <mergeCell ref="N14:N15"/>
    <mergeCell ref="O14:O15"/>
    <mergeCell ref="A1:W1"/>
    <mergeCell ref="A3:V3"/>
    <mergeCell ref="T5:AA5"/>
    <mergeCell ref="T6:AA6"/>
    <mergeCell ref="L28:L29"/>
    <mergeCell ref="M28:M29"/>
    <mergeCell ref="N28:N29"/>
    <mergeCell ref="O28:O29"/>
    <mergeCell ref="L24:L25"/>
    <mergeCell ref="M24:M25"/>
    <mergeCell ref="N24:N25"/>
    <mergeCell ref="O24:O25"/>
    <mergeCell ref="L26:L27"/>
    <mergeCell ref="M26:M27"/>
    <mergeCell ref="N26:N27"/>
    <mergeCell ref="O26:O27"/>
    <mergeCell ref="L20:L21"/>
    <mergeCell ref="M20:M21"/>
    <mergeCell ref="N20:N21"/>
    <mergeCell ref="O20:O21"/>
    <mergeCell ref="L22:L23"/>
    <mergeCell ref="M22:M23"/>
    <mergeCell ref="N22:N23"/>
    <mergeCell ref="O22:O23"/>
    <mergeCell ref="P8:P9"/>
    <mergeCell ref="Q8:Q9"/>
    <mergeCell ref="R8:R9"/>
    <mergeCell ref="S8:S9"/>
    <mergeCell ref="P10:P11"/>
    <mergeCell ref="Q10:Q11"/>
    <mergeCell ref="R10:R11"/>
    <mergeCell ref="S10:S11"/>
    <mergeCell ref="P12:P13"/>
    <mergeCell ref="Q12:Q13"/>
    <mergeCell ref="S12:S13"/>
    <mergeCell ref="P14:P15"/>
    <mergeCell ref="Q14:Q15"/>
    <mergeCell ref="R14:R15"/>
    <mergeCell ref="S14:S15"/>
    <mergeCell ref="P16:P17"/>
    <mergeCell ref="Q16:Q17"/>
    <mergeCell ref="R16:R17"/>
    <mergeCell ref="S16:S17"/>
    <mergeCell ref="P18:P19"/>
    <mergeCell ref="Q18:Q19"/>
    <mergeCell ref="R18:R19"/>
    <mergeCell ref="S18:S19"/>
    <mergeCell ref="P20:P21"/>
    <mergeCell ref="Q20:Q21"/>
    <mergeCell ref="R20:R21"/>
    <mergeCell ref="S20:S21"/>
    <mergeCell ref="P22:P23"/>
    <mergeCell ref="Q22:Q23"/>
    <mergeCell ref="R22:R23"/>
    <mergeCell ref="S22:S23"/>
    <mergeCell ref="P24:P25"/>
    <mergeCell ref="Q24:Q25"/>
    <mergeCell ref="R24:R25"/>
    <mergeCell ref="S24:S25"/>
    <mergeCell ref="P26:P27"/>
    <mergeCell ref="Q26:Q27"/>
    <mergeCell ref="R26:R27"/>
    <mergeCell ref="S26:S27"/>
    <mergeCell ref="P28:P29"/>
    <mergeCell ref="Q28:Q29"/>
    <mergeCell ref="R28:R29"/>
    <mergeCell ref="S28:S29"/>
    <mergeCell ref="P30:P31"/>
    <mergeCell ref="Q30:Q31"/>
    <mergeCell ref="R30:R31"/>
    <mergeCell ref="S30:S31"/>
    <mergeCell ref="P32:P33"/>
    <mergeCell ref="Q32:Q33"/>
    <mergeCell ref="R32:R33"/>
    <mergeCell ref="S32:S33"/>
    <mergeCell ref="P34:P35"/>
    <mergeCell ref="Q34:Q35"/>
    <mergeCell ref="R34:R35"/>
    <mergeCell ref="S34:S35"/>
    <mergeCell ref="P36:P37"/>
    <mergeCell ref="Q36:Q37"/>
    <mergeCell ref="R36:R37"/>
    <mergeCell ref="S36:S37"/>
    <mergeCell ref="P38:P39"/>
    <mergeCell ref="Q38:Q39"/>
    <mergeCell ref="R38:R39"/>
    <mergeCell ref="S38:S39"/>
    <mergeCell ref="P40:P41"/>
    <mergeCell ref="Q40:Q41"/>
    <mergeCell ref="R40:R41"/>
    <mergeCell ref="S40:S41"/>
    <mergeCell ref="P42:P43"/>
    <mergeCell ref="Q42:Q43"/>
    <mergeCell ref="R42:R43"/>
    <mergeCell ref="S42:S43"/>
    <mergeCell ref="P44:P45"/>
    <mergeCell ref="Q44:Q45"/>
    <mergeCell ref="R44:R45"/>
    <mergeCell ref="S44:S45"/>
    <mergeCell ref="P46:P47"/>
    <mergeCell ref="Q46:Q47"/>
    <mergeCell ref="R46:R47"/>
    <mergeCell ref="S46:S47"/>
    <mergeCell ref="P48:P49"/>
    <mergeCell ref="Q48:Q49"/>
    <mergeCell ref="R48:R49"/>
    <mergeCell ref="S48:S49"/>
    <mergeCell ref="P50:P51"/>
    <mergeCell ref="Q50:Q51"/>
    <mergeCell ref="R50:R51"/>
    <mergeCell ref="S50:S51"/>
    <mergeCell ref="P52:P53"/>
    <mergeCell ref="Q52:Q53"/>
    <mergeCell ref="R52:R53"/>
    <mergeCell ref="S52:S53"/>
    <mergeCell ref="A54:A55"/>
    <mergeCell ref="B54:B55"/>
    <mergeCell ref="C54:C55"/>
    <mergeCell ref="D54:D55"/>
    <mergeCell ref="E54:E55"/>
    <mergeCell ref="F54:F55"/>
    <mergeCell ref="G54:G55"/>
    <mergeCell ref="H54:H55"/>
    <mergeCell ref="I54:I55"/>
    <mergeCell ref="J54:J55"/>
    <mergeCell ref="K54:K55"/>
    <mergeCell ref="L54:L55"/>
    <mergeCell ref="M54:M55"/>
    <mergeCell ref="N54:N55"/>
    <mergeCell ref="O54:O55"/>
    <mergeCell ref="P54:P55"/>
    <mergeCell ref="Q54:Q55"/>
    <mergeCell ref="R54:R55"/>
    <mergeCell ref="S54:S55"/>
    <mergeCell ref="A56:A57"/>
    <mergeCell ref="B56:B57"/>
    <mergeCell ref="C56:C57"/>
    <mergeCell ref="D56:D57"/>
    <mergeCell ref="E56:E57"/>
    <mergeCell ref="F56:F57"/>
    <mergeCell ref="G56:G57"/>
    <mergeCell ref="H56:H57"/>
    <mergeCell ref="I56:I57"/>
    <mergeCell ref="J56:J57"/>
    <mergeCell ref="K56:K57"/>
    <mergeCell ref="L56:L57"/>
    <mergeCell ref="M56:M57"/>
    <mergeCell ref="N56:N57"/>
    <mergeCell ref="O56:O57"/>
    <mergeCell ref="P56:P57"/>
    <mergeCell ref="Q56:Q57"/>
    <mergeCell ref="R56:R57"/>
    <mergeCell ref="S56:S57"/>
    <mergeCell ref="N58:N59"/>
    <mergeCell ref="O58:O59"/>
    <mergeCell ref="P58:P59"/>
    <mergeCell ref="Q58:Q59"/>
    <mergeCell ref="R58:R59"/>
    <mergeCell ref="A58:A59"/>
    <mergeCell ref="B58:B59"/>
    <mergeCell ref="C58:C59"/>
    <mergeCell ref="D58:D59"/>
    <mergeCell ref="E58:E59"/>
    <mergeCell ref="F58:F59"/>
    <mergeCell ref="G58:G59"/>
    <mergeCell ref="H58:H59"/>
    <mergeCell ref="I58:I59"/>
    <mergeCell ref="S58:S59"/>
    <mergeCell ref="A60:A61"/>
    <mergeCell ref="B60:B61"/>
    <mergeCell ref="C60:C61"/>
    <mergeCell ref="D60:D61"/>
    <mergeCell ref="E60:E61"/>
    <mergeCell ref="F60:F61"/>
    <mergeCell ref="G60:G61"/>
    <mergeCell ref="H60:H61"/>
    <mergeCell ref="I60:I61"/>
    <mergeCell ref="J60:J61"/>
    <mergeCell ref="K60:K61"/>
    <mergeCell ref="L60:L61"/>
    <mergeCell ref="M60:M61"/>
    <mergeCell ref="N60:N61"/>
    <mergeCell ref="O60:O61"/>
    <mergeCell ref="P60:P61"/>
    <mergeCell ref="Q60:Q61"/>
    <mergeCell ref="R60:R61"/>
    <mergeCell ref="S60:S61"/>
    <mergeCell ref="J58:J59"/>
    <mergeCell ref="K58:K59"/>
    <mergeCell ref="L58:L59"/>
    <mergeCell ref="M58:M59"/>
    <mergeCell ref="N62:N63"/>
    <mergeCell ref="O62:O63"/>
    <mergeCell ref="P62:P63"/>
    <mergeCell ref="Q62:Q63"/>
    <mergeCell ref="R62:R63"/>
    <mergeCell ref="A62:A63"/>
    <mergeCell ref="B62:B63"/>
    <mergeCell ref="C62:C63"/>
    <mergeCell ref="D62:D63"/>
    <mergeCell ref="E62:E63"/>
    <mergeCell ref="F62:F63"/>
    <mergeCell ref="G62:G63"/>
    <mergeCell ref="H62:H63"/>
    <mergeCell ref="I62:I63"/>
    <mergeCell ref="S62:S63"/>
    <mergeCell ref="A64:A65"/>
    <mergeCell ref="B64:B65"/>
    <mergeCell ref="C64:C65"/>
    <mergeCell ref="D64:D65"/>
    <mergeCell ref="E64:E65"/>
    <mergeCell ref="F64:F65"/>
    <mergeCell ref="G64:G65"/>
    <mergeCell ref="H64:H65"/>
    <mergeCell ref="I64:I65"/>
    <mergeCell ref="J64:J65"/>
    <mergeCell ref="K64:K65"/>
    <mergeCell ref="L64:L65"/>
    <mergeCell ref="M64:M65"/>
    <mergeCell ref="N64:N65"/>
    <mergeCell ref="O64:O65"/>
    <mergeCell ref="P64:P65"/>
    <mergeCell ref="Q64:Q65"/>
    <mergeCell ref="R64:R65"/>
    <mergeCell ref="S64:S65"/>
    <mergeCell ref="J62:J63"/>
    <mergeCell ref="K62:K63"/>
    <mergeCell ref="L62:L63"/>
    <mergeCell ref="M62:M63"/>
    <mergeCell ref="N66:N67"/>
    <mergeCell ref="O66:O67"/>
    <mergeCell ref="P66:P67"/>
    <mergeCell ref="Q66:Q67"/>
    <mergeCell ref="R66:R67"/>
    <mergeCell ref="A66:A67"/>
    <mergeCell ref="B66:B67"/>
    <mergeCell ref="C66:C67"/>
    <mergeCell ref="D66:D67"/>
    <mergeCell ref="E66:E67"/>
    <mergeCell ref="F66:F67"/>
    <mergeCell ref="G66:G67"/>
    <mergeCell ref="H66:H67"/>
    <mergeCell ref="I66:I67"/>
    <mergeCell ref="S66:S67"/>
    <mergeCell ref="A68:A69"/>
    <mergeCell ref="B68:B69"/>
    <mergeCell ref="C68:C69"/>
    <mergeCell ref="D68:D69"/>
    <mergeCell ref="E68:E69"/>
    <mergeCell ref="F68:F69"/>
    <mergeCell ref="G68:G69"/>
    <mergeCell ref="H68:H69"/>
    <mergeCell ref="I68:I69"/>
    <mergeCell ref="J68:J69"/>
    <mergeCell ref="K68:K69"/>
    <mergeCell ref="L68:L69"/>
    <mergeCell ref="M68:M69"/>
    <mergeCell ref="N68:N69"/>
    <mergeCell ref="O68:O69"/>
    <mergeCell ref="P68:P69"/>
    <mergeCell ref="Q68:Q69"/>
    <mergeCell ref="R68:R69"/>
    <mergeCell ref="S68:S69"/>
    <mergeCell ref="J66:J67"/>
    <mergeCell ref="K66:K67"/>
    <mergeCell ref="L66:L67"/>
    <mergeCell ref="M66:M67"/>
  </mergeCells>
  <conditionalFormatting sqref="W52 W50 W48 W46 W44 W42 W38 W36 W34 W32 W30 W28 W26 W24 W22 W20 W18 W16 W14 W12 W10 W8 W40">
    <cfRule type="cellIs" dxfId="578" priority="73" operator="equal">
      <formula>"NOT APPLICABLE"</formula>
    </cfRule>
    <cfRule type="cellIs" dxfId="577" priority="74" operator="equal">
      <formula>"5 (150% - 167%) "</formula>
    </cfRule>
    <cfRule type="cellIs" dxfId="576" priority="75" operator="equal">
      <formula>"4 (130% -149%)"</formula>
    </cfRule>
    <cfRule type="cellIs" dxfId="575" priority="76" operator="equal">
      <formula>"3 (100% - 129%)"</formula>
    </cfRule>
    <cfRule type="cellIs" dxfId="574" priority="77" operator="equal">
      <formula>"2 (70% - 99%)"</formula>
    </cfRule>
    <cfRule type="cellIs" dxfId="573" priority="78" operator="equal">
      <formula>"1 (69% &amp; below)"</formula>
    </cfRule>
  </conditionalFormatting>
  <conditionalFormatting sqref="W52 W50 W48 W46 W44 W42 W38 W36 W34 W32 W30 W28 W26 W24 W22 W20 W18 W16 W14 W12 W10 W8 W40">
    <cfRule type="cellIs" dxfId="572" priority="79" operator="equal">
      <formula>"NOT APPLICABLE"</formula>
    </cfRule>
    <cfRule type="cellIs" dxfId="571" priority="80" operator="equal">
      <formula>"5 (150% - 167%) "</formula>
    </cfRule>
    <cfRule type="cellIs" dxfId="570" priority="81" operator="equal">
      <formula>"4 (130% -149%)"</formula>
    </cfRule>
    <cfRule type="cellIs" dxfId="569" priority="82" operator="equal">
      <formula>"3 (100% - 129%)"</formula>
    </cfRule>
    <cfRule type="cellIs" dxfId="568" priority="83" operator="equal">
      <formula>"2 (70% - 99%)"</formula>
    </cfRule>
    <cfRule type="cellIs" dxfId="567" priority="84" operator="equal">
      <formula>"1 (69% &amp; below)"</formula>
    </cfRule>
  </conditionalFormatting>
  <conditionalFormatting sqref="W52 W50 W48 W46 W44 W42 W38 W36 W34 W32 W30 W28 W26 W24 W22 W20 W18 W16 W14 W12 W10 W8 W40">
    <cfRule type="cellIs" dxfId="566" priority="67" operator="equal">
      <formula>"NOT APPLICABLE"</formula>
    </cfRule>
    <cfRule type="cellIs" dxfId="565" priority="68" operator="equal">
      <formula>"5 (150% - 167%) "</formula>
    </cfRule>
    <cfRule type="cellIs" dxfId="564" priority="69" operator="equal">
      <formula>"4 (130% -149%)"</formula>
    </cfRule>
    <cfRule type="cellIs" dxfId="563" priority="70" operator="equal">
      <formula>"3 (100% - 129%)"</formula>
    </cfRule>
    <cfRule type="cellIs" dxfId="562" priority="71" operator="equal">
      <formula>"2 (70% - 99%)"</formula>
    </cfRule>
    <cfRule type="cellIs" dxfId="561" priority="72" operator="equal">
      <formula>"1 (69% &amp; below)"</formula>
    </cfRule>
  </conditionalFormatting>
  <conditionalFormatting sqref="W52 W50 W48 W46 W44 W42 W38 W36 W34 W32 W30 W28 W26 W24 W22 W20 W18 W16 W14 W12 W10 W8 W40">
    <cfRule type="cellIs" dxfId="560" priority="61" operator="equal">
      <formula>"NOT APPLICABLE"</formula>
    </cfRule>
    <cfRule type="cellIs" dxfId="559" priority="62" operator="equal">
      <formula>"5 (150% - 167%) "</formula>
    </cfRule>
    <cfRule type="cellIs" dxfId="558" priority="63" operator="equal">
      <formula>"4 (130% -149%)"</formula>
    </cfRule>
    <cfRule type="cellIs" dxfId="557" priority="64" operator="equal">
      <formula>"3 (100% - 129%)"</formula>
    </cfRule>
    <cfRule type="cellIs" dxfId="556" priority="65" operator="equal">
      <formula>"2 (70% - 99%)"</formula>
    </cfRule>
    <cfRule type="cellIs" dxfId="555" priority="66" operator="equal">
      <formula>"1 (69% &amp; below)"</formula>
    </cfRule>
  </conditionalFormatting>
  <conditionalFormatting sqref="W62 W56 W54">
    <cfRule type="cellIs" dxfId="554" priority="55" operator="equal">
      <formula>"NOT APPLICABLE"</formula>
    </cfRule>
    <cfRule type="cellIs" dxfId="553" priority="56" operator="equal">
      <formula>"5 (150% - 167%) "</formula>
    </cfRule>
    <cfRule type="cellIs" dxfId="552" priority="57" operator="equal">
      <formula>"4 (130% -149%)"</formula>
    </cfRule>
    <cfRule type="cellIs" dxfId="551" priority="58" operator="equal">
      <formula>"3 (100% - 129%)"</formula>
    </cfRule>
    <cfRule type="cellIs" dxfId="550" priority="59" operator="equal">
      <formula>"2 (70% - 99%)"</formula>
    </cfRule>
    <cfRule type="cellIs" dxfId="549" priority="60" operator="equal">
      <formula>"1 (69% &amp; below)"</formula>
    </cfRule>
  </conditionalFormatting>
  <conditionalFormatting sqref="W62 W56 W54">
    <cfRule type="cellIs" dxfId="548" priority="43" operator="equal">
      <formula>"NOT APPLICABLE"</formula>
    </cfRule>
    <cfRule type="cellIs" dxfId="547" priority="44" operator="equal">
      <formula>"5 (150% - 167%) "</formula>
    </cfRule>
    <cfRule type="cellIs" dxfId="546" priority="45" operator="equal">
      <formula>"4 (130% -149%)"</formula>
    </cfRule>
    <cfRule type="cellIs" dxfId="545" priority="46" operator="equal">
      <formula>"3 (100% - 129%)"</formula>
    </cfRule>
    <cfRule type="cellIs" dxfId="544" priority="47" operator="equal">
      <formula>"2 (70% - 99%)"</formula>
    </cfRule>
    <cfRule type="cellIs" dxfId="543" priority="48" operator="equal">
      <formula>"1 (69% &amp; below)"</formula>
    </cfRule>
  </conditionalFormatting>
  <conditionalFormatting sqref="W62 W56 W54">
    <cfRule type="cellIs" dxfId="542" priority="49" operator="equal">
      <formula>"NOT APPLICABLE"</formula>
    </cfRule>
    <cfRule type="cellIs" dxfId="541" priority="50" operator="equal">
      <formula>"5 (150% - 167%) "</formula>
    </cfRule>
    <cfRule type="cellIs" dxfId="540" priority="51" operator="equal">
      <formula>"4 (130% -149%)"</formula>
    </cfRule>
    <cfRule type="cellIs" dxfId="539" priority="52" operator="equal">
      <formula>"3 (100% - 129%)"</formula>
    </cfRule>
    <cfRule type="cellIs" dxfId="538" priority="53" operator="equal">
      <formula>"2 (70% - 99%)"</formula>
    </cfRule>
    <cfRule type="cellIs" dxfId="537" priority="54" operator="equal">
      <formula>"1 (69% &amp; below)"</formula>
    </cfRule>
  </conditionalFormatting>
  <conditionalFormatting sqref="W64">
    <cfRule type="cellIs" dxfId="536" priority="31" operator="equal">
      <formula>"NOT APPLICABLE"</formula>
    </cfRule>
    <cfRule type="cellIs" dxfId="535" priority="32" operator="equal">
      <formula>"5 (150% - 167%) "</formula>
    </cfRule>
    <cfRule type="cellIs" dxfId="534" priority="33" operator="equal">
      <formula>"4 (130% -149%)"</formula>
    </cfRule>
    <cfRule type="cellIs" dxfId="533" priority="34" operator="equal">
      <formula>"3 (100% - 129%)"</formula>
    </cfRule>
    <cfRule type="cellIs" dxfId="532" priority="35" operator="equal">
      <formula>"2 (70% - 99%)"</formula>
    </cfRule>
    <cfRule type="cellIs" dxfId="531" priority="36" operator="equal">
      <formula>"1 (69% &amp; below)"</formula>
    </cfRule>
  </conditionalFormatting>
  <conditionalFormatting sqref="W62 W56 W54">
    <cfRule type="cellIs" dxfId="530" priority="37" operator="equal">
      <formula>"NOT APPLICABLE"</formula>
    </cfRule>
    <cfRule type="cellIs" dxfId="529" priority="38" operator="equal">
      <formula>"5 (150% - 167%) "</formula>
    </cfRule>
    <cfRule type="cellIs" dxfId="528" priority="39" operator="equal">
      <formula>"4 (130% -149%)"</formula>
    </cfRule>
    <cfRule type="cellIs" dxfId="527" priority="40" operator="equal">
      <formula>"3 (100% - 129%)"</formula>
    </cfRule>
    <cfRule type="cellIs" dxfId="526" priority="41" operator="equal">
      <formula>"2 (70% - 99%)"</formula>
    </cfRule>
    <cfRule type="cellIs" dxfId="525" priority="42" operator="equal">
      <formula>"1 (69% &amp; below)"</formula>
    </cfRule>
  </conditionalFormatting>
  <conditionalFormatting sqref="W58 W60">
    <cfRule type="cellIs" dxfId="524" priority="25" operator="equal">
      <formula>"NOT APPLICABLE"</formula>
    </cfRule>
    <cfRule type="cellIs" dxfId="523" priority="26" operator="equal">
      <formula>"5 (150% - 167%) "</formula>
    </cfRule>
    <cfRule type="cellIs" dxfId="522" priority="27" operator="equal">
      <formula>"4 (130% -149%)"</formula>
    </cfRule>
    <cfRule type="cellIs" dxfId="521" priority="28" operator="equal">
      <formula>"3 (100% - 129%)"</formula>
    </cfRule>
    <cfRule type="cellIs" dxfId="520" priority="29" operator="equal">
      <formula>"2 (70% - 99%)"</formula>
    </cfRule>
    <cfRule type="cellIs" dxfId="519" priority="30" operator="equal">
      <formula>"1 (69% &amp; below)"</formula>
    </cfRule>
  </conditionalFormatting>
  <conditionalFormatting sqref="W68 W66">
    <cfRule type="cellIs" dxfId="518" priority="13" operator="equal">
      <formula>"NOT APPLICABLE"</formula>
    </cfRule>
    <cfRule type="cellIs" dxfId="517" priority="14" operator="equal">
      <formula>"5 (150% - 167%) "</formula>
    </cfRule>
    <cfRule type="cellIs" dxfId="516" priority="15" operator="equal">
      <formula>"4 (130% -149%)"</formula>
    </cfRule>
    <cfRule type="cellIs" dxfId="515" priority="16" operator="equal">
      <formula>"3 (100% - 129%)"</formula>
    </cfRule>
    <cfRule type="cellIs" dxfId="514" priority="17" operator="equal">
      <formula>"2 (70% - 99%)"</formula>
    </cfRule>
    <cfRule type="cellIs" dxfId="513" priority="18" operator="equal">
      <formula>"1 (69% &amp; below)"</formula>
    </cfRule>
  </conditionalFormatting>
  <conditionalFormatting sqref="W68 W66">
    <cfRule type="cellIs" dxfId="512" priority="19" operator="equal">
      <formula>"NOT APPLICABLE"</formula>
    </cfRule>
    <cfRule type="cellIs" dxfId="511" priority="20" operator="equal">
      <formula>"5 (150% - 167%) "</formula>
    </cfRule>
    <cfRule type="cellIs" dxfId="510" priority="21" operator="equal">
      <formula>"4 (130% -149%)"</formula>
    </cfRule>
    <cfRule type="cellIs" dxfId="509" priority="22" operator="equal">
      <formula>"3 (100% - 129%)"</formula>
    </cfRule>
    <cfRule type="cellIs" dxfId="508" priority="23" operator="equal">
      <formula>"2 (70% - 99%)"</formula>
    </cfRule>
    <cfRule type="cellIs" dxfId="507" priority="24" operator="equal">
      <formula>"1 (69% &amp; below)"</formula>
    </cfRule>
  </conditionalFormatting>
  <conditionalFormatting sqref="W68 W66">
    <cfRule type="cellIs" dxfId="506" priority="1" operator="equal">
      <formula>"NOT APPLICABLE"</formula>
    </cfRule>
    <cfRule type="cellIs" dxfId="505" priority="2" operator="equal">
      <formula>"5 (150% - 167%) "</formula>
    </cfRule>
    <cfRule type="cellIs" dxfId="504" priority="3" operator="equal">
      <formula>"4 (130% -149%)"</formula>
    </cfRule>
    <cfRule type="cellIs" dxfId="503" priority="4" operator="equal">
      <formula>"3 (100% - 129%)"</formula>
    </cfRule>
    <cfRule type="cellIs" dxfId="502" priority="5" operator="equal">
      <formula>"2 (70% - 99%)"</formula>
    </cfRule>
    <cfRule type="cellIs" dxfId="501" priority="6" operator="equal">
      <formula>"1 (69% &amp; below)"</formula>
    </cfRule>
  </conditionalFormatting>
  <conditionalFormatting sqref="W68 W66">
    <cfRule type="cellIs" dxfId="500" priority="7" operator="equal">
      <formula>"NOT APPLICABLE"</formula>
    </cfRule>
    <cfRule type="cellIs" dxfId="499" priority="8" operator="equal">
      <formula>"5 (150% - 167%) "</formula>
    </cfRule>
    <cfRule type="cellIs" dxfId="498" priority="9" operator="equal">
      <formula>"4 (130% -149%)"</formula>
    </cfRule>
    <cfRule type="cellIs" dxfId="497" priority="10" operator="equal">
      <formula>"3 (100% - 129%)"</formula>
    </cfRule>
    <cfRule type="cellIs" dxfId="496" priority="11" operator="equal">
      <formula>"2 (70% - 99%)"</formula>
    </cfRule>
    <cfRule type="cellIs" dxfId="495" priority="12" operator="equal">
      <formula>"1 (69% &amp; below)"</formula>
    </cfRule>
  </conditionalFormatting>
  <dataValidations count="1">
    <dataValidation type="list" allowBlank="1" showInputMessage="1" showErrorMessage="1" sqref="X8 X10 X12 X14 X16 X18 X20 X22 X24 X48 X28 X32 X34 X52 X36 X38 X40 X42 X30 X46 X44 X50">
      <formula1>#REF!</formula1>
    </dataValidation>
  </dataValidations>
  <pageMargins left="0.70866141732283472" right="0.70866141732283472" top="0.74803149606299213" bottom="0.74803149606299213" header="0.31496062992125984" footer="0.31496062992125984"/>
  <pageSetup paperSize="9" scale="33" fitToHeight="0" orientation="landscape" r:id="rId1"/>
  <headerFooter>
    <oddFooter>&amp;R&amp;"-,Bold"&amp;20Page &amp;P of &amp;N</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G21"/>
  <sheetViews>
    <sheetView view="pageBreakPreview" topLeftCell="A7" zoomScale="85" zoomScaleNormal="100" zoomScaleSheetLayoutView="85" workbookViewId="0">
      <selection activeCell="O12" sqref="O12"/>
    </sheetView>
  </sheetViews>
  <sheetFormatPr defaultColWidth="9.1640625" defaultRowHeight="14.15" x14ac:dyDescent="0.35"/>
  <cols>
    <col min="2" max="2" width="22.83203125" customWidth="1"/>
    <col min="3" max="3" width="17.83203125" bestFit="1" customWidth="1"/>
    <col min="4" max="4" width="34.83203125" bestFit="1" customWidth="1"/>
    <col min="5" max="5" width="16.83203125" customWidth="1"/>
    <col min="6" max="6" width="12.83203125" customWidth="1"/>
  </cols>
  <sheetData>
    <row r="1" spans="1:7" ht="20.7" x14ac:dyDescent="0.5">
      <c r="A1" s="389" t="s">
        <v>191</v>
      </c>
      <c r="B1" s="389"/>
      <c r="C1" s="389"/>
      <c r="D1" s="389"/>
      <c r="E1" s="389"/>
      <c r="F1" s="389"/>
      <c r="G1" s="389"/>
    </row>
    <row r="2" spans="1:7" ht="41.1" customHeight="1" x14ac:dyDescent="0.35">
      <c r="A2" s="390" t="s">
        <v>270</v>
      </c>
      <c r="B2" s="390"/>
      <c r="C2" s="390"/>
      <c r="D2" s="390"/>
      <c r="E2" s="390"/>
      <c r="F2" s="390"/>
      <c r="G2" s="390"/>
    </row>
    <row r="3" spans="1:7" x14ac:dyDescent="0.35">
      <c r="A3" s="391"/>
      <c r="B3" s="391"/>
      <c r="C3" s="391"/>
      <c r="D3" s="391"/>
      <c r="E3" s="391"/>
      <c r="F3" s="391"/>
      <c r="G3" s="391"/>
    </row>
    <row r="4" spans="1:7" ht="16" x14ac:dyDescent="0.35">
      <c r="B4" s="34" t="s">
        <v>119</v>
      </c>
      <c r="C4" s="34" t="s">
        <v>127</v>
      </c>
      <c r="D4" s="34" t="s">
        <v>17</v>
      </c>
      <c r="E4" s="34" t="s">
        <v>121</v>
      </c>
      <c r="F4" s="34" t="s">
        <v>128</v>
      </c>
    </row>
    <row r="5" spans="1:7" ht="16" x14ac:dyDescent="0.35">
      <c r="B5" s="35"/>
      <c r="C5" s="4" t="s">
        <v>29</v>
      </c>
      <c r="D5" s="4" t="s">
        <v>112</v>
      </c>
      <c r="E5" s="4" t="s">
        <v>29</v>
      </c>
      <c r="F5" s="392" t="s">
        <v>128</v>
      </c>
    </row>
    <row r="6" spans="1:7" ht="16" x14ac:dyDescent="0.35">
      <c r="B6" s="36"/>
      <c r="C6" s="4">
        <v>1</v>
      </c>
      <c r="D6" s="4" t="s">
        <v>129</v>
      </c>
      <c r="E6" s="4" t="s">
        <v>130</v>
      </c>
      <c r="F6" s="392"/>
    </row>
    <row r="7" spans="1:7" ht="16" x14ac:dyDescent="0.35">
      <c r="B7" s="37"/>
      <c r="C7" s="4">
        <v>2</v>
      </c>
      <c r="D7" s="4" t="s">
        <v>131</v>
      </c>
      <c r="E7" s="4" t="s">
        <v>132</v>
      </c>
      <c r="F7" s="392"/>
    </row>
    <row r="8" spans="1:7" ht="16" x14ac:dyDescent="0.35">
      <c r="B8" s="38"/>
      <c r="C8" s="4">
        <v>3</v>
      </c>
      <c r="D8" s="4" t="s">
        <v>133</v>
      </c>
      <c r="E8" s="4" t="s">
        <v>134</v>
      </c>
      <c r="F8" s="392"/>
    </row>
    <row r="9" spans="1:7" ht="16" x14ac:dyDescent="0.35">
      <c r="B9" s="39"/>
      <c r="C9" s="4">
        <v>4</v>
      </c>
      <c r="D9" s="4" t="s">
        <v>135</v>
      </c>
      <c r="E9" s="4" t="s">
        <v>136</v>
      </c>
      <c r="F9" s="392"/>
    </row>
    <row r="10" spans="1:7" ht="16" x14ac:dyDescent="0.35">
      <c r="B10" s="40"/>
      <c r="C10" s="4">
        <v>5</v>
      </c>
      <c r="D10" s="4" t="s">
        <v>137</v>
      </c>
      <c r="E10" s="4" t="s">
        <v>138</v>
      </c>
      <c r="F10" s="392"/>
    </row>
    <row r="11" spans="1:7" ht="16" x14ac:dyDescent="0.35">
      <c r="B11" s="41"/>
      <c r="C11" s="4" t="s">
        <v>118</v>
      </c>
      <c r="D11" s="4" t="s">
        <v>29</v>
      </c>
      <c r="E11" s="4" t="s">
        <v>29</v>
      </c>
      <c r="F11" s="392"/>
    </row>
    <row r="14" spans="1:7" ht="16" x14ac:dyDescent="0.4">
      <c r="A14" s="42">
        <v>1</v>
      </c>
      <c r="B14" s="393" t="s">
        <v>191</v>
      </c>
      <c r="C14" s="393"/>
      <c r="D14" s="393"/>
      <c r="E14" s="393"/>
    </row>
    <row r="15" spans="1:7" ht="16" x14ac:dyDescent="0.4">
      <c r="A15" s="43"/>
      <c r="B15" s="1"/>
      <c r="C15" s="1"/>
      <c r="D15" s="1"/>
      <c r="E15" s="1"/>
    </row>
    <row r="16" spans="1:7" ht="16" x14ac:dyDescent="0.4">
      <c r="A16" s="20">
        <v>1.1000000000000001</v>
      </c>
      <c r="B16" s="33" t="s">
        <v>139</v>
      </c>
      <c r="C16" s="1">
        <v>1</v>
      </c>
      <c r="D16" s="1"/>
      <c r="E16" s="1"/>
    </row>
    <row r="17" spans="1:6" ht="16" x14ac:dyDescent="0.4">
      <c r="A17" s="43" t="s">
        <v>3327</v>
      </c>
      <c r="B17" s="33" t="s">
        <v>3328</v>
      </c>
      <c r="C17" s="1">
        <v>1</v>
      </c>
      <c r="D17" s="1"/>
      <c r="E17" s="1"/>
    </row>
    <row r="18" spans="1:6" ht="16" x14ac:dyDescent="0.4">
      <c r="A18" s="43" t="s">
        <v>3329</v>
      </c>
      <c r="B18" s="33" t="s">
        <v>3330</v>
      </c>
      <c r="C18" s="1">
        <v>0</v>
      </c>
      <c r="D18" s="1"/>
      <c r="E18" s="1"/>
    </row>
    <row r="19" spans="1:6" ht="16" x14ac:dyDescent="0.4">
      <c r="A19" s="43"/>
      <c r="B19" s="1"/>
      <c r="C19" s="1"/>
      <c r="D19" s="1"/>
      <c r="E19" s="1"/>
    </row>
    <row r="20" spans="1:6" ht="16" x14ac:dyDescent="0.4">
      <c r="A20" s="20">
        <v>2.1</v>
      </c>
      <c r="B20" s="388" t="s">
        <v>140</v>
      </c>
      <c r="C20" s="388"/>
      <c r="D20" s="388"/>
      <c r="E20" s="388"/>
      <c r="F20" s="388"/>
    </row>
    <row r="21" spans="1:6" ht="16" x14ac:dyDescent="0.4">
      <c r="A21" s="1"/>
      <c r="B21" s="1"/>
      <c r="C21" s="1"/>
      <c r="D21" s="1"/>
      <c r="E21" s="1"/>
    </row>
  </sheetData>
  <mergeCells count="6">
    <mergeCell ref="B20:F20"/>
    <mergeCell ref="A1:G1"/>
    <mergeCell ref="A2:G2"/>
    <mergeCell ref="A3:G3"/>
    <mergeCell ref="F5:F11"/>
    <mergeCell ref="B14:E14"/>
  </mergeCells>
  <conditionalFormatting sqref="V17:V18">
    <cfRule type="cellIs" dxfId="494" priority="1" operator="equal">
      <formula>"NOT APPLICABLE"</formula>
    </cfRule>
    <cfRule type="cellIs" dxfId="493" priority="2" operator="equal">
      <formula>"5 (150% - 167%) "</formula>
    </cfRule>
    <cfRule type="cellIs" dxfId="492" priority="3" operator="equal">
      <formula>"4 (130% -149%)"</formula>
    </cfRule>
    <cfRule type="cellIs" dxfId="491" priority="4" operator="equal">
      <formula>"3 (100% - 129%)"</formula>
    </cfRule>
    <cfRule type="cellIs" dxfId="490" priority="5" operator="equal">
      <formula>"2 (70% - 99%)"</formula>
    </cfRule>
    <cfRule type="cellIs" dxfId="489" priority="6" operator="equal">
      <formula>"1 (69% &amp; below)"</formula>
    </cfRule>
  </conditionalFormatting>
  <pageMargins left="0.7" right="0.7" top="0.75" bottom="0.75" header="0.3" footer="0.3"/>
  <pageSetup paperSize="9" scale="70" fitToHeight="0" orientation="portrait" r:id="rId1"/>
  <headerFooter>
    <oddFooter>&amp;RPage &amp;P of &amp;N</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'C:\Users\nokwandam1\AppData\Local\Microsoft\Windows\INetCache\Content.Outlook\BCVH7LDJ\[ANNUAL OPERATIONAL PLAN 22 23 FY - FINAL.xlsx]DROP DOWN KEY'!#REF!</xm:f>
          </x14:formula1>
          <xm:sqref>V17:V18</xm:sqref>
        </x14:dataValidation>
        <x14:dataValidation type="list" allowBlank="1" showInputMessage="1" showErrorMessage="1">
          <x14:formula1>
            <xm:f>'C:\Users\DebbieP\AppData\Local\Microsoft\Windows\Temporary Internet Files\Content.Outlook\VXEKDMC5\[Copy of OP 2016 2017 MASTER 21 4 2016_CORPORATE SERVICES xlsx 23 MAY.xlsx]kpa''s'!#REF!</xm:f>
          </x14:formula1>
          <xm:sqref>D17:D18</xm:sqref>
        </x14:dataValidation>
      </x14:dataValidations>
    </ext>
  </extLs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3"/>
  <sheetViews>
    <sheetView view="pageBreakPreview" zoomScale="40" zoomScaleNormal="90" zoomScaleSheetLayoutView="40" workbookViewId="0">
      <selection activeCell="O12" sqref="O12"/>
    </sheetView>
  </sheetViews>
  <sheetFormatPr defaultColWidth="9.33203125" defaultRowHeight="45.65" customHeight="1" x14ac:dyDescent="0.5"/>
  <cols>
    <col min="1" max="1" width="6" customWidth="1"/>
    <col min="2" max="2" width="6.4140625" customWidth="1"/>
    <col min="3" max="3" width="14.4140625" customWidth="1"/>
    <col min="4" max="4" width="11" customWidth="1"/>
    <col min="5" max="5" width="14.08203125" customWidth="1"/>
    <col min="6" max="6" width="13.08203125" customWidth="1"/>
    <col min="7" max="7" width="14" customWidth="1"/>
    <col min="8" max="8" width="11.5" customWidth="1"/>
    <col min="9" max="9" width="14.5" customWidth="1"/>
    <col min="10" max="10" width="13.1640625" style="61" customWidth="1"/>
    <col min="11" max="11" width="11.83203125" style="61" customWidth="1"/>
    <col min="12" max="12" width="24.1640625" style="61" customWidth="1"/>
    <col min="13" max="13" width="15.25" style="61" customWidth="1"/>
    <col min="14" max="14" width="17.08203125" style="61" customWidth="1"/>
    <col min="15" max="15" width="12.9140625" style="61" customWidth="1"/>
    <col min="16" max="16" width="10" style="61" customWidth="1"/>
    <col min="17" max="17" width="11.08203125" style="61" customWidth="1"/>
    <col min="18" max="18" width="9.83203125" customWidth="1"/>
    <col min="19" max="19" width="11.1640625" customWidth="1"/>
    <col min="20" max="20" width="21.1640625" customWidth="1"/>
    <col min="21" max="21" width="21.83203125" customWidth="1"/>
    <col min="22" max="22" width="21.6640625" customWidth="1"/>
    <col min="23" max="23" width="17.33203125" customWidth="1"/>
    <col min="24" max="24" width="19.1640625" customWidth="1"/>
    <col min="25" max="25" width="18.83203125" customWidth="1"/>
    <col min="26" max="26" width="18.4140625" customWidth="1"/>
    <col min="27" max="27" width="16.6640625" customWidth="1"/>
  </cols>
  <sheetData>
    <row r="1" spans="1:27" ht="26" customHeight="1" x14ac:dyDescent="0.35">
      <c r="A1" s="401" t="s">
        <v>290</v>
      </c>
      <c r="B1" s="401"/>
      <c r="C1" s="401"/>
      <c r="D1" s="401"/>
      <c r="E1" s="401"/>
      <c r="F1" s="401"/>
      <c r="G1" s="401"/>
      <c r="H1" s="401"/>
      <c r="I1" s="401"/>
      <c r="J1" s="401"/>
      <c r="K1" s="401"/>
      <c r="L1" s="401"/>
      <c r="M1" s="401"/>
      <c r="N1" s="401"/>
      <c r="O1" s="401"/>
      <c r="P1" s="401"/>
      <c r="Q1" s="401"/>
      <c r="R1" s="401"/>
      <c r="S1" s="401"/>
      <c r="T1" s="401"/>
      <c r="U1" s="401"/>
      <c r="V1" s="401"/>
      <c r="W1" s="401"/>
    </row>
    <row r="2" spans="1:27" ht="32" customHeight="1" x14ac:dyDescent="0.5">
      <c r="A2" s="401" t="s">
        <v>293</v>
      </c>
      <c r="B2" s="401"/>
      <c r="C2" s="401"/>
      <c r="D2" s="401"/>
      <c r="E2" s="401"/>
      <c r="F2" s="401"/>
      <c r="G2" s="401"/>
      <c r="H2" s="401"/>
      <c r="I2" s="401"/>
      <c r="J2" s="55"/>
      <c r="K2" s="55"/>
      <c r="L2" s="55"/>
      <c r="M2" s="55"/>
      <c r="N2" s="55"/>
      <c r="O2" s="55"/>
      <c r="P2" s="55"/>
      <c r="Q2" s="55"/>
      <c r="R2" s="56"/>
      <c r="S2" s="56"/>
      <c r="T2" s="56"/>
      <c r="U2" s="56"/>
      <c r="V2" s="56"/>
      <c r="W2" s="56"/>
    </row>
    <row r="3" spans="1:27" ht="28.7" customHeight="1" x14ac:dyDescent="0.5">
      <c r="A3" s="401" t="s">
        <v>190</v>
      </c>
      <c r="B3" s="401"/>
      <c r="C3" s="401"/>
      <c r="D3" s="401"/>
      <c r="E3" s="401"/>
      <c r="F3" s="401"/>
      <c r="G3" s="401"/>
      <c r="H3" s="401"/>
      <c r="I3" s="401"/>
      <c r="J3" s="55"/>
      <c r="K3" s="55"/>
      <c r="L3" s="55"/>
      <c r="M3" s="55"/>
      <c r="N3" s="55"/>
      <c r="O3" s="55"/>
      <c r="P3" s="55"/>
      <c r="Q3" s="55"/>
      <c r="R3" s="56"/>
      <c r="S3" s="56"/>
      <c r="T3" s="56"/>
      <c r="U3" s="56"/>
      <c r="V3" s="56"/>
      <c r="W3" s="56"/>
    </row>
    <row r="4" spans="1:27" ht="15.65" customHeight="1" x14ac:dyDescent="0.5">
      <c r="A4" s="421"/>
      <c r="B4" s="421"/>
      <c r="C4" s="57"/>
      <c r="D4" s="56"/>
      <c r="E4" s="56"/>
      <c r="F4" s="56"/>
      <c r="G4" s="56"/>
      <c r="H4" s="56"/>
      <c r="I4" s="56"/>
      <c r="R4" s="56"/>
      <c r="S4" s="56"/>
      <c r="T4" s="56"/>
      <c r="U4" s="56"/>
      <c r="V4" s="56"/>
      <c r="W4" s="56"/>
    </row>
    <row r="5" spans="1:27" s="3" customFormat="1" ht="45.65" customHeight="1" x14ac:dyDescent="0.35">
      <c r="A5" s="398" t="s">
        <v>0</v>
      </c>
      <c r="B5" s="398" t="s">
        <v>1</v>
      </c>
      <c r="C5" s="398" t="s">
        <v>28</v>
      </c>
      <c r="D5" s="411" t="s">
        <v>2</v>
      </c>
      <c r="E5" s="398" t="s">
        <v>25</v>
      </c>
      <c r="F5" s="398" t="s">
        <v>200</v>
      </c>
      <c r="G5" s="398" t="s">
        <v>216</v>
      </c>
      <c r="H5" s="398" t="s">
        <v>3</v>
      </c>
      <c r="I5" s="398" t="s">
        <v>4</v>
      </c>
      <c r="J5" s="398" t="s">
        <v>5</v>
      </c>
      <c r="K5" s="398" t="s">
        <v>6</v>
      </c>
      <c r="L5" s="398" t="s">
        <v>7</v>
      </c>
      <c r="M5" s="409" t="s">
        <v>188</v>
      </c>
      <c r="N5" s="398" t="s">
        <v>8</v>
      </c>
      <c r="O5" s="398" t="s">
        <v>189</v>
      </c>
      <c r="P5" s="397" t="s">
        <v>185</v>
      </c>
      <c r="Q5" s="397"/>
      <c r="R5" s="397"/>
      <c r="S5" s="397"/>
      <c r="T5" s="397" t="s">
        <v>346</v>
      </c>
      <c r="U5" s="397"/>
      <c r="V5" s="397"/>
      <c r="W5" s="397"/>
      <c r="X5" s="397"/>
      <c r="Y5" s="397"/>
      <c r="Z5" s="397"/>
      <c r="AA5" s="397"/>
    </row>
    <row r="6" spans="1:27" s="3" customFormat="1" ht="45.65" customHeight="1" x14ac:dyDescent="0.35">
      <c r="A6" s="398"/>
      <c r="B6" s="398"/>
      <c r="C6" s="398"/>
      <c r="D6" s="398"/>
      <c r="E6" s="398"/>
      <c r="F6" s="398"/>
      <c r="G6" s="398"/>
      <c r="H6" s="398"/>
      <c r="I6" s="398"/>
      <c r="J6" s="398"/>
      <c r="K6" s="398"/>
      <c r="L6" s="398"/>
      <c r="M6" s="410"/>
      <c r="N6" s="398"/>
      <c r="O6" s="398"/>
      <c r="P6" s="396" t="s">
        <v>194</v>
      </c>
      <c r="Q6" s="396" t="s">
        <v>186</v>
      </c>
      <c r="R6" s="396" t="s">
        <v>226</v>
      </c>
      <c r="S6" s="396" t="s">
        <v>1131</v>
      </c>
      <c r="T6" s="397" t="s">
        <v>348</v>
      </c>
      <c r="U6" s="397"/>
      <c r="V6" s="397"/>
      <c r="W6" s="397"/>
      <c r="X6" s="397"/>
      <c r="Y6" s="397"/>
      <c r="Z6" s="397"/>
      <c r="AA6" s="397"/>
    </row>
    <row r="7" spans="1:27" s="3" customFormat="1" ht="128.35" customHeight="1" x14ac:dyDescent="0.35">
      <c r="A7" s="398"/>
      <c r="B7" s="398"/>
      <c r="C7" s="398"/>
      <c r="D7" s="398"/>
      <c r="E7" s="398"/>
      <c r="F7" s="398"/>
      <c r="G7" s="398"/>
      <c r="H7" s="398"/>
      <c r="I7" s="398"/>
      <c r="J7" s="398"/>
      <c r="K7" s="399"/>
      <c r="L7" s="399"/>
      <c r="M7" s="411"/>
      <c r="N7" s="399"/>
      <c r="O7" s="399"/>
      <c r="P7" s="396"/>
      <c r="Q7" s="396"/>
      <c r="R7" s="396"/>
      <c r="S7" s="396"/>
      <c r="T7" s="106" t="s">
        <v>349</v>
      </c>
      <c r="U7" s="176" t="s">
        <v>1132</v>
      </c>
      <c r="V7" s="216" t="s">
        <v>1133</v>
      </c>
      <c r="W7" s="216" t="s">
        <v>159</v>
      </c>
      <c r="X7" s="216" t="s">
        <v>111</v>
      </c>
      <c r="Y7" s="216" t="s">
        <v>44</v>
      </c>
      <c r="Z7" s="216" t="s">
        <v>45</v>
      </c>
      <c r="AA7" s="216" t="s">
        <v>46</v>
      </c>
    </row>
    <row r="8" spans="1:27" ht="387.1" customHeight="1" x14ac:dyDescent="0.35">
      <c r="A8" s="431" t="s">
        <v>1134</v>
      </c>
      <c r="B8" s="431" t="s">
        <v>1135</v>
      </c>
      <c r="C8" s="498" t="s">
        <v>1096</v>
      </c>
      <c r="D8" s="479" t="s">
        <v>1975</v>
      </c>
      <c r="E8" s="479" t="s">
        <v>1137</v>
      </c>
      <c r="F8" s="479" t="s">
        <v>1424</v>
      </c>
      <c r="G8" s="479" t="s">
        <v>902</v>
      </c>
      <c r="H8" s="446" t="s">
        <v>1976</v>
      </c>
      <c r="I8" s="446" t="s">
        <v>1977</v>
      </c>
      <c r="J8" s="479" t="s">
        <v>29</v>
      </c>
      <c r="K8" s="431" t="s">
        <v>1978</v>
      </c>
      <c r="L8" s="479" t="s">
        <v>1979</v>
      </c>
      <c r="M8" s="479" t="s">
        <v>1980</v>
      </c>
      <c r="N8" s="479" t="s">
        <v>1981</v>
      </c>
      <c r="O8" s="472" t="s">
        <v>1982</v>
      </c>
      <c r="P8" s="445" t="s">
        <v>29</v>
      </c>
      <c r="Q8" s="445" t="s">
        <v>29</v>
      </c>
      <c r="R8" s="445" t="s">
        <v>29</v>
      </c>
      <c r="S8" s="445" t="s">
        <v>29</v>
      </c>
      <c r="T8" s="215" t="s">
        <v>29</v>
      </c>
      <c r="U8" s="215" t="s">
        <v>29</v>
      </c>
      <c r="V8" s="215" t="s">
        <v>29</v>
      </c>
      <c r="W8" s="215" t="s">
        <v>118</v>
      </c>
      <c r="X8" s="215" t="s">
        <v>29</v>
      </c>
      <c r="Y8" s="215" t="s">
        <v>29</v>
      </c>
      <c r="Z8" s="215" t="s">
        <v>29</v>
      </c>
      <c r="AA8" s="215" t="s">
        <v>29</v>
      </c>
    </row>
    <row r="9" spans="1:27" ht="28.7" customHeight="1" x14ac:dyDescent="0.35">
      <c r="A9" s="432"/>
      <c r="B9" s="432"/>
      <c r="C9" s="498"/>
      <c r="D9" s="479"/>
      <c r="E9" s="479"/>
      <c r="F9" s="479" t="s">
        <v>1983</v>
      </c>
      <c r="G9" s="479"/>
      <c r="H9" s="447"/>
      <c r="I9" s="447"/>
      <c r="J9" s="479"/>
      <c r="K9" s="432"/>
      <c r="L9" s="479"/>
      <c r="M9" s="479" t="s">
        <v>1984</v>
      </c>
      <c r="N9" s="479"/>
      <c r="O9" s="473"/>
      <c r="P9" s="445" t="s">
        <v>29</v>
      </c>
      <c r="Q9" s="445" t="s">
        <v>29</v>
      </c>
      <c r="R9" s="445" t="s">
        <v>29</v>
      </c>
      <c r="S9" s="445" t="s">
        <v>29</v>
      </c>
      <c r="T9" s="215" t="s">
        <v>29</v>
      </c>
      <c r="U9" s="215" t="s">
        <v>29</v>
      </c>
      <c r="V9" s="78" t="s">
        <v>29</v>
      </c>
      <c r="W9" s="78" t="s">
        <v>29</v>
      </c>
      <c r="X9" s="78" t="s">
        <v>29</v>
      </c>
      <c r="Y9" s="78" t="s">
        <v>29</v>
      </c>
      <c r="Z9" s="78" t="s">
        <v>29</v>
      </c>
      <c r="AA9" s="78" t="s">
        <v>29</v>
      </c>
    </row>
    <row r="10" spans="1:27" ht="328.5" customHeight="1" x14ac:dyDescent="0.35">
      <c r="A10" s="431" t="s">
        <v>1134</v>
      </c>
      <c r="B10" s="431" t="s">
        <v>1135</v>
      </c>
      <c r="C10" s="498" t="s">
        <v>1096</v>
      </c>
      <c r="D10" s="479" t="s">
        <v>1985</v>
      </c>
      <c r="E10" s="431" t="s">
        <v>1137</v>
      </c>
      <c r="F10" s="479" t="s">
        <v>1424</v>
      </c>
      <c r="G10" s="431" t="s">
        <v>1986</v>
      </c>
      <c r="H10" s="431" t="s">
        <v>1976</v>
      </c>
      <c r="I10" s="431" t="s">
        <v>1977</v>
      </c>
      <c r="J10" s="479" t="s">
        <v>29</v>
      </c>
      <c r="K10" s="431" t="s">
        <v>1987</v>
      </c>
      <c r="L10" s="479" t="s">
        <v>1988</v>
      </c>
      <c r="M10" s="479" t="s">
        <v>1989</v>
      </c>
      <c r="N10" s="431" t="s">
        <v>1990</v>
      </c>
      <c r="O10" s="498" t="s">
        <v>1991</v>
      </c>
      <c r="P10" s="445" t="s">
        <v>29</v>
      </c>
      <c r="Q10" s="445" t="s">
        <v>29</v>
      </c>
      <c r="R10" s="445" t="s">
        <v>29</v>
      </c>
      <c r="S10" s="445" t="s">
        <v>29</v>
      </c>
      <c r="T10" s="215" t="s">
        <v>1992</v>
      </c>
      <c r="U10" s="215" t="s">
        <v>1993</v>
      </c>
      <c r="V10" s="215" t="s">
        <v>1993</v>
      </c>
      <c r="W10" s="215" t="s">
        <v>115</v>
      </c>
      <c r="X10" s="78" t="s">
        <v>29</v>
      </c>
      <c r="Y10" s="78" t="s">
        <v>29</v>
      </c>
      <c r="Z10" s="78" t="s">
        <v>29</v>
      </c>
      <c r="AA10" s="218" t="s">
        <v>1994</v>
      </c>
    </row>
    <row r="11" spans="1:27" ht="33.299999999999997" customHeight="1" x14ac:dyDescent="0.35">
      <c r="A11" s="432"/>
      <c r="B11" s="432"/>
      <c r="C11" s="498"/>
      <c r="D11" s="479"/>
      <c r="E11" s="432"/>
      <c r="F11" s="479" t="s">
        <v>1983</v>
      </c>
      <c r="G11" s="432"/>
      <c r="H11" s="432"/>
      <c r="I11" s="432"/>
      <c r="J11" s="479"/>
      <c r="K11" s="432"/>
      <c r="L11" s="479"/>
      <c r="M11" s="479"/>
      <c r="N11" s="432"/>
      <c r="O11" s="498"/>
      <c r="P11" s="445" t="s">
        <v>29</v>
      </c>
      <c r="Q11" s="445" t="s">
        <v>29</v>
      </c>
      <c r="R11" s="445" t="s">
        <v>29</v>
      </c>
      <c r="S11" s="445" t="s">
        <v>29</v>
      </c>
      <c r="T11" s="215" t="s">
        <v>29</v>
      </c>
      <c r="U11" s="215" t="s">
        <v>29</v>
      </c>
      <c r="V11" s="78" t="s">
        <v>29</v>
      </c>
      <c r="W11" s="78" t="s">
        <v>29</v>
      </c>
      <c r="X11" s="78" t="s">
        <v>29</v>
      </c>
      <c r="Y11" s="78" t="s">
        <v>29</v>
      </c>
      <c r="Z11" s="78" t="s">
        <v>29</v>
      </c>
      <c r="AA11" s="78" t="s">
        <v>29</v>
      </c>
    </row>
    <row r="12" spans="1:27" ht="277.10000000000002" customHeight="1" x14ac:dyDescent="0.35">
      <c r="A12" s="431" t="s">
        <v>1134</v>
      </c>
      <c r="B12" s="431" t="s">
        <v>1135</v>
      </c>
      <c r="C12" s="498" t="s">
        <v>1096</v>
      </c>
      <c r="D12" s="479" t="s">
        <v>1995</v>
      </c>
      <c r="E12" s="431" t="s">
        <v>1137</v>
      </c>
      <c r="F12" s="479" t="s">
        <v>1424</v>
      </c>
      <c r="G12" s="479" t="s">
        <v>902</v>
      </c>
      <c r="H12" s="446" t="s">
        <v>1976</v>
      </c>
      <c r="I12" s="446" t="s">
        <v>1977</v>
      </c>
      <c r="J12" s="479" t="s">
        <v>29</v>
      </c>
      <c r="K12" s="479" t="s">
        <v>1987</v>
      </c>
      <c r="L12" s="479" t="s">
        <v>1996</v>
      </c>
      <c r="M12" s="498" t="s">
        <v>1997</v>
      </c>
      <c r="N12" s="479" t="s">
        <v>1998</v>
      </c>
      <c r="O12" s="472" t="s">
        <v>1982</v>
      </c>
      <c r="P12" s="445" t="s">
        <v>29</v>
      </c>
      <c r="Q12" s="445" t="s">
        <v>29</v>
      </c>
      <c r="R12" s="445" t="s">
        <v>29</v>
      </c>
      <c r="S12" s="445" t="s">
        <v>29</v>
      </c>
      <c r="T12" s="215" t="s">
        <v>29</v>
      </c>
      <c r="U12" s="215" t="s">
        <v>29</v>
      </c>
      <c r="V12" s="215" t="s">
        <v>29</v>
      </c>
      <c r="W12" s="215" t="s">
        <v>118</v>
      </c>
      <c r="X12" s="215" t="s">
        <v>29</v>
      </c>
      <c r="Y12" s="215" t="s">
        <v>29</v>
      </c>
      <c r="Z12" s="215" t="s">
        <v>29</v>
      </c>
      <c r="AA12" s="215" t="s">
        <v>29</v>
      </c>
    </row>
    <row r="13" spans="1:27" ht="31.55" customHeight="1" x14ac:dyDescent="0.35">
      <c r="A13" s="432"/>
      <c r="B13" s="432"/>
      <c r="C13" s="498"/>
      <c r="D13" s="479"/>
      <c r="E13" s="432"/>
      <c r="F13" s="479" t="s">
        <v>1983</v>
      </c>
      <c r="G13" s="479"/>
      <c r="H13" s="447"/>
      <c r="I13" s="447"/>
      <c r="J13" s="479"/>
      <c r="K13" s="479"/>
      <c r="L13" s="479"/>
      <c r="M13" s="498" t="s">
        <v>1984</v>
      </c>
      <c r="N13" s="479"/>
      <c r="O13" s="473"/>
      <c r="P13" s="445" t="s">
        <v>29</v>
      </c>
      <c r="Q13" s="445" t="s">
        <v>29</v>
      </c>
      <c r="R13" s="445" t="s">
        <v>29</v>
      </c>
      <c r="S13" s="445" t="s">
        <v>29</v>
      </c>
      <c r="T13" s="215" t="s">
        <v>29</v>
      </c>
      <c r="U13" s="215" t="s">
        <v>29</v>
      </c>
      <c r="V13" s="78" t="s">
        <v>29</v>
      </c>
      <c r="W13" s="78" t="s">
        <v>29</v>
      </c>
      <c r="X13" s="78" t="s">
        <v>29</v>
      </c>
      <c r="Y13" s="78" t="s">
        <v>29</v>
      </c>
      <c r="Z13" s="78" t="s">
        <v>29</v>
      </c>
      <c r="AA13" s="78" t="s">
        <v>29</v>
      </c>
    </row>
  </sheetData>
  <mergeCells count="83">
    <mergeCell ref="P12:P13"/>
    <mergeCell ref="Q12:Q13"/>
    <mergeCell ref="R12:R13"/>
    <mergeCell ref="S12:S13"/>
    <mergeCell ref="P8:P9"/>
    <mergeCell ref="Q8:Q9"/>
    <mergeCell ref="R8:R9"/>
    <mergeCell ref="S8:S9"/>
    <mergeCell ref="P10:P11"/>
    <mergeCell ref="Q10:Q11"/>
    <mergeCell ref="R10:R11"/>
    <mergeCell ref="S10:S11"/>
    <mergeCell ref="P5:S5"/>
    <mergeCell ref="P6:P7"/>
    <mergeCell ref="Q6:Q7"/>
    <mergeCell ref="R6:R7"/>
    <mergeCell ref="S6:S7"/>
    <mergeCell ref="I5:I7"/>
    <mergeCell ref="K5:K7"/>
    <mergeCell ref="L5:L7"/>
    <mergeCell ref="N5:N7"/>
    <mergeCell ref="O5:O7"/>
    <mergeCell ref="M5:M7"/>
    <mergeCell ref="D5:D7"/>
    <mergeCell ref="E5:E7"/>
    <mergeCell ref="G5:G7"/>
    <mergeCell ref="H5:H7"/>
    <mergeCell ref="F5:F7"/>
    <mergeCell ref="J12:J13"/>
    <mergeCell ref="G12:G13"/>
    <mergeCell ref="H12:H13"/>
    <mergeCell ref="I12:I13"/>
    <mergeCell ref="G10:G11"/>
    <mergeCell ref="H10:H11"/>
    <mergeCell ref="J10:J11"/>
    <mergeCell ref="I10:I11"/>
    <mergeCell ref="F12:F13"/>
    <mergeCell ref="F10:F11"/>
    <mergeCell ref="G8:G9"/>
    <mergeCell ref="H8:H9"/>
    <mergeCell ref="I8:I9"/>
    <mergeCell ref="F8:F9"/>
    <mergeCell ref="A12:A13"/>
    <mergeCell ref="B12:B13"/>
    <mergeCell ref="C12:C13"/>
    <mergeCell ref="D12:D13"/>
    <mergeCell ref="E12:E13"/>
    <mergeCell ref="K12:K13"/>
    <mergeCell ref="L12:L13"/>
    <mergeCell ref="N12:N13"/>
    <mergeCell ref="O12:O13"/>
    <mergeCell ref="K8:K9"/>
    <mergeCell ref="L8:L9"/>
    <mergeCell ref="N8:N9"/>
    <mergeCell ref="O8:O9"/>
    <mergeCell ref="K10:K11"/>
    <mergeCell ref="L10:L11"/>
    <mergeCell ref="N10:N11"/>
    <mergeCell ref="O10:O11"/>
    <mergeCell ref="M8:M9"/>
    <mergeCell ref="M10:M11"/>
    <mergeCell ref="M12:M13"/>
    <mergeCell ref="A1:W1"/>
    <mergeCell ref="T5:AA5"/>
    <mergeCell ref="T6:AA6"/>
    <mergeCell ref="A8:A9"/>
    <mergeCell ref="B8:B9"/>
    <mergeCell ref="C8:C9"/>
    <mergeCell ref="D8:D9"/>
    <mergeCell ref="E8:E9"/>
    <mergeCell ref="J8:J9"/>
    <mergeCell ref="J5:J7"/>
    <mergeCell ref="A2:I2"/>
    <mergeCell ref="A3:I3"/>
    <mergeCell ref="A4:B4"/>
    <mergeCell ref="A5:A7"/>
    <mergeCell ref="B5:B7"/>
    <mergeCell ref="C5:C7"/>
    <mergeCell ref="A10:A11"/>
    <mergeCell ref="B10:B11"/>
    <mergeCell ref="C10:C11"/>
    <mergeCell ref="D10:D11"/>
    <mergeCell ref="E10:E11"/>
  </mergeCells>
  <conditionalFormatting sqref="W12 W8">
    <cfRule type="cellIs" dxfId="488" priority="37" operator="equal">
      <formula>"NOT APPLICABLE"</formula>
    </cfRule>
    <cfRule type="cellIs" dxfId="487" priority="38" operator="equal">
      <formula>"5 (150% - 167%) "</formula>
    </cfRule>
    <cfRule type="cellIs" dxfId="486" priority="39" operator="equal">
      <formula>"4 (130% -149%)"</formula>
    </cfRule>
    <cfRule type="cellIs" dxfId="485" priority="40" operator="equal">
      <formula>"3 (100% - 129%)"</formula>
    </cfRule>
    <cfRule type="cellIs" dxfId="484" priority="41" operator="equal">
      <formula>"2 (70% - 99%)"</formula>
    </cfRule>
    <cfRule type="cellIs" dxfId="483" priority="42" operator="equal">
      <formula>"1 (69% &amp; below)"</formula>
    </cfRule>
  </conditionalFormatting>
  <conditionalFormatting sqref="W12 W8">
    <cfRule type="cellIs" dxfId="482" priority="43" operator="equal">
      <formula>"NOT APPLICABLE"</formula>
    </cfRule>
    <cfRule type="cellIs" dxfId="481" priority="44" operator="equal">
      <formula>"5 (150% - 167%) "</formula>
    </cfRule>
    <cfRule type="cellIs" dxfId="480" priority="45" operator="equal">
      <formula>"4 (130% -149%)"</formula>
    </cfRule>
    <cfRule type="cellIs" dxfId="479" priority="46" operator="equal">
      <formula>"3 (100% - 129%)"</formula>
    </cfRule>
    <cfRule type="cellIs" dxfId="478" priority="47" operator="equal">
      <formula>"2 (70% - 99%)"</formula>
    </cfRule>
    <cfRule type="cellIs" dxfId="477" priority="48" operator="equal">
      <formula>"1 (69% &amp; below)"</formula>
    </cfRule>
  </conditionalFormatting>
  <conditionalFormatting sqref="W12 W8">
    <cfRule type="cellIs" dxfId="476" priority="25" operator="equal">
      <formula>"NOT APPLICABLE"</formula>
    </cfRule>
    <cfRule type="cellIs" dxfId="475" priority="26" operator="equal">
      <formula>"5 (150% - 167%) "</formula>
    </cfRule>
    <cfRule type="cellIs" dxfId="474" priority="27" operator="equal">
      <formula>"4 (130% -149%)"</formula>
    </cfRule>
    <cfRule type="cellIs" dxfId="473" priority="28" operator="equal">
      <formula>"3 (100% - 129%)"</formula>
    </cfRule>
    <cfRule type="cellIs" dxfId="472" priority="29" operator="equal">
      <formula>"2 (70% - 99%)"</formula>
    </cfRule>
    <cfRule type="cellIs" dxfId="471" priority="30" operator="equal">
      <formula>"1 (69% &amp; below)"</formula>
    </cfRule>
  </conditionalFormatting>
  <conditionalFormatting sqref="W12 W8">
    <cfRule type="cellIs" dxfId="470" priority="31" operator="equal">
      <formula>"NOT APPLICABLE"</formula>
    </cfRule>
    <cfRule type="cellIs" dxfId="469" priority="32" operator="equal">
      <formula>"5 (150% - 167%) "</formula>
    </cfRule>
    <cfRule type="cellIs" dxfId="468" priority="33" operator="equal">
      <formula>"4 (130% -149%)"</formula>
    </cfRule>
    <cfRule type="cellIs" dxfId="467" priority="34" operator="equal">
      <formula>"3 (100% - 129%)"</formula>
    </cfRule>
    <cfRule type="cellIs" dxfId="466" priority="35" operator="equal">
      <formula>"2 (70% - 99%)"</formula>
    </cfRule>
    <cfRule type="cellIs" dxfId="465" priority="36" operator="equal">
      <formula>"1 (69% &amp; below)"</formula>
    </cfRule>
  </conditionalFormatting>
  <conditionalFormatting sqref="W10">
    <cfRule type="cellIs" dxfId="464" priority="13" operator="equal">
      <formula>"NOT APPLICABLE"</formula>
    </cfRule>
    <cfRule type="cellIs" dxfId="463" priority="14" operator="equal">
      <formula>"5 (150% - 167%) "</formula>
    </cfRule>
    <cfRule type="cellIs" dxfId="462" priority="15" operator="equal">
      <formula>"4 (130% -149%)"</formula>
    </cfRule>
    <cfRule type="cellIs" dxfId="461" priority="16" operator="equal">
      <formula>"3 (100% - 129%)"</formula>
    </cfRule>
    <cfRule type="cellIs" dxfId="460" priority="17" operator="equal">
      <formula>"2 (70% - 99%)"</formula>
    </cfRule>
    <cfRule type="cellIs" dxfId="459" priority="18" operator="equal">
      <formula>"1 (69% &amp; below)"</formula>
    </cfRule>
  </conditionalFormatting>
  <conditionalFormatting sqref="W10">
    <cfRule type="cellIs" dxfId="458" priority="19" operator="equal">
      <formula>"NOT APPLICABLE"</formula>
    </cfRule>
    <cfRule type="cellIs" dxfId="457" priority="20" operator="equal">
      <formula>"5 (150% - 167%) "</formula>
    </cfRule>
    <cfRule type="cellIs" dxfId="456" priority="21" operator="equal">
      <formula>"4 (130% -149%)"</formula>
    </cfRule>
    <cfRule type="cellIs" dxfId="455" priority="22" operator="equal">
      <formula>"3 (100% - 129%)"</formula>
    </cfRule>
    <cfRule type="cellIs" dxfId="454" priority="23" operator="equal">
      <formula>"2 (70% - 99%)"</formula>
    </cfRule>
    <cfRule type="cellIs" dxfId="453" priority="24" operator="equal">
      <formula>"1 (69% &amp; below)"</formula>
    </cfRule>
  </conditionalFormatting>
  <conditionalFormatting sqref="W10">
    <cfRule type="cellIs" dxfId="452" priority="1" operator="equal">
      <formula>"NOT APPLICABLE"</formula>
    </cfRule>
    <cfRule type="cellIs" dxfId="451" priority="2" operator="equal">
      <formula>"5 (150% - 167%) "</formula>
    </cfRule>
    <cfRule type="cellIs" dxfId="450" priority="3" operator="equal">
      <formula>"4 (130% -149%)"</formula>
    </cfRule>
    <cfRule type="cellIs" dxfId="449" priority="4" operator="equal">
      <formula>"3 (100% - 129%)"</formula>
    </cfRule>
    <cfRule type="cellIs" dxfId="448" priority="5" operator="equal">
      <formula>"2 (70% - 99%)"</formula>
    </cfRule>
    <cfRule type="cellIs" dxfId="447" priority="6" operator="equal">
      <formula>"1 (69% &amp; below)"</formula>
    </cfRule>
  </conditionalFormatting>
  <conditionalFormatting sqref="W10">
    <cfRule type="cellIs" dxfId="446" priority="7" operator="equal">
      <formula>"NOT APPLICABLE"</formula>
    </cfRule>
    <cfRule type="cellIs" dxfId="445" priority="8" operator="equal">
      <formula>"5 (150% - 167%) "</formula>
    </cfRule>
    <cfRule type="cellIs" dxfId="444" priority="9" operator="equal">
      <formula>"4 (130% -149%)"</formula>
    </cfRule>
    <cfRule type="cellIs" dxfId="443" priority="10" operator="equal">
      <formula>"3 (100% - 129%)"</formula>
    </cfRule>
    <cfRule type="cellIs" dxfId="442" priority="11" operator="equal">
      <formula>"2 (70% - 99%)"</formula>
    </cfRule>
    <cfRule type="cellIs" dxfId="441" priority="12" operator="equal">
      <formula>"1 (69% &amp; below)"</formula>
    </cfRule>
  </conditionalFormatting>
  <dataValidations count="1">
    <dataValidation type="list" allowBlank="1" showInputMessage="1" showErrorMessage="1" sqref="X8 X10 X12">
      <formula1>#REF!</formula1>
    </dataValidation>
  </dataValidations>
  <pageMargins left="0.70866141732283472" right="0.70866141732283472" top="0.74803149606299213" bottom="0.74803149606299213" header="0.31496062992125984" footer="0.31496062992125984"/>
  <pageSetup paperSize="9" scale="33" fitToHeight="0" orientation="landscape" r:id="rId1"/>
  <headerFooter>
    <oddFooter>&amp;R&amp;"-,Bold"&amp;20Page &amp;P of &amp;N</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tabColor rgb="FFFF0000"/>
    <pageSetUpPr fitToPage="1"/>
  </sheetPr>
  <dimension ref="A1:Q318"/>
  <sheetViews>
    <sheetView view="pageBreakPreview" topLeftCell="A9" zoomScale="70" zoomScaleNormal="100" zoomScaleSheetLayoutView="70" workbookViewId="0">
      <selection activeCell="B16" sqref="B16"/>
    </sheetView>
  </sheetViews>
  <sheetFormatPr defaultRowHeight="14.15" x14ac:dyDescent="0.35"/>
  <cols>
    <col min="1" max="1" width="14.83203125" style="21" customWidth="1"/>
    <col min="2" max="2" width="12.83203125" style="21" customWidth="1"/>
    <col min="3" max="3" width="12.83203125" style="21" bestFit="1" customWidth="1"/>
    <col min="4" max="4" width="15" style="21" bestFit="1" customWidth="1"/>
    <col min="5" max="5" width="14.4140625" style="21" bestFit="1" customWidth="1"/>
    <col min="6" max="6" width="15.4140625" style="21" bestFit="1" customWidth="1"/>
    <col min="7" max="7" width="17.4140625" style="21" bestFit="1" customWidth="1"/>
    <col min="8" max="8" width="14.83203125" style="21" bestFit="1" customWidth="1"/>
    <col min="9" max="9" width="9.1640625" style="21"/>
    <col min="10" max="10" width="24.9140625" style="21" customWidth="1"/>
    <col min="11" max="11" width="12.83203125" style="21" bestFit="1" customWidth="1"/>
    <col min="12" max="12" width="10.83203125" style="21" bestFit="1" customWidth="1"/>
    <col min="13" max="13" width="12.4140625" style="21" bestFit="1" customWidth="1"/>
    <col min="14" max="14" width="12.1640625" style="21" bestFit="1" customWidth="1"/>
    <col min="15" max="15" width="13.1640625" style="21" bestFit="1" customWidth="1"/>
    <col min="16" max="16" width="14.4140625" style="21" bestFit="1" customWidth="1"/>
    <col min="17" max="17" width="17.1640625" style="21" customWidth="1"/>
  </cols>
  <sheetData>
    <row r="1" spans="1:17" x14ac:dyDescent="0.35">
      <c r="A1" s="21" t="s">
        <v>312</v>
      </c>
    </row>
    <row r="4" spans="1:17" x14ac:dyDescent="0.35">
      <c r="A4" s="572" t="s">
        <v>305</v>
      </c>
      <c r="B4" s="572"/>
      <c r="C4" s="572"/>
      <c r="D4" s="572"/>
      <c r="E4" s="572"/>
      <c r="F4" s="572"/>
      <c r="G4" s="572"/>
      <c r="H4" s="572"/>
      <c r="J4" s="572"/>
      <c r="K4" s="572"/>
      <c r="L4" s="572"/>
      <c r="M4" s="572"/>
      <c r="N4" s="572"/>
      <c r="O4" s="572"/>
      <c r="P4" s="572"/>
      <c r="Q4" s="572"/>
    </row>
    <row r="5" spans="1:17" x14ac:dyDescent="0.35">
      <c r="A5" s="30"/>
      <c r="B5" s="22"/>
      <c r="C5" s="23"/>
      <c r="D5" s="24"/>
      <c r="E5" s="25"/>
      <c r="F5" s="26"/>
      <c r="G5" s="27"/>
      <c r="H5" s="21" t="s">
        <v>119</v>
      </c>
    </row>
    <row r="6" spans="1:17" x14ac:dyDescent="0.35">
      <c r="A6" s="28" t="s">
        <v>112</v>
      </c>
      <c r="B6" s="28" t="s">
        <v>113</v>
      </c>
      <c r="C6" s="28" t="s">
        <v>114</v>
      </c>
      <c r="D6" s="28" t="s">
        <v>115</v>
      </c>
      <c r="E6" s="28" t="s">
        <v>116</v>
      </c>
      <c r="F6" s="28" t="s">
        <v>117</v>
      </c>
      <c r="G6" s="28" t="s">
        <v>118</v>
      </c>
      <c r="H6" s="21" t="s">
        <v>120</v>
      </c>
    </row>
    <row r="7" spans="1:17" x14ac:dyDescent="0.35">
      <c r="A7" s="31">
        <v>1</v>
      </c>
      <c r="B7" s="45">
        <f>B8/A8</f>
        <v>0.34285714285714286</v>
      </c>
      <c r="C7" s="45">
        <f>C8/A8</f>
        <v>0.14285714285714285</v>
      </c>
      <c r="D7" s="31">
        <f>D8/A8</f>
        <v>0.35238095238095241</v>
      </c>
      <c r="E7" s="31">
        <f>E8/A8</f>
        <v>3.8095238095238099E-2</v>
      </c>
      <c r="F7" s="31">
        <f>F8/A8</f>
        <v>5.7142857142857141E-2</v>
      </c>
      <c r="G7" s="31">
        <f>G8/A8</f>
        <v>6.6666666666666666E-2</v>
      </c>
      <c r="H7" s="21" t="s">
        <v>121</v>
      </c>
    </row>
    <row r="8" spans="1:17" x14ac:dyDescent="0.35">
      <c r="A8" s="28">
        <f>SUM(A16,A23,A30,A37,A44,A51,A58)</f>
        <v>105</v>
      </c>
      <c r="B8" s="28">
        <f t="shared" ref="B8:G8" si="0">SUM(B16,B23,B30,B37,B44,B51,B58)</f>
        <v>36</v>
      </c>
      <c r="C8" s="28">
        <f t="shared" si="0"/>
        <v>15</v>
      </c>
      <c r="D8" s="28">
        <f t="shared" si="0"/>
        <v>37</v>
      </c>
      <c r="E8" s="28">
        <f t="shared" si="0"/>
        <v>4</v>
      </c>
      <c r="F8" s="28">
        <f t="shared" si="0"/>
        <v>6</v>
      </c>
      <c r="G8" s="28">
        <f t="shared" si="0"/>
        <v>7</v>
      </c>
      <c r="H8" s="21" t="s">
        <v>122</v>
      </c>
    </row>
    <row r="9" spans="1:17" x14ac:dyDescent="0.35">
      <c r="A9" s="153"/>
      <c r="B9" s="153"/>
      <c r="C9" s="153"/>
      <c r="D9" s="153"/>
      <c r="E9" s="153"/>
      <c r="F9" s="153"/>
      <c r="G9" s="153"/>
    </row>
    <row r="12" spans="1:17" x14ac:dyDescent="0.35">
      <c r="A12" s="573" t="s">
        <v>3276</v>
      </c>
      <c r="B12" s="573"/>
      <c r="C12" s="573"/>
      <c r="D12" s="573"/>
      <c r="E12" s="573"/>
      <c r="F12" s="573"/>
      <c r="G12" s="573"/>
      <c r="H12" s="573"/>
    </row>
    <row r="13" spans="1:17" x14ac:dyDescent="0.35">
      <c r="A13" s="30"/>
      <c r="B13" s="22"/>
      <c r="C13" s="23"/>
      <c r="D13" s="24"/>
      <c r="E13" s="25"/>
      <c r="F13" s="26"/>
      <c r="G13" s="27"/>
      <c r="H13" s="21" t="s">
        <v>119</v>
      </c>
    </row>
    <row r="14" spans="1:17" x14ac:dyDescent="0.35">
      <c r="A14" s="28" t="s">
        <v>112</v>
      </c>
      <c r="B14" s="28" t="s">
        <v>113</v>
      </c>
      <c r="C14" s="28" t="s">
        <v>114</v>
      </c>
      <c r="D14" s="28" t="s">
        <v>115</v>
      </c>
      <c r="E14" s="28" t="s">
        <v>116</v>
      </c>
      <c r="F14" s="28" t="s">
        <v>117</v>
      </c>
      <c r="G14" s="28" t="s">
        <v>118</v>
      </c>
      <c r="H14" s="21" t="s">
        <v>120</v>
      </c>
    </row>
    <row r="15" spans="1:17" x14ac:dyDescent="0.35">
      <c r="A15" s="31">
        <v>1</v>
      </c>
      <c r="B15" s="31">
        <f>B16/A16</f>
        <v>0.24</v>
      </c>
      <c r="C15" s="31">
        <f>C16/A16</f>
        <v>0.08</v>
      </c>
      <c r="D15" s="31">
        <f>D16/A16</f>
        <v>0.56000000000000005</v>
      </c>
      <c r="E15" s="31">
        <f>E16/A16</f>
        <v>0.04</v>
      </c>
      <c r="F15" s="31">
        <f>F16/A16</f>
        <v>0</v>
      </c>
      <c r="G15" s="31">
        <f>G16/A16</f>
        <v>0.08</v>
      </c>
      <c r="H15" s="21" t="s">
        <v>121</v>
      </c>
    </row>
    <row r="16" spans="1:17" x14ac:dyDescent="0.35">
      <c r="A16" s="28">
        <f>SUM(B16:G16)</f>
        <v>25</v>
      </c>
      <c r="B16" s="28">
        <v>6</v>
      </c>
      <c r="C16" s="28">
        <v>2</v>
      </c>
      <c r="D16" s="28">
        <v>14</v>
      </c>
      <c r="E16" s="28">
        <v>1</v>
      </c>
      <c r="F16" s="28">
        <v>0</v>
      </c>
      <c r="G16" s="28">
        <f>SUM(G123,G79,G115,P201)</f>
        <v>2</v>
      </c>
      <c r="H16" s="21" t="s">
        <v>122</v>
      </c>
    </row>
    <row r="19" spans="1:8" ht="14.5" customHeight="1" x14ac:dyDescent="0.35">
      <c r="A19" s="573" t="s">
        <v>306</v>
      </c>
      <c r="B19" s="573"/>
      <c r="C19" s="573"/>
      <c r="D19" s="573"/>
      <c r="E19" s="573"/>
      <c r="F19" s="573"/>
      <c r="G19" s="573"/>
      <c r="H19" s="573"/>
    </row>
    <row r="20" spans="1:8" x14ac:dyDescent="0.35">
      <c r="A20" s="30"/>
      <c r="B20" s="22"/>
      <c r="C20" s="23"/>
      <c r="D20" s="24"/>
      <c r="E20" s="25"/>
      <c r="F20" s="26"/>
      <c r="G20" s="27"/>
      <c r="H20" s="21" t="s">
        <v>119</v>
      </c>
    </row>
    <row r="21" spans="1:8" x14ac:dyDescent="0.35">
      <c r="A21" s="28" t="s">
        <v>112</v>
      </c>
      <c r="B21" s="28" t="s">
        <v>113</v>
      </c>
      <c r="C21" s="28" t="s">
        <v>114</v>
      </c>
      <c r="D21" s="28" t="s">
        <v>115</v>
      </c>
      <c r="E21" s="28" t="s">
        <v>116</v>
      </c>
      <c r="F21" s="28" t="s">
        <v>117</v>
      </c>
      <c r="G21" s="28" t="s">
        <v>118</v>
      </c>
      <c r="H21" s="21" t="s">
        <v>120</v>
      </c>
    </row>
    <row r="22" spans="1:8" x14ac:dyDescent="0.35">
      <c r="A22" s="31">
        <v>1</v>
      </c>
      <c r="B22" s="31">
        <f>B23/A23</f>
        <v>0.35714285714285715</v>
      </c>
      <c r="C22" s="31">
        <f>C23/A23</f>
        <v>0.21428571428571427</v>
      </c>
      <c r="D22" s="31">
        <f>D23/A23</f>
        <v>0.35714285714285715</v>
      </c>
      <c r="E22" s="31">
        <f>E23/A23</f>
        <v>7.1428571428571425E-2</v>
      </c>
      <c r="F22" s="31">
        <f>F23/A23</f>
        <v>0</v>
      </c>
      <c r="G22" s="31">
        <f>G23/A23</f>
        <v>0</v>
      </c>
      <c r="H22" s="21" t="s">
        <v>121</v>
      </c>
    </row>
    <row r="23" spans="1:8" x14ac:dyDescent="0.35">
      <c r="A23" s="28">
        <f>SUM(B23:G23)</f>
        <v>14</v>
      </c>
      <c r="B23" s="28">
        <v>5</v>
      </c>
      <c r="C23" s="28">
        <v>3</v>
      </c>
      <c r="D23" s="28">
        <v>5</v>
      </c>
      <c r="E23" s="28">
        <v>1</v>
      </c>
      <c r="F23" s="28">
        <v>0</v>
      </c>
      <c r="G23" s="28">
        <f>SUM(P136,P84,P193,P207)</f>
        <v>0</v>
      </c>
      <c r="H23" s="21" t="s">
        <v>122</v>
      </c>
    </row>
    <row r="24" spans="1:8" x14ac:dyDescent="0.35">
      <c r="A24" s="153"/>
      <c r="B24" s="153"/>
      <c r="C24" s="153"/>
      <c r="D24" s="153"/>
      <c r="E24" s="153"/>
      <c r="F24" s="153"/>
      <c r="G24" s="153"/>
    </row>
    <row r="25" spans="1:8" x14ac:dyDescent="0.35">
      <c r="A25" s="153"/>
      <c r="B25" s="153"/>
      <c r="C25" s="153"/>
      <c r="D25" s="153"/>
      <c r="E25" s="153"/>
      <c r="F25" s="153"/>
      <c r="G25" s="153"/>
    </row>
    <row r="26" spans="1:8" x14ac:dyDescent="0.35">
      <c r="A26" s="573" t="s">
        <v>307</v>
      </c>
      <c r="B26" s="573"/>
      <c r="C26" s="573"/>
      <c r="D26" s="573"/>
      <c r="E26" s="573"/>
      <c r="F26" s="573"/>
      <c r="G26" s="573"/>
      <c r="H26" s="573"/>
    </row>
    <row r="27" spans="1:8" x14ac:dyDescent="0.35">
      <c r="A27" s="30"/>
      <c r="B27" s="22"/>
      <c r="C27" s="23"/>
      <c r="D27" s="24"/>
      <c r="E27" s="25"/>
      <c r="F27" s="26"/>
      <c r="G27" s="27"/>
      <c r="H27" s="21" t="s">
        <v>119</v>
      </c>
    </row>
    <row r="28" spans="1:8" x14ac:dyDescent="0.35">
      <c r="A28" s="28" t="s">
        <v>112</v>
      </c>
      <c r="B28" s="28" t="s">
        <v>113</v>
      </c>
      <c r="C28" s="28" t="s">
        <v>114</v>
      </c>
      <c r="D28" s="28" t="s">
        <v>115</v>
      </c>
      <c r="E28" s="28" t="s">
        <v>116</v>
      </c>
      <c r="F28" s="28" t="s">
        <v>117</v>
      </c>
      <c r="G28" s="28" t="s">
        <v>118</v>
      </c>
      <c r="H28" s="21" t="s">
        <v>120</v>
      </c>
    </row>
    <row r="29" spans="1:8" x14ac:dyDescent="0.35">
      <c r="A29" s="31">
        <v>1</v>
      </c>
      <c r="B29" s="31">
        <f>B30/A30</f>
        <v>0.25</v>
      </c>
      <c r="C29" s="31">
        <f>C30/A30</f>
        <v>0.1</v>
      </c>
      <c r="D29" s="31">
        <f>D30/A30</f>
        <v>0.4</v>
      </c>
      <c r="E29" s="31">
        <f>E30/A30</f>
        <v>0.05</v>
      </c>
      <c r="F29" s="31">
        <f>F30/A30</f>
        <v>0.2</v>
      </c>
      <c r="G29" s="31">
        <f>G30/A30</f>
        <v>0</v>
      </c>
      <c r="H29" s="21" t="s">
        <v>121</v>
      </c>
    </row>
    <row r="30" spans="1:8" x14ac:dyDescent="0.35">
      <c r="A30" s="28">
        <f>SUM(B30:G30)</f>
        <v>20</v>
      </c>
      <c r="B30" s="28">
        <v>5</v>
      </c>
      <c r="C30" s="28">
        <v>2</v>
      </c>
      <c r="D30" s="28">
        <v>8</v>
      </c>
      <c r="E30" s="28">
        <v>1</v>
      </c>
      <c r="F30" s="28">
        <v>4</v>
      </c>
      <c r="G30" s="28">
        <f>SUM(G127,P90,P199,P213)</f>
        <v>0</v>
      </c>
      <c r="H30" s="21" t="s">
        <v>122</v>
      </c>
    </row>
    <row r="31" spans="1:8" x14ac:dyDescent="0.35">
      <c r="A31" s="153"/>
      <c r="B31" s="153"/>
      <c r="C31" s="153"/>
      <c r="D31" s="153"/>
      <c r="E31" s="153"/>
      <c r="F31" s="153"/>
      <c r="G31" s="153"/>
    </row>
    <row r="32" spans="1:8" x14ac:dyDescent="0.35">
      <c r="A32" s="153"/>
      <c r="B32" s="153"/>
      <c r="C32" s="153"/>
      <c r="D32" s="153"/>
      <c r="E32" s="153"/>
      <c r="F32" s="153"/>
      <c r="G32" s="153"/>
    </row>
    <row r="33" spans="1:8" x14ac:dyDescent="0.35">
      <c r="A33" s="573" t="s">
        <v>308</v>
      </c>
      <c r="B33" s="573"/>
      <c r="C33" s="573"/>
      <c r="D33" s="573"/>
      <c r="E33" s="573"/>
      <c r="F33" s="573"/>
      <c r="G33" s="573"/>
      <c r="H33" s="573"/>
    </row>
    <row r="34" spans="1:8" x14ac:dyDescent="0.35">
      <c r="A34" s="30"/>
      <c r="B34" s="22"/>
      <c r="C34" s="23"/>
      <c r="D34" s="24"/>
      <c r="E34" s="25"/>
      <c r="F34" s="26"/>
      <c r="G34" s="27"/>
      <c r="H34" s="21" t="s">
        <v>119</v>
      </c>
    </row>
    <row r="35" spans="1:8" x14ac:dyDescent="0.35">
      <c r="A35" s="28" t="s">
        <v>112</v>
      </c>
      <c r="B35" s="28" t="s">
        <v>113</v>
      </c>
      <c r="C35" s="28" t="s">
        <v>114</v>
      </c>
      <c r="D35" s="28" t="s">
        <v>115</v>
      </c>
      <c r="E35" s="28" t="s">
        <v>116</v>
      </c>
      <c r="F35" s="28" t="s">
        <v>117</v>
      </c>
      <c r="G35" s="28" t="s">
        <v>118</v>
      </c>
      <c r="H35" s="21" t="s">
        <v>120</v>
      </c>
    </row>
    <row r="36" spans="1:8" x14ac:dyDescent="0.35">
      <c r="A36" s="31">
        <v>1</v>
      </c>
      <c r="B36" s="31">
        <f>B37/A37</f>
        <v>0.5</v>
      </c>
      <c r="C36" s="31">
        <f>C37/A37</f>
        <v>0</v>
      </c>
      <c r="D36" s="31">
        <f>D37/A37</f>
        <v>0.25</v>
      </c>
      <c r="E36" s="31">
        <f>E37/A37</f>
        <v>0.125</v>
      </c>
      <c r="F36" s="31">
        <f>F37/A37</f>
        <v>0.125</v>
      </c>
      <c r="G36" s="31">
        <f>G37/A37</f>
        <v>0</v>
      </c>
      <c r="H36" s="21" t="s">
        <v>121</v>
      </c>
    </row>
    <row r="37" spans="1:8" x14ac:dyDescent="0.35">
      <c r="A37" s="28">
        <v>8</v>
      </c>
      <c r="B37" s="28">
        <v>4</v>
      </c>
      <c r="C37" s="28">
        <v>0</v>
      </c>
      <c r="D37" s="28">
        <v>2</v>
      </c>
      <c r="E37" s="28">
        <v>1</v>
      </c>
      <c r="F37" s="28">
        <v>1</v>
      </c>
      <c r="G37" s="28">
        <v>0</v>
      </c>
      <c r="H37" s="21" t="s">
        <v>122</v>
      </c>
    </row>
    <row r="38" spans="1:8" x14ac:dyDescent="0.35">
      <c r="A38" s="153"/>
      <c r="B38" s="153"/>
      <c r="C38" s="153"/>
      <c r="D38" s="153"/>
      <c r="E38" s="153"/>
      <c r="F38" s="153"/>
      <c r="G38" s="153"/>
    </row>
    <row r="39" spans="1:8" x14ac:dyDescent="0.35">
      <c r="A39" s="153"/>
      <c r="B39" s="153"/>
      <c r="C39" s="153"/>
      <c r="D39" s="153"/>
      <c r="E39" s="153"/>
      <c r="F39" s="153"/>
      <c r="G39" s="153"/>
    </row>
    <row r="40" spans="1:8" x14ac:dyDescent="0.35">
      <c r="A40" s="573" t="s">
        <v>309</v>
      </c>
      <c r="B40" s="573"/>
      <c r="C40" s="573"/>
      <c r="D40" s="573"/>
      <c r="E40" s="573"/>
      <c r="F40" s="573"/>
      <c r="G40" s="573"/>
      <c r="H40" s="573"/>
    </row>
    <row r="41" spans="1:8" x14ac:dyDescent="0.35">
      <c r="A41" s="30"/>
      <c r="B41" s="22"/>
      <c r="C41" s="23"/>
      <c r="D41" s="24"/>
      <c r="E41" s="25"/>
      <c r="F41" s="26"/>
      <c r="G41" s="27"/>
      <c r="H41" s="21" t="s">
        <v>119</v>
      </c>
    </row>
    <row r="42" spans="1:8" x14ac:dyDescent="0.35">
      <c r="A42" s="28" t="s">
        <v>112</v>
      </c>
      <c r="B42" s="28" t="s">
        <v>113</v>
      </c>
      <c r="C42" s="28" t="s">
        <v>114</v>
      </c>
      <c r="D42" s="28" t="s">
        <v>115</v>
      </c>
      <c r="E42" s="28" t="s">
        <v>116</v>
      </c>
      <c r="F42" s="28" t="s">
        <v>117</v>
      </c>
      <c r="G42" s="28" t="s">
        <v>118</v>
      </c>
      <c r="H42" s="21" t="s">
        <v>120</v>
      </c>
    </row>
    <row r="43" spans="1:8" x14ac:dyDescent="0.35">
      <c r="A43" s="31">
        <v>1</v>
      </c>
      <c r="B43" s="31">
        <f>B44/A44</f>
        <v>0.7</v>
      </c>
      <c r="C43" s="31">
        <f>C44/A44</f>
        <v>0</v>
      </c>
      <c r="D43" s="31">
        <f>D44/A44</f>
        <v>0.1</v>
      </c>
      <c r="E43" s="31">
        <f>E44/A44</f>
        <v>0</v>
      </c>
      <c r="F43" s="31">
        <f>F44/A44</f>
        <v>0</v>
      </c>
      <c r="G43" s="31">
        <f>G44/A44</f>
        <v>0.2</v>
      </c>
      <c r="H43" s="21" t="s">
        <v>121</v>
      </c>
    </row>
    <row r="44" spans="1:8" x14ac:dyDescent="0.35">
      <c r="A44" s="28">
        <f>SUM(B44:G44)</f>
        <v>10</v>
      </c>
      <c r="B44" s="28">
        <v>7</v>
      </c>
      <c r="C44" s="28">
        <v>0</v>
      </c>
      <c r="D44" s="28">
        <v>1</v>
      </c>
      <c r="E44" s="28">
        <v>0</v>
      </c>
      <c r="F44" s="28">
        <v>0</v>
      </c>
      <c r="G44" s="28">
        <v>2</v>
      </c>
      <c r="H44" s="21" t="s">
        <v>122</v>
      </c>
    </row>
    <row r="45" spans="1:8" x14ac:dyDescent="0.35">
      <c r="A45" s="153"/>
      <c r="B45" s="153"/>
      <c r="C45" s="153"/>
      <c r="D45" s="153"/>
      <c r="E45" s="153"/>
      <c r="F45" s="153"/>
      <c r="G45" s="153"/>
    </row>
    <row r="46" spans="1:8" x14ac:dyDescent="0.35">
      <c r="A46" s="153"/>
      <c r="B46" s="153"/>
      <c r="C46" s="153"/>
      <c r="D46" s="153"/>
      <c r="E46" s="153"/>
      <c r="F46" s="153"/>
      <c r="G46" s="153"/>
    </row>
    <row r="47" spans="1:8" x14ac:dyDescent="0.35">
      <c r="A47" s="573" t="s">
        <v>310</v>
      </c>
      <c r="B47" s="573"/>
      <c r="C47" s="573"/>
      <c r="D47" s="573"/>
      <c r="E47" s="573"/>
      <c r="F47" s="573"/>
      <c r="G47" s="573"/>
      <c r="H47" s="573"/>
    </row>
    <row r="48" spans="1:8" x14ac:dyDescent="0.35">
      <c r="A48" s="30"/>
      <c r="B48" s="22"/>
      <c r="C48" s="23"/>
      <c r="D48" s="24"/>
      <c r="E48" s="25"/>
      <c r="F48" s="26"/>
      <c r="G48" s="27"/>
      <c r="H48" s="21" t="s">
        <v>119</v>
      </c>
    </row>
    <row r="49" spans="1:8" x14ac:dyDescent="0.35">
      <c r="A49" s="28" t="s">
        <v>112</v>
      </c>
      <c r="B49" s="28" t="s">
        <v>113</v>
      </c>
      <c r="C49" s="28" t="s">
        <v>114</v>
      </c>
      <c r="D49" s="28" t="s">
        <v>115</v>
      </c>
      <c r="E49" s="28" t="s">
        <v>116</v>
      </c>
      <c r="F49" s="28" t="s">
        <v>117</v>
      </c>
      <c r="G49" s="28" t="s">
        <v>118</v>
      </c>
      <c r="H49" s="21" t="s">
        <v>120</v>
      </c>
    </row>
    <row r="50" spans="1:8" x14ac:dyDescent="0.35">
      <c r="A50" s="31">
        <v>1</v>
      </c>
      <c r="B50" s="31">
        <f>B51/A51</f>
        <v>0.33333333333333331</v>
      </c>
      <c r="C50" s="31">
        <f>C51/A51</f>
        <v>0.33333333333333331</v>
      </c>
      <c r="D50" s="31">
        <f>D51/A51</f>
        <v>0.25</v>
      </c>
      <c r="E50" s="31">
        <f>E51/A51</f>
        <v>0</v>
      </c>
      <c r="F50" s="31">
        <f>F51/A51</f>
        <v>0</v>
      </c>
      <c r="G50" s="31">
        <f>G51/A51</f>
        <v>8.3333333333333329E-2</v>
      </c>
      <c r="H50" s="21" t="s">
        <v>121</v>
      </c>
    </row>
    <row r="51" spans="1:8" x14ac:dyDescent="0.35">
      <c r="A51" s="28">
        <f>SUM(B51:G51)</f>
        <v>12</v>
      </c>
      <c r="B51" s="28">
        <v>4</v>
      </c>
      <c r="C51" s="28">
        <v>4</v>
      </c>
      <c r="D51" s="28">
        <v>3</v>
      </c>
      <c r="E51" s="28">
        <v>0</v>
      </c>
      <c r="F51" s="28">
        <v>0</v>
      </c>
      <c r="G51" s="28">
        <v>1</v>
      </c>
      <c r="H51" s="21" t="s">
        <v>122</v>
      </c>
    </row>
    <row r="52" spans="1:8" x14ac:dyDescent="0.35">
      <c r="A52" s="153"/>
      <c r="B52" s="153"/>
      <c r="C52" s="153"/>
      <c r="D52" s="153"/>
      <c r="E52" s="153"/>
      <c r="F52" s="153"/>
      <c r="G52" s="153"/>
    </row>
    <row r="53" spans="1:8" x14ac:dyDescent="0.35">
      <c r="A53" s="153"/>
      <c r="B53" s="153"/>
      <c r="C53" s="153"/>
      <c r="D53" s="153"/>
      <c r="E53" s="153"/>
      <c r="F53" s="153"/>
      <c r="G53" s="153"/>
    </row>
    <row r="54" spans="1:8" x14ac:dyDescent="0.35">
      <c r="A54" s="573" t="s">
        <v>311</v>
      </c>
      <c r="B54" s="573"/>
      <c r="C54" s="573"/>
      <c r="D54" s="573"/>
      <c r="E54" s="573"/>
      <c r="F54" s="573"/>
      <c r="G54" s="573"/>
      <c r="H54" s="573"/>
    </row>
    <row r="55" spans="1:8" x14ac:dyDescent="0.35">
      <c r="A55" s="30"/>
      <c r="B55" s="22"/>
      <c r="C55" s="23"/>
      <c r="D55" s="24"/>
      <c r="E55" s="25"/>
      <c r="F55" s="26"/>
      <c r="G55" s="27"/>
      <c r="H55" s="21" t="s">
        <v>119</v>
      </c>
    </row>
    <row r="56" spans="1:8" x14ac:dyDescent="0.35">
      <c r="A56" s="28" t="s">
        <v>112</v>
      </c>
      <c r="B56" s="28" t="s">
        <v>113</v>
      </c>
      <c r="C56" s="28" t="s">
        <v>114</v>
      </c>
      <c r="D56" s="28" t="s">
        <v>115</v>
      </c>
      <c r="E56" s="28" t="s">
        <v>116</v>
      </c>
      <c r="F56" s="28" t="s">
        <v>117</v>
      </c>
      <c r="G56" s="28" t="s">
        <v>118</v>
      </c>
      <c r="H56" s="21" t="s">
        <v>120</v>
      </c>
    </row>
    <row r="57" spans="1:8" x14ac:dyDescent="0.35">
      <c r="A57" s="31">
        <v>1</v>
      </c>
      <c r="B57" s="31">
        <f>B58/A58</f>
        <v>0.3125</v>
      </c>
      <c r="C57" s="31">
        <f>C58/A58</f>
        <v>0.25</v>
      </c>
      <c r="D57" s="31">
        <f>D58/A58</f>
        <v>0.25</v>
      </c>
      <c r="E57" s="31">
        <f>E58/A58</f>
        <v>0</v>
      </c>
      <c r="F57" s="31">
        <f>F58/A58</f>
        <v>6.25E-2</v>
      </c>
      <c r="G57" s="31">
        <f>G58/A58</f>
        <v>0.125</v>
      </c>
      <c r="H57" s="21" t="s">
        <v>121</v>
      </c>
    </row>
    <row r="58" spans="1:8" x14ac:dyDescent="0.35">
      <c r="A58" s="28">
        <f>SUM(B58:G58)</f>
        <v>16</v>
      </c>
      <c r="B58" s="28">
        <v>5</v>
      </c>
      <c r="C58" s="28">
        <v>4</v>
      </c>
      <c r="D58" s="28">
        <v>4</v>
      </c>
      <c r="E58" s="28">
        <f>SUM(N91,N194,N224,N238)</f>
        <v>0</v>
      </c>
      <c r="F58" s="28">
        <v>1</v>
      </c>
      <c r="G58" s="28">
        <v>2</v>
      </c>
      <c r="H58" s="21" t="s">
        <v>122</v>
      </c>
    </row>
    <row r="59" spans="1:8" x14ac:dyDescent="0.35">
      <c r="A59" s="153"/>
      <c r="B59" s="153"/>
      <c r="C59" s="153"/>
      <c r="D59" s="153"/>
      <c r="E59" s="153"/>
      <c r="F59" s="153"/>
      <c r="G59" s="153"/>
    </row>
    <row r="60" spans="1:8" x14ac:dyDescent="0.35">
      <c r="A60" s="153"/>
      <c r="B60" s="153"/>
      <c r="C60" s="153"/>
      <c r="D60" s="153"/>
      <c r="E60" s="153"/>
      <c r="F60" s="153"/>
      <c r="G60" s="153"/>
    </row>
    <row r="61" spans="1:8" x14ac:dyDescent="0.35">
      <c r="A61" s="153"/>
      <c r="B61" s="153"/>
      <c r="C61" s="153"/>
      <c r="D61" s="153"/>
      <c r="E61" s="153"/>
      <c r="F61" s="153"/>
      <c r="G61" s="153"/>
    </row>
    <row r="62" spans="1:8" x14ac:dyDescent="0.35">
      <c r="A62" s="153"/>
      <c r="B62" s="153"/>
      <c r="C62" s="153"/>
      <c r="D62" s="153"/>
      <c r="E62" s="153"/>
      <c r="F62" s="153"/>
      <c r="G62" s="153"/>
    </row>
    <row r="63" spans="1:8" x14ac:dyDescent="0.35">
      <c r="A63" s="153"/>
      <c r="B63" s="153"/>
      <c r="C63" s="153"/>
      <c r="D63" s="153"/>
      <c r="E63" s="153"/>
      <c r="F63" s="153"/>
      <c r="G63" s="153"/>
    </row>
    <row r="64" spans="1:8" x14ac:dyDescent="0.35">
      <c r="A64" s="153" t="s">
        <v>313</v>
      </c>
      <c r="B64" s="153"/>
      <c r="C64" s="153"/>
      <c r="D64" s="153"/>
      <c r="E64" s="153"/>
      <c r="F64" s="153"/>
      <c r="G64" s="153"/>
    </row>
    <row r="65" spans="1:17" x14ac:dyDescent="0.35">
      <c r="B65" s="153"/>
      <c r="C65" s="153"/>
      <c r="D65" s="153"/>
      <c r="E65" s="153"/>
      <c r="F65" s="153"/>
      <c r="G65" s="153"/>
    </row>
    <row r="66" spans="1:17" x14ac:dyDescent="0.35">
      <c r="A66" s="153"/>
      <c r="B66" s="153"/>
      <c r="C66" s="153"/>
      <c r="D66" s="153"/>
      <c r="E66" s="153"/>
      <c r="F66" s="153"/>
      <c r="G66" s="153"/>
    </row>
    <row r="67" spans="1:17" ht="14.5" customHeight="1" x14ac:dyDescent="0.35">
      <c r="A67" s="572" t="s">
        <v>314</v>
      </c>
      <c r="B67" s="572"/>
      <c r="C67" s="572"/>
      <c r="D67" s="572"/>
      <c r="E67" s="572"/>
      <c r="F67" s="572"/>
      <c r="G67" s="572"/>
      <c r="H67" s="572"/>
      <c r="J67" s="572" t="s">
        <v>3318</v>
      </c>
      <c r="K67" s="572"/>
      <c r="L67" s="572"/>
      <c r="M67" s="572"/>
      <c r="N67" s="572"/>
      <c r="O67" s="572"/>
      <c r="P67" s="572"/>
      <c r="Q67" s="572"/>
    </row>
    <row r="68" spans="1:17" x14ac:dyDescent="0.35">
      <c r="A68" s="30"/>
      <c r="B68" s="22"/>
      <c r="C68" s="23"/>
      <c r="D68" s="24"/>
      <c r="E68" s="25"/>
      <c r="F68" s="26"/>
      <c r="G68" s="27"/>
      <c r="H68" s="21" t="s">
        <v>119</v>
      </c>
      <c r="J68" s="30"/>
      <c r="K68" s="22"/>
      <c r="L68" s="23"/>
      <c r="M68" s="24"/>
      <c r="N68" s="25"/>
      <c r="O68" s="26"/>
      <c r="P68" s="27"/>
      <c r="Q68" s="21" t="s">
        <v>119</v>
      </c>
    </row>
    <row r="69" spans="1:17" x14ac:dyDescent="0.35">
      <c r="A69" s="28" t="s">
        <v>112</v>
      </c>
      <c r="B69" s="28" t="s">
        <v>113</v>
      </c>
      <c r="C69" s="28" t="s">
        <v>114</v>
      </c>
      <c r="D69" s="28" t="s">
        <v>115</v>
      </c>
      <c r="E69" s="28" t="s">
        <v>116</v>
      </c>
      <c r="F69" s="28" t="s">
        <v>117</v>
      </c>
      <c r="G69" s="28" t="s">
        <v>118</v>
      </c>
      <c r="H69" s="21" t="s">
        <v>120</v>
      </c>
      <c r="J69" s="28" t="s">
        <v>112</v>
      </c>
      <c r="K69" s="28" t="s">
        <v>113</v>
      </c>
      <c r="L69" s="28" t="s">
        <v>114</v>
      </c>
      <c r="M69" s="28" t="s">
        <v>115</v>
      </c>
      <c r="N69" s="28" t="s">
        <v>116</v>
      </c>
      <c r="O69" s="28" t="s">
        <v>117</v>
      </c>
      <c r="P69" s="28" t="s">
        <v>118</v>
      </c>
      <c r="Q69" s="21" t="s">
        <v>120</v>
      </c>
    </row>
    <row r="70" spans="1:17" x14ac:dyDescent="0.35">
      <c r="A70" s="31">
        <v>1</v>
      </c>
      <c r="B70" s="45">
        <f>B71/A71</f>
        <v>0.13756613756613756</v>
      </c>
      <c r="C70" s="45">
        <f>C71/A71</f>
        <v>3.7037037037037035E-2</v>
      </c>
      <c r="D70" s="45">
        <f>D71/A71</f>
        <v>0.69312169312169314</v>
      </c>
      <c r="E70" s="45">
        <f>E71/A71</f>
        <v>2.6455026455026454E-2</v>
      </c>
      <c r="F70" s="45">
        <f>F71/A71</f>
        <v>3.1746031746031744E-2</v>
      </c>
      <c r="G70" s="45">
        <f>G71/A71</f>
        <v>7.407407407407407E-2</v>
      </c>
      <c r="H70" s="21" t="s">
        <v>121</v>
      </c>
      <c r="J70" s="31">
        <v>1</v>
      </c>
      <c r="K70" s="45">
        <f>K71/J71</f>
        <v>0.3559322033898305</v>
      </c>
      <c r="L70" s="45">
        <f>L71/J71</f>
        <v>8.4745762711864403E-2</v>
      </c>
      <c r="M70" s="45">
        <f>M71/J71</f>
        <v>0.4576271186440678</v>
      </c>
      <c r="N70" s="45">
        <f>N71/J71</f>
        <v>1.6949152542372881E-2</v>
      </c>
      <c r="O70" s="45">
        <f>O71/J71</f>
        <v>3.3898305084745763E-2</v>
      </c>
      <c r="P70" s="45">
        <f>P71/J71</f>
        <v>5.0847457627118647E-2</v>
      </c>
      <c r="Q70" s="21" t="s">
        <v>121</v>
      </c>
    </row>
    <row r="71" spans="1:17" x14ac:dyDescent="0.35">
      <c r="A71" s="28">
        <f t="shared" ref="A71:G71" si="1">SUM(A79,A115,A123,A160,A197,A247,A283)</f>
        <v>189</v>
      </c>
      <c r="B71" s="28">
        <f t="shared" si="1"/>
        <v>26</v>
      </c>
      <c r="C71" s="28">
        <f t="shared" si="1"/>
        <v>7</v>
      </c>
      <c r="D71" s="50">
        <f t="shared" si="1"/>
        <v>131</v>
      </c>
      <c r="E71" s="28">
        <f t="shared" si="1"/>
        <v>5</v>
      </c>
      <c r="F71" s="28">
        <f t="shared" si="1"/>
        <v>6</v>
      </c>
      <c r="G71" s="28">
        <f t="shared" si="1"/>
        <v>14</v>
      </c>
      <c r="H71" s="21" t="s">
        <v>122</v>
      </c>
      <c r="J71" s="28">
        <f t="shared" ref="J71:P71" si="2">SUM(J79,J115,J123,J160)</f>
        <v>59</v>
      </c>
      <c r="K71" s="28">
        <f t="shared" si="2"/>
        <v>21</v>
      </c>
      <c r="L71" s="28">
        <f t="shared" si="2"/>
        <v>5</v>
      </c>
      <c r="M71" s="50">
        <f t="shared" si="2"/>
        <v>27</v>
      </c>
      <c r="N71" s="28">
        <f t="shared" si="2"/>
        <v>1</v>
      </c>
      <c r="O71" s="28">
        <f t="shared" si="2"/>
        <v>2</v>
      </c>
      <c r="P71" s="28">
        <f t="shared" si="2"/>
        <v>3</v>
      </c>
      <c r="Q71" s="21" t="s">
        <v>122</v>
      </c>
    </row>
    <row r="72" spans="1:17" x14ac:dyDescent="0.35">
      <c r="A72" s="153"/>
      <c r="B72" s="153"/>
      <c r="C72" s="153"/>
      <c r="D72" s="153"/>
      <c r="E72" s="153"/>
      <c r="F72" s="153"/>
      <c r="G72" s="153"/>
    </row>
    <row r="73" spans="1:17" x14ac:dyDescent="0.35">
      <c r="A73" s="153"/>
      <c r="B73" s="153"/>
      <c r="C73" s="153"/>
      <c r="D73" s="153"/>
      <c r="E73" s="153"/>
      <c r="F73" s="153"/>
      <c r="G73" s="153"/>
    </row>
    <row r="74" spans="1:17" x14ac:dyDescent="0.35">
      <c r="A74" s="153"/>
      <c r="B74" s="153"/>
      <c r="C74" s="153"/>
      <c r="D74" s="153"/>
      <c r="E74" s="153"/>
      <c r="F74" s="153"/>
      <c r="G74" s="153"/>
    </row>
    <row r="75" spans="1:17" x14ac:dyDescent="0.35">
      <c r="A75" s="572" t="s">
        <v>315</v>
      </c>
      <c r="B75" s="572"/>
      <c r="C75" s="572"/>
      <c r="D75" s="572"/>
      <c r="E75" s="572"/>
      <c r="F75" s="572"/>
      <c r="G75" s="572"/>
      <c r="H75" s="572"/>
      <c r="J75" s="572" t="s">
        <v>3305</v>
      </c>
      <c r="K75" s="572"/>
      <c r="L75" s="572"/>
      <c r="M75" s="572"/>
      <c r="N75" s="572"/>
      <c r="O75" s="572"/>
      <c r="P75" s="572"/>
      <c r="Q75" s="572"/>
    </row>
    <row r="76" spans="1:17" x14ac:dyDescent="0.35">
      <c r="A76" s="30"/>
      <c r="B76" s="22"/>
      <c r="C76" s="23"/>
      <c r="D76" s="24"/>
      <c r="E76" s="25"/>
      <c r="F76" s="26"/>
      <c r="G76" s="27"/>
      <c r="H76" s="21" t="s">
        <v>119</v>
      </c>
      <c r="J76" s="30"/>
      <c r="K76" s="22"/>
      <c r="L76" s="23"/>
      <c r="M76" s="24"/>
      <c r="N76" s="25"/>
      <c r="O76" s="26"/>
      <c r="P76" s="27"/>
      <c r="Q76" s="21" t="s">
        <v>119</v>
      </c>
    </row>
    <row r="77" spans="1:17" x14ac:dyDescent="0.35">
      <c r="A77" s="28" t="s">
        <v>112</v>
      </c>
      <c r="B77" s="28" t="s">
        <v>113</v>
      </c>
      <c r="C77" s="28" t="s">
        <v>114</v>
      </c>
      <c r="D77" s="28" t="s">
        <v>115</v>
      </c>
      <c r="E77" s="28" t="s">
        <v>116</v>
      </c>
      <c r="F77" s="28" t="s">
        <v>117</v>
      </c>
      <c r="G77" s="28" t="s">
        <v>118</v>
      </c>
      <c r="H77" s="21" t="s">
        <v>120</v>
      </c>
      <c r="J77" s="28" t="s">
        <v>112</v>
      </c>
      <c r="K77" s="28" t="s">
        <v>113</v>
      </c>
      <c r="L77" s="28" t="s">
        <v>114</v>
      </c>
      <c r="M77" s="28" t="s">
        <v>115</v>
      </c>
      <c r="N77" s="28" t="s">
        <v>116</v>
      </c>
      <c r="O77" s="28" t="s">
        <v>117</v>
      </c>
      <c r="P77" s="28" t="s">
        <v>118</v>
      </c>
      <c r="Q77" s="21" t="s">
        <v>120</v>
      </c>
    </row>
    <row r="78" spans="1:17" x14ac:dyDescent="0.35">
      <c r="A78" s="31">
        <v>1</v>
      </c>
      <c r="B78" s="45">
        <f>B79/A79</f>
        <v>0.375</v>
      </c>
      <c r="C78" s="31">
        <f>C79/A79</f>
        <v>0</v>
      </c>
      <c r="D78" s="31">
        <f>D79/A79</f>
        <v>0.5</v>
      </c>
      <c r="E78" s="31">
        <f>E79/A79</f>
        <v>0</v>
      </c>
      <c r="F78" s="31">
        <f>F79/A79</f>
        <v>0</v>
      </c>
      <c r="G78" s="45">
        <f>G79/A79</f>
        <v>0.125</v>
      </c>
      <c r="H78" s="21" t="s">
        <v>121</v>
      </c>
      <c r="J78" s="31">
        <v>1</v>
      </c>
      <c r="K78" s="45">
        <f>K79/J79</f>
        <v>0.32142857142857145</v>
      </c>
      <c r="L78" s="45">
        <f>L79/J79</f>
        <v>7.1428571428571425E-2</v>
      </c>
      <c r="M78" s="45">
        <f>M79/J79</f>
        <v>0.5714285714285714</v>
      </c>
      <c r="N78" s="45">
        <f>N79/J79</f>
        <v>3.5714285714285712E-2</v>
      </c>
      <c r="O78" s="31">
        <f>O79/J79</f>
        <v>0</v>
      </c>
      <c r="P78" s="31">
        <f>P79/J79</f>
        <v>0</v>
      </c>
      <c r="Q78" s="21" t="s">
        <v>121</v>
      </c>
    </row>
    <row r="79" spans="1:17" x14ac:dyDescent="0.35">
      <c r="A79" s="28">
        <f>SUM(A100, A107)</f>
        <v>8</v>
      </c>
      <c r="B79" s="28">
        <f>SUM(B100, B107)</f>
        <v>3</v>
      </c>
      <c r="C79" s="28">
        <f>SUM(C100, C107)</f>
        <v>0</v>
      </c>
      <c r="D79" s="28">
        <f>SUM(D100, D107)</f>
        <v>4</v>
      </c>
      <c r="E79" s="28">
        <f>SUM(E100,E107)</f>
        <v>0</v>
      </c>
      <c r="F79" s="28">
        <f>SUM(F100,F107)</f>
        <v>0</v>
      </c>
      <c r="G79" s="28">
        <f>SUM(G100,G107)</f>
        <v>1</v>
      </c>
      <c r="H79" s="21" t="s">
        <v>122</v>
      </c>
      <c r="J79" s="28">
        <f t="shared" ref="J79:P79" si="3">SUM(J86,J93,J100)</f>
        <v>28</v>
      </c>
      <c r="K79" s="28">
        <f t="shared" si="3"/>
        <v>9</v>
      </c>
      <c r="L79" s="28">
        <f t="shared" si="3"/>
        <v>2</v>
      </c>
      <c r="M79" s="28">
        <f t="shared" si="3"/>
        <v>16</v>
      </c>
      <c r="N79" s="28">
        <f t="shared" si="3"/>
        <v>1</v>
      </c>
      <c r="O79" s="28">
        <f t="shared" si="3"/>
        <v>0</v>
      </c>
      <c r="P79" s="28">
        <f t="shared" si="3"/>
        <v>0</v>
      </c>
      <c r="Q79" s="21" t="s">
        <v>122</v>
      </c>
    </row>
    <row r="80" spans="1:17" x14ac:dyDescent="0.35">
      <c r="J80" s="21" t="s">
        <v>3306</v>
      </c>
    </row>
    <row r="82" spans="1:17" x14ac:dyDescent="0.35">
      <c r="J82" s="572" t="s">
        <v>3302</v>
      </c>
      <c r="K82" s="572"/>
      <c r="L82" s="572"/>
      <c r="M82" s="572"/>
      <c r="N82" s="572"/>
      <c r="O82" s="572"/>
      <c r="P82" s="572"/>
      <c r="Q82" s="572"/>
    </row>
    <row r="83" spans="1:17" x14ac:dyDescent="0.35">
      <c r="J83" s="30"/>
      <c r="K83" s="22"/>
      <c r="L83" s="23"/>
      <c r="M83" s="24"/>
      <c r="N83" s="25"/>
      <c r="O83" s="26"/>
      <c r="P83" s="27"/>
      <c r="Q83" s="21" t="s">
        <v>119</v>
      </c>
    </row>
    <row r="84" spans="1:17" x14ac:dyDescent="0.35">
      <c r="J84" s="28" t="s">
        <v>112</v>
      </c>
      <c r="K84" s="28" t="s">
        <v>113</v>
      </c>
      <c r="L84" s="28" t="s">
        <v>114</v>
      </c>
      <c r="M84" s="28" t="s">
        <v>115</v>
      </c>
      <c r="N84" s="28" t="s">
        <v>116</v>
      </c>
      <c r="O84" s="28" t="s">
        <v>117</v>
      </c>
      <c r="P84" s="28" t="s">
        <v>118</v>
      </c>
      <c r="Q84" s="21" t="s">
        <v>120</v>
      </c>
    </row>
    <row r="85" spans="1:17" x14ac:dyDescent="0.35">
      <c r="J85" s="31">
        <v>1</v>
      </c>
      <c r="K85" s="31">
        <f>K86/J86</f>
        <v>0</v>
      </c>
      <c r="L85" s="45">
        <f>L86/J86</f>
        <v>0.14285714285714285</v>
      </c>
      <c r="M85" s="45">
        <f>M86/J86</f>
        <v>0.7857142857142857</v>
      </c>
      <c r="N85" s="45">
        <f>N86/J86</f>
        <v>7.1428571428571425E-2</v>
      </c>
      <c r="O85" s="31">
        <f>O86/J86</f>
        <v>0</v>
      </c>
      <c r="P85" s="31">
        <f>P86/J86</f>
        <v>0</v>
      </c>
      <c r="Q85" s="21" t="s">
        <v>121</v>
      </c>
    </row>
    <row r="86" spans="1:17" x14ac:dyDescent="0.35">
      <c r="J86" s="28">
        <f>SUM(K86:P86)</f>
        <v>14</v>
      </c>
      <c r="K86" s="28">
        <v>0</v>
      </c>
      <c r="L86" s="28">
        <v>2</v>
      </c>
      <c r="M86" s="28">
        <v>11</v>
      </c>
      <c r="N86" s="28">
        <v>1</v>
      </c>
      <c r="O86" s="28">
        <v>0</v>
      </c>
      <c r="P86" s="28">
        <v>0</v>
      </c>
      <c r="Q86" s="21" t="s">
        <v>122</v>
      </c>
    </row>
    <row r="89" spans="1:17" x14ac:dyDescent="0.35">
      <c r="J89" s="572" t="s">
        <v>3301</v>
      </c>
      <c r="K89" s="572"/>
      <c r="L89" s="572"/>
      <c r="M89" s="572"/>
      <c r="N89" s="572"/>
      <c r="O89" s="572"/>
      <c r="P89" s="572"/>
      <c r="Q89" s="572"/>
    </row>
    <row r="90" spans="1:17" x14ac:dyDescent="0.35">
      <c r="J90" s="30"/>
      <c r="K90" s="22"/>
      <c r="L90" s="23"/>
      <c r="M90" s="24"/>
      <c r="N90" s="25"/>
      <c r="O90" s="26"/>
      <c r="P90" s="27"/>
      <c r="Q90" s="21" t="s">
        <v>119</v>
      </c>
    </row>
    <row r="91" spans="1:17" x14ac:dyDescent="0.35">
      <c r="J91" s="28" t="s">
        <v>112</v>
      </c>
      <c r="K91" s="28" t="s">
        <v>113</v>
      </c>
      <c r="L91" s="28" t="s">
        <v>114</v>
      </c>
      <c r="M91" s="28" t="s">
        <v>115</v>
      </c>
      <c r="N91" s="28" t="s">
        <v>116</v>
      </c>
      <c r="O91" s="28" t="s">
        <v>117</v>
      </c>
      <c r="P91" s="28" t="s">
        <v>118</v>
      </c>
      <c r="Q91" s="21" t="s">
        <v>120</v>
      </c>
    </row>
    <row r="92" spans="1:17" x14ac:dyDescent="0.35">
      <c r="J92" s="31">
        <v>1</v>
      </c>
      <c r="K92" s="137">
        <f>K93/J93</f>
        <v>0.4</v>
      </c>
      <c r="L92" s="137">
        <f>L93/J93</f>
        <v>0</v>
      </c>
      <c r="M92" s="137">
        <f>M93/J93</f>
        <v>0.6</v>
      </c>
      <c r="N92" s="31">
        <f>N93/J93</f>
        <v>0</v>
      </c>
      <c r="O92" s="31">
        <f>O93/J93</f>
        <v>0</v>
      </c>
      <c r="P92" s="31">
        <f>P93/J93</f>
        <v>0</v>
      </c>
      <c r="Q92" s="21" t="s">
        <v>121</v>
      </c>
    </row>
    <row r="93" spans="1:17" x14ac:dyDescent="0.35">
      <c r="J93" s="28">
        <f>SUM(K93:P93)</f>
        <v>5</v>
      </c>
      <c r="K93" s="28">
        <v>2</v>
      </c>
      <c r="L93" s="28">
        <v>0</v>
      </c>
      <c r="M93" s="28">
        <v>3</v>
      </c>
      <c r="N93" s="28">
        <v>0</v>
      </c>
      <c r="O93" s="28">
        <v>0</v>
      </c>
      <c r="P93" s="28">
        <v>0</v>
      </c>
      <c r="Q93" s="21" t="s">
        <v>122</v>
      </c>
    </row>
    <row r="96" spans="1:17" x14ac:dyDescent="0.35">
      <c r="A96" s="572" t="s">
        <v>316</v>
      </c>
      <c r="B96" s="572"/>
      <c r="C96" s="572"/>
      <c r="D96" s="572"/>
      <c r="E96" s="572"/>
      <c r="F96" s="572"/>
      <c r="G96" s="572"/>
      <c r="H96" s="572"/>
      <c r="J96" s="572" t="s">
        <v>3303</v>
      </c>
      <c r="K96" s="572"/>
      <c r="L96" s="572"/>
      <c r="M96" s="572"/>
      <c r="N96" s="572"/>
      <c r="O96" s="572"/>
      <c r="P96" s="572"/>
      <c r="Q96" s="572"/>
    </row>
    <row r="97" spans="1:17" x14ac:dyDescent="0.35">
      <c r="A97" s="30"/>
      <c r="B97" s="22"/>
      <c r="C97" s="23"/>
      <c r="D97" s="24"/>
      <c r="E97" s="25"/>
      <c r="F97" s="26"/>
      <c r="G97" s="27"/>
      <c r="H97" s="21" t="s">
        <v>119</v>
      </c>
      <c r="J97" s="30"/>
      <c r="K97" s="22"/>
      <c r="L97" s="23"/>
      <c r="M97" s="24"/>
      <c r="N97" s="25"/>
      <c r="O97" s="26"/>
      <c r="P97" s="27"/>
      <c r="Q97" s="21" t="s">
        <v>119</v>
      </c>
    </row>
    <row r="98" spans="1:17" x14ac:dyDescent="0.35">
      <c r="A98" s="28" t="s">
        <v>112</v>
      </c>
      <c r="B98" s="28" t="s">
        <v>113</v>
      </c>
      <c r="C98" s="28" t="s">
        <v>114</v>
      </c>
      <c r="D98" s="28" t="s">
        <v>115</v>
      </c>
      <c r="E98" s="28" t="s">
        <v>116</v>
      </c>
      <c r="F98" s="28" t="s">
        <v>117</v>
      </c>
      <c r="G98" s="28" t="s">
        <v>118</v>
      </c>
      <c r="H98" s="21" t="s">
        <v>120</v>
      </c>
      <c r="J98" s="28" t="s">
        <v>112</v>
      </c>
      <c r="K98" s="28" t="s">
        <v>113</v>
      </c>
      <c r="L98" s="28" t="s">
        <v>114</v>
      </c>
      <c r="M98" s="28" t="s">
        <v>115</v>
      </c>
      <c r="N98" s="28" t="s">
        <v>116</v>
      </c>
      <c r="O98" s="28" t="s">
        <v>117</v>
      </c>
      <c r="P98" s="28" t="s">
        <v>118</v>
      </c>
      <c r="Q98" s="21" t="s">
        <v>120</v>
      </c>
    </row>
    <row r="99" spans="1:17" x14ac:dyDescent="0.35">
      <c r="A99" s="31">
        <v>1</v>
      </c>
      <c r="B99" s="31">
        <f>B100/A100</f>
        <v>0.2</v>
      </c>
      <c r="C99" s="31">
        <f>C100/A100</f>
        <v>0</v>
      </c>
      <c r="D99" s="31">
        <f>D100/A100</f>
        <v>0.8</v>
      </c>
      <c r="E99" s="31">
        <f>E100/A100</f>
        <v>0</v>
      </c>
      <c r="F99" s="31">
        <f>F100/A100</f>
        <v>0</v>
      </c>
      <c r="G99" s="31">
        <f>G100/A100</f>
        <v>0</v>
      </c>
      <c r="H99" s="21" t="s">
        <v>121</v>
      </c>
      <c r="J99" s="31">
        <v>1</v>
      </c>
      <c r="K99" s="45">
        <f>K100/J100</f>
        <v>0.77777777777777779</v>
      </c>
      <c r="L99" s="31">
        <f>L100/J100</f>
        <v>0</v>
      </c>
      <c r="M99" s="45">
        <f>M100/J100</f>
        <v>0.22222222222222221</v>
      </c>
      <c r="N99" s="31">
        <f>N100/J100</f>
        <v>0</v>
      </c>
      <c r="O99" s="31">
        <f>O100/J100</f>
        <v>0</v>
      </c>
      <c r="P99" s="31">
        <f>P100/J100</f>
        <v>0</v>
      </c>
      <c r="Q99" s="21" t="s">
        <v>121</v>
      </c>
    </row>
    <row r="100" spans="1:17" x14ac:dyDescent="0.35">
      <c r="A100" s="28">
        <f>SUM(B100:G100)</f>
        <v>5</v>
      </c>
      <c r="B100" s="28">
        <v>1</v>
      </c>
      <c r="C100" s="28">
        <v>0</v>
      </c>
      <c r="D100" s="28">
        <v>4</v>
      </c>
      <c r="E100" s="28">
        <v>0</v>
      </c>
      <c r="F100" s="28">
        <v>0</v>
      </c>
      <c r="G100" s="28">
        <v>0</v>
      </c>
      <c r="H100" s="21" t="s">
        <v>122</v>
      </c>
      <c r="J100" s="28">
        <f>SUM(K100:P100)</f>
        <v>9</v>
      </c>
      <c r="K100" s="28">
        <v>7</v>
      </c>
      <c r="L100" s="28">
        <v>0</v>
      </c>
      <c r="M100" s="28">
        <v>2</v>
      </c>
      <c r="N100" s="28">
        <v>0</v>
      </c>
      <c r="O100" s="28">
        <v>0</v>
      </c>
      <c r="P100" s="28">
        <v>0</v>
      </c>
      <c r="Q100" s="21" t="s">
        <v>122</v>
      </c>
    </row>
    <row r="101" spans="1:17" x14ac:dyDescent="0.35">
      <c r="A101" s="153"/>
      <c r="B101" s="153"/>
      <c r="C101" s="153"/>
      <c r="D101" s="153"/>
      <c r="E101" s="153"/>
      <c r="F101" s="153"/>
      <c r="G101" s="153"/>
      <c r="J101" s="21" t="s">
        <v>3304</v>
      </c>
    </row>
    <row r="102" spans="1:17" x14ac:dyDescent="0.35">
      <c r="A102" s="153"/>
      <c r="B102" s="153"/>
      <c r="C102" s="153"/>
      <c r="D102" s="153"/>
      <c r="E102" s="153"/>
      <c r="F102" s="153"/>
      <c r="G102" s="153"/>
    </row>
    <row r="103" spans="1:17" x14ac:dyDescent="0.35">
      <c r="A103" s="572" t="s">
        <v>317</v>
      </c>
      <c r="B103" s="572"/>
      <c r="C103" s="572"/>
      <c r="D103" s="572"/>
      <c r="E103" s="572"/>
      <c r="F103" s="572"/>
      <c r="G103" s="572"/>
      <c r="H103" s="572"/>
    </row>
    <row r="104" spans="1:17" x14ac:dyDescent="0.35">
      <c r="A104" s="30"/>
      <c r="B104" s="22"/>
      <c r="C104" s="23"/>
      <c r="D104" s="24"/>
      <c r="E104" s="25"/>
      <c r="F104" s="26"/>
      <c r="G104" s="27"/>
      <c r="H104" s="21" t="s">
        <v>119</v>
      </c>
    </row>
    <row r="105" spans="1:17" x14ac:dyDescent="0.35">
      <c r="A105" s="28" t="s">
        <v>112</v>
      </c>
      <c r="B105" s="28" t="s">
        <v>113</v>
      </c>
      <c r="C105" s="28" t="s">
        <v>114</v>
      </c>
      <c r="D105" s="28" t="s">
        <v>115</v>
      </c>
      <c r="E105" s="28" t="s">
        <v>116</v>
      </c>
      <c r="F105" s="28" t="s">
        <v>117</v>
      </c>
      <c r="G105" s="28" t="s">
        <v>118</v>
      </c>
      <c r="H105" s="21" t="s">
        <v>120</v>
      </c>
    </row>
    <row r="106" spans="1:17" x14ac:dyDescent="0.35">
      <c r="A106" s="31">
        <v>1</v>
      </c>
      <c r="B106" s="45">
        <f>B107/A107</f>
        <v>0.66666666666666663</v>
      </c>
      <c r="C106" s="31">
        <f>C107/A107</f>
        <v>0</v>
      </c>
      <c r="D106" s="31">
        <f>D107/A107</f>
        <v>0</v>
      </c>
      <c r="E106" s="31">
        <f>E107/A107</f>
        <v>0</v>
      </c>
      <c r="F106" s="31">
        <f>F107/A107</f>
        <v>0</v>
      </c>
      <c r="G106" s="45">
        <f>G107/A107</f>
        <v>0.33333333333333331</v>
      </c>
      <c r="H106" s="21" t="s">
        <v>121</v>
      </c>
    </row>
    <row r="107" spans="1:17" x14ac:dyDescent="0.35">
      <c r="A107" s="28">
        <f>SUM(B107:G107)</f>
        <v>3</v>
      </c>
      <c r="B107" s="28">
        <v>2</v>
      </c>
      <c r="C107" s="28">
        <v>0</v>
      </c>
      <c r="D107" s="28">
        <v>0</v>
      </c>
      <c r="E107" s="28">
        <v>0</v>
      </c>
      <c r="F107" s="28">
        <v>0</v>
      </c>
      <c r="G107" s="28">
        <v>1</v>
      </c>
      <c r="H107" s="21" t="s">
        <v>122</v>
      </c>
    </row>
    <row r="108" spans="1:17" x14ac:dyDescent="0.35">
      <c r="A108" s="153"/>
      <c r="B108" s="153"/>
      <c r="C108" s="153"/>
      <c r="D108" s="153"/>
      <c r="E108" s="153"/>
      <c r="F108" s="153"/>
      <c r="G108" s="153"/>
    </row>
    <row r="109" spans="1:17" x14ac:dyDescent="0.35">
      <c r="A109" s="153"/>
      <c r="B109" s="153"/>
      <c r="C109" s="153"/>
      <c r="D109" s="153"/>
      <c r="E109" s="153"/>
      <c r="F109" s="153"/>
      <c r="G109" s="153"/>
    </row>
    <row r="110" spans="1:17" x14ac:dyDescent="0.35">
      <c r="A110" s="153"/>
      <c r="B110" s="153"/>
      <c r="C110" s="153"/>
      <c r="D110" s="153"/>
      <c r="E110" s="153"/>
      <c r="F110" s="153"/>
      <c r="G110" s="153"/>
    </row>
    <row r="111" spans="1:17" x14ac:dyDescent="0.35">
      <c r="A111" s="572" t="s">
        <v>221</v>
      </c>
      <c r="B111" s="572"/>
      <c r="C111" s="572"/>
      <c r="D111" s="572"/>
      <c r="E111" s="572"/>
      <c r="F111" s="572"/>
      <c r="G111" s="572"/>
      <c r="H111" s="572"/>
      <c r="J111" s="572" t="s">
        <v>221</v>
      </c>
      <c r="K111" s="572"/>
      <c r="L111" s="572"/>
      <c r="M111" s="572"/>
      <c r="N111" s="572"/>
      <c r="O111" s="572"/>
      <c r="P111" s="572"/>
      <c r="Q111" s="572"/>
    </row>
    <row r="112" spans="1:17" x14ac:dyDescent="0.35">
      <c r="A112" s="30"/>
      <c r="B112" s="22"/>
      <c r="C112" s="23"/>
      <c r="D112" s="24"/>
      <c r="E112" s="25"/>
      <c r="F112" s="26"/>
      <c r="G112" s="27"/>
      <c r="H112" s="21" t="s">
        <v>119</v>
      </c>
      <c r="J112" s="30"/>
      <c r="K112" s="22"/>
      <c r="L112" s="23"/>
      <c r="M112" s="24"/>
      <c r="N112" s="25"/>
      <c r="O112" s="26"/>
      <c r="P112" s="27"/>
      <c r="Q112" s="21" t="s">
        <v>119</v>
      </c>
    </row>
    <row r="113" spans="1:17" x14ac:dyDescent="0.35">
      <c r="A113" s="28" t="s">
        <v>112</v>
      </c>
      <c r="B113" s="28" t="s">
        <v>113</v>
      </c>
      <c r="C113" s="28" t="s">
        <v>114</v>
      </c>
      <c r="D113" s="28" t="s">
        <v>115</v>
      </c>
      <c r="E113" s="28" t="s">
        <v>116</v>
      </c>
      <c r="F113" s="28" t="s">
        <v>117</v>
      </c>
      <c r="G113" s="28" t="s">
        <v>118</v>
      </c>
      <c r="H113" s="21" t="s">
        <v>120</v>
      </c>
      <c r="J113" s="28" t="s">
        <v>112</v>
      </c>
      <c r="K113" s="28" t="s">
        <v>113</v>
      </c>
      <c r="L113" s="28" t="s">
        <v>114</v>
      </c>
      <c r="M113" s="28" t="s">
        <v>115</v>
      </c>
      <c r="N113" s="28" t="s">
        <v>116</v>
      </c>
      <c r="O113" s="28" t="s">
        <v>117</v>
      </c>
      <c r="P113" s="28" t="s">
        <v>118</v>
      </c>
      <c r="Q113" s="21" t="s">
        <v>120</v>
      </c>
    </row>
    <row r="114" spans="1:17" x14ac:dyDescent="0.35">
      <c r="A114" s="31">
        <v>1</v>
      </c>
      <c r="B114" s="31">
        <f>B115/A115</f>
        <v>0</v>
      </c>
      <c r="C114" s="31">
        <f>C115/A115</f>
        <v>0</v>
      </c>
      <c r="D114" s="31">
        <f>D115/A115</f>
        <v>0</v>
      </c>
      <c r="E114" s="31">
        <f>E115/A115</f>
        <v>0</v>
      </c>
      <c r="F114" s="31">
        <f>F115/A115</f>
        <v>0</v>
      </c>
      <c r="G114" s="31">
        <f>G115/A115</f>
        <v>1</v>
      </c>
      <c r="H114" s="21" t="s">
        <v>121</v>
      </c>
      <c r="J114" s="31">
        <v>1</v>
      </c>
      <c r="K114" s="45">
        <f>K115/J115</f>
        <v>0.3125</v>
      </c>
      <c r="L114" s="45">
        <f>L115/J115</f>
        <v>0.1875</v>
      </c>
      <c r="M114" s="45">
        <f>M115/J115</f>
        <v>0.4375</v>
      </c>
      <c r="N114" s="31">
        <f>N115/J115</f>
        <v>0</v>
      </c>
      <c r="O114" s="45">
        <f>O115/J115</f>
        <v>6.25E-2</v>
      </c>
      <c r="P114" s="31">
        <f>P115/J115</f>
        <v>0</v>
      </c>
      <c r="Q114" s="21" t="s">
        <v>121</v>
      </c>
    </row>
    <row r="115" spans="1:17" x14ac:dyDescent="0.35">
      <c r="A115" s="28">
        <f>SUM(B115:G115)</f>
        <v>1</v>
      </c>
      <c r="B115" s="28">
        <v>0</v>
      </c>
      <c r="C115" s="28">
        <v>0</v>
      </c>
      <c r="D115" s="28">
        <v>0</v>
      </c>
      <c r="E115" s="28">
        <v>0</v>
      </c>
      <c r="F115" s="28">
        <v>0</v>
      </c>
      <c r="G115" s="28">
        <v>1</v>
      </c>
      <c r="H115" s="21" t="s">
        <v>122</v>
      </c>
      <c r="J115" s="28">
        <f>SUM(K115:P115)</f>
        <v>16</v>
      </c>
      <c r="K115" s="28">
        <v>5</v>
      </c>
      <c r="L115" s="28">
        <v>3</v>
      </c>
      <c r="M115" s="28">
        <v>7</v>
      </c>
      <c r="N115" s="28">
        <v>0</v>
      </c>
      <c r="O115" s="28">
        <v>1</v>
      </c>
      <c r="P115" s="28">
        <v>0</v>
      </c>
      <c r="Q115" s="21" t="s">
        <v>122</v>
      </c>
    </row>
    <row r="116" spans="1:17" x14ac:dyDescent="0.35">
      <c r="A116" s="153" t="s">
        <v>3307</v>
      </c>
      <c r="B116" s="153"/>
      <c r="C116" s="153"/>
      <c r="D116" s="153"/>
      <c r="E116" s="153"/>
      <c r="F116" s="153"/>
      <c r="G116" s="153"/>
    </row>
    <row r="117" spans="1:17" x14ac:dyDescent="0.35">
      <c r="A117" s="153"/>
      <c r="B117" s="153"/>
      <c r="C117" s="153"/>
      <c r="D117" s="153"/>
      <c r="E117" s="153"/>
      <c r="F117" s="153"/>
      <c r="G117" s="153"/>
    </row>
    <row r="118" spans="1:17" x14ac:dyDescent="0.35">
      <c r="A118" s="153"/>
      <c r="B118" s="153"/>
      <c r="C118" s="153"/>
      <c r="D118" s="153"/>
      <c r="E118" s="153"/>
      <c r="F118" s="153"/>
      <c r="G118" s="153"/>
    </row>
    <row r="119" spans="1:17" x14ac:dyDescent="0.35">
      <c r="A119" s="572" t="s">
        <v>318</v>
      </c>
      <c r="B119" s="572"/>
      <c r="C119" s="572"/>
      <c r="D119" s="572"/>
      <c r="E119" s="572"/>
      <c r="F119" s="572"/>
      <c r="G119" s="572"/>
      <c r="H119" s="572"/>
      <c r="J119" s="572" t="s">
        <v>318</v>
      </c>
      <c r="K119" s="572"/>
      <c r="L119" s="572"/>
      <c r="M119" s="572"/>
      <c r="N119" s="572"/>
      <c r="O119" s="572"/>
      <c r="P119" s="572"/>
      <c r="Q119" s="572"/>
    </row>
    <row r="120" spans="1:17" x14ac:dyDescent="0.35">
      <c r="A120" s="30"/>
      <c r="B120" s="22"/>
      <c r="C120" s="23"/>
      <c r="D120" s="24"/>
      <c r="E120" s="25"/>
      <c r="F120" s="26"/>
      <c r="G120" s="27"/>
      <c r="H120" s="21" t="s">
        <v>119</v>
      </c>
      <c r="J120" s="30"/>
      <c r="K120" s="22"/>
      <c r="L120" s="23"/>
      <c r="M120" s="24"/>
      <c r="N120" s="25"/>
      <c r="O120" s="26"/>
      <c r="P120" s="27"/>
      <c r="Q120" s="21" t="s">
        <v>119</v>
      </c>
    </row>
    <row r="121" spans="1:17" x14ac:dyDescent="0.35">
      <c r="A121" s="28" t="s">
        <v>112</v>
      </c>
      <c r="B121" s="28" t="s">
        <v>113</v>
      </c>
      <c r="C121" s="28" t="s">
        <v>114</v>
      </c>
      <c r="D121" s="28" t="s">
        <v>115</v>
      </c>
      <c r="E121" s="28" t="s">
        <v>116</v>
      </c>
      <c r="F121" s="28" t="s">
        <v>117</v>
      </c>
      <c r="G121" s="28" t="s">
        <v>118</v>
      </c>
      <c r="H121" s="21" t="s">
        <v>120</v>
      </c>
      <c r="J121" s="28" t="s">
        <v>112</v>
      </c>
      <c r="K121" s="28" t="s">
        <v>113</v>
      </c>
      <c r="L121" s="28" t="s">
        <v>114</v>
      </c>
      <c r="M121" s="28" t="s">
        <v>115</v>
      </c>
      <c r="N121" s="28" t="s">
        <v>116</v>
      </c>
      <c r="O121" s="28" t="s">
        <v>117</v>
      </c>
      <c r="P121" s="28" t="s">
        <v>118</v>
      </c>
      <c r="Q121" s="21" t="s">
        <v>120</v>
      </c>
    </row>
    <row r="122" spans="1:17" x14ac:dyDescent="0.35">
      <c r="A122" s="31">
        <v>1</v>
      </c>
      <c r="B122" s="45">
        <f>B123/A123</f>
        <v>0.1111111111111111</v>
      </c>
      <c r="C122" s="45">
        <f>C123/A123</f>
        <v>5.5555555555555552E-2</v>
      </c>
      <c r="D122" s="45">
        <f>D123/A123</f>
        <v>0.61111111111111116</v>
      </c>
      <c r="E122" s="31">
        <f>E123/A123</f>
        <v>0</v>
      </c>
      <c r="F122" s="45">
        <f>F123/A123</f>
        <v>0.22222222222222221</v>
      </c>
      <c r="G122" s="31">
        <f>G123/A123</f>
        <v>0</v>
      </c>
      <c r="H122" s="21" t="s">
        <v>121</v>
      </c>
      <c r="J122" s="31">
        <v>1</v>
      </c>
      <c r="K122" s="31">
        <f>K123/J123</f>
        <v>0.5</v>
      </c>
      <c r="L122" s="31">
        <f>L123/J123</f>
        <v>0</v>
      </c>
      <c r="M122" s="31">
        <f>M123/J123</f>
        <v>0</v>
      </c>
      <c r="N122" s="31">
        <f>N123/J123</f>
        <v>0</v>
      </c>
      <c r="O122" s="31">
        <f>O123/J123</f>
        <v>0</v>
      </c>
      <c r="P122" s="31">
        <f>P123/J123</f>
        <v>0.5</v>
      </c>
      <c r="Q122" s="21" t="s">
        <v>121</v>
      </c>
    </row>
    <row r="123" spans="1:17" x14ac:dyDescent="0.35">
      <c r="A123" s="28">
        <f t="shared" ref="A123:G123" si="4">SUM(A131,A145,A152)</f>
        <v>18</v>
      </c>
      <c r="B123" s="28">
        <f t="shared" si="4"/>
        <v>2</v>
      </c>
      <c r="C123" s="28">
        <f t="shared" si="4"/>
        <v>1</v>
      </c>
      <c r="D123" s="28">
        <f t="shared" si="4"/>
        <v>11</v>
      </c>
      <c r="E123" s="28">
        <f t="shared" si="4"/>
        <v>0</v>
      </c>
      <c r="F123" s="28">
        <f t="shared" si="4"/>
        <v>4</v>
      </c>
      <c r="G123" s="28">
        <f t="shared" si="4"/>
        <v>0</v>
      </c>
      <c r="H123" s="21" t="s">
        <v>122</v>
      </c>
      <c r="J123" s="28">
        <f t="shared" ref="J123:P123" si="5">SUM(J131,J138)</f>
        <v>2</v>
      </c>
      <c r="K123" s="28">
        <f t="shared" si="5"/>
        <v>1</v>
      </c>
      <c r="L123" s="28">
        <f t="shared" si="5"/>
        <v>0</v>
      </c>
      <c r="M123" s="28">
        <f t="shared" si="5"/>
        <v>0</v>
      </c>
      <c r="N123" s="28">
        <f t="shared" si="5"/>
        <v>0</v>
      </c>
      <c r="O123" s="28">
        <f t="shared" si="5"/>
        <v>0</v>
      </c>
      <c r="P123" s="28">
        <f t="shared" si="5"/>
        <v>1</v>
      </c>
      <c r="Q123" s="21" t="s">
        <v>122</v>
      </c>
    </row>
    <row r="124" spans="1:17" x14ac:dyDescent="0.35">
      <c r="A124" s="153"/>
      <c r="B124" s="153"/>
      <c r="C124" s="153"/>
      <c r="D124" s="153"/>
      <c r="E124" s="153"/>
      <c r="F124" s="153"/>
      <c r="G124" s="153"/>
      <c r="J124" s="21" t="s">
        <v>3309</v>
      </c>
    </row>
    <row r="125" spans="1:17" x14ac:dyDescent="0.35">
      <c r="A125" s="153"/>
      <c r="B125" s="153"/>
      <c r="C125" s="153"/>
      <c r="D125" s="153"/>
      <c r="E125" s="153"/>
      <c r="F125" s="153"/>
      <c r="G125" s="153"/>
    </row>
    <row r="126" spans="1:17" x14ac:dyDescent="0.35">
      <c r="A126" s="153"/>
      <c r="B126" s="153"/>
      <c r="C126" s="153"/>
      <c r="D126" s="153"/>
      <c r="E126" s="153"/>
      <c r="F126" s="153"/>
      <c r="G126" s="153"/>
    </row>
    <row r="127" spans="1:17" x14ac:dyDescent="0.35">
      <c r="A127" s="572" t="s">
        <v>319</v>
      </c>
      <c r="B127" s="572"/>
      <c r="C127" s="572"/>
      <c r="D127" s="572"/>
      <c r="E127" s="572"/>
      <c r="F127" s="572"/>
      <c r="G127" s="572"/>
      <c r="H127" s="572"/>
      <c r="J127" s="572" t="s">
        <v>3308</v>
      </c>
      <c r="K127" s="572"/>
      <c r="L127" s="572"/>
      <c r="M127" s="572"/>
      <c r="N127" s="572"/>
      <c r="O127" s="572"/>
      <c r="P127" s="572"/>
      <c r="Q127" s="572"/>
    </row>
    <row r="128" spans="1:17" x14ac:dyDescent="0.35">
      <c r="A128" s="30"/>
      <c r="B128" s="22"/>
      <c r="C128" s="23"/>
      <c r="D128" s="24"/>
      <c r="E128" s="25"/>
      <c r="F128" s="26"/>
      <c r="G128" s="27"/>
      <c r="H128" s="21" t="s">
        <v>119</v>
      </c>
      <c r="J128" s="30"/>
      <c r="K128" s="22"/>
      <c r="L128" s="23"/>
      <c r="M128" s="24"/>
      <c r="N128" s="25"/>
      <c r="O128" s="26"/>
      <c r="P128" s="27"/>
      <c r="Q128" s="21" t="s">
        <v>119</v>
      </c>
    </row>
    <row r="129" spans="1:17" x14ac:dyDescent="0.35">
      <c r="A129" s="28" t="s">
        <v>112</v>
      </c>
      <c r="B129" s="28" t="s">
        <v>113</v>
      </c>
      <c r="C129" s="28" t="s">
        <v>114</v>
      </c>
      <c r="D129" s="28" t="s">
        <v>115</v>
      </c>
      <c r="E129" s="28" t="s">
        <v>116</v>
      </c>
      <c r="F129" s="28" t="s">
        <v>117</v>
      </c>
      <c r="G129" s="28" t="s">
        <v>118</v>
      </c>
      <c r="H129" s="21" t="s">
        <v>120</v>
      </c>
      <c r="J129" s="28" t="s">
        <v>112</v>
      </c>
      <c r="K129" s="28" t="s">
        <v>113</v>
      </c>
      <c r="L129" s="28" t="s">
        <v>114</v>
      </c>
      <c r="M129" s="28" t="s">
        <v>115</v>
      </c>
      <c r="N129" s="28" t="s">
        <v>116</v>
      </c>
      <c r="O129" s="28" t="s">
        <v>117</v>
      </c>
      <c r="P129" s="28" t="s">
        <v>118</v>
      </c>
      <c r="Q129" s="21" t="s">
        <v>120</v>
      </c>
    </row>
    <row r="130" spans="1:17" x14ac:dyDescent="0.35">
      <c r="A130" s="31">
        <v>1</v>
      </c>
      <c r="B130" s="31">
        <f>B131/A131</f>
        <v>0</v>
      </c>
      <c r="C130" s="31">
        <f>C131/A131</f>
        <v>0</v>
      </c>
      <c r="D130" s="31">
        <f>D131/A131</f>
        <v>1</v>
      </c>
      <c r="E130" s="31">
        <f>E131/A131</f>
        <v>0</v>
      </c>
      <c r="F130" s="31">
        <f>F131/A131</f>
        <v>0</v>
      </c>
      <c r="G130" s="31">
        <f>G131/A131</f>
        <v>0</v>
      </c>
      <c r="H130" s="21" t="s">
        <v>121</v>
      </c>
      <c r="J130" s="31">
        <v>1</v>
      </c>
      <c r="K130" s="31">
        <f>K131/J131</f>
        <v>0</v>
      </c>
      <c r="L130" s="31">
        <f>L131/J131</f>
        <v>0</v>
      </c>
      <c r="M130" s="31">
        <f>M131/J131</f>
        <v>0</v>
      </c>
      <c r="N130" s="31">
        <f>N131/J131</f>
        <v>0</v>
      </c>
      <c r="O130" s="31">
        <f>O131/J131</f>
        <v>0</v>
      </c>
      <c r="P130" s="31">
        <f>P131/J131</f>
        <v>1</v>
      </c>
      <c r="Q130" s="21" t="s">
        <v>121</v>
      </c>
    </row>
    <row r="131" spans="1:17" x14ac:dyDescent="0.35">
      <c r="A131" s="28">
        <f>SUM(B131:G131)</f>
        <v>3</v>
      </c>
      <c r="B131" s="28">
        <v>0</v>
      </c>
      <c r="C131" s="28">
        <v>0</v>
      </c>
      <c r="D131" s="28">
        <v>3</v>
      </c>
      <c r="E131" s="28">
        <v>0</v>
      </c>
      <c r="F131" s="28">
        <v>0</v>
      </c>
      <c r="G131" s="28">
        <v>0</v>
      </c>
      <c r="H131" s="21" t="s">
        <v>122</v>
      </c>
      <c r="J131" s="28">
        <f>SUM(K131:P131)</f>
        <v>1</v>
      </c>
      <c r="K131" s="28">
        <v>0</v>
      </c>
      <c r="L131" s="28">
        <v>0</v>
      </c>
      <c r="M131" s="28">
        <v>0</v>
      </c>
      <c r="N131" s="28">
        <v>0</v>
      </c>
      <c r="O131" s="28">
        <v>0</v>
      </c>
      <c r="P131" s="28">
        <v>1</v>
      </c>
      <c r="Q131" s="21" t="s">
        <v>122</v>
      </c>
    </row>
    <row r="132" spans="1:17" x14ac:dyDescent="0.35">
      <c r="J132" s="21" t="s">
        <v>2035</v>
      </c>
    </row>
    <row r="134" spans="1:17" x14ac:dyDescent="0.35">
      <c r="J134" s="572" t="s">
        <v>320</v>
      </c>
      <c r="K134" s="572"/>
      <c r="L134" s="572"/>
      <c r="M134" s="572"/>
      <c r="N134" s="572"/>
      <c r="O134" s="572"/>
      <c r="P134" s="572"/>
      <c r="Q134" s="572"/>
    </row>
    <row r="135" spans="1:17" x14ac:dyDescent="0.35">
      <c r="J135" s="30"/>
      <c r="K135" s="22"/>
      <c r="L135" s="23"/>
      <c r="M135" s="24"/>
      <c r="N135" s="25"/>
      <c r="O135" s="26"/>
      <c r="P135" s="27"/>
      <c r="Q135" s="21" t="s">
        <v>119</v>
      </c>
    </row>
    <row r="136" spans="1:17" x14ac:dyDescent="0.35">
      <c r="J136" s="28" t="s">
        <v>112</v>
      </c>
      <c r="K136" s="28" t="s">
        <v>113</v>
      </c>
      <c r="L136" s="28" t="s">
        <v>114</v>
      </c>
      <c r="M136" s="28" t="s">
        <v>115</v>
      </c>
      <c r="N136" s="28" t="s">
        <v>116</v>
      </c>
      <c r="O136" s="28" t="s">
        <v>117</v>
      </c>
      <c r="P136" s="28" t="s">
        <v>118</v>
      </c>
      <c r="Q136" s="21" t="s">
        <v>120</v>
      </c>
    </row>
    <row r="137" spans="1:17" x14ac:dyDescent="0.35">
      <c r="J137" s="31">
        <v>1</v>
      </c>
      <c r="K137" s="31">
        <f>K138/J138</f>
        <v>1</v>
      </c>
      <c r="L137" s="31">
        <f>L138/J138</f>
        <v>0</v>
      </c>
      <c r="M137" s="31">
        <f>M138/J138</f>
        <v>0</v>
      </c>
      <c r="N137" s="31">
        <f>N138/J138</f>
        <v>0</v>
      </c>
      <c r="O137" s="31">
        <f>O138/J138</f>
        <v>0</v>
      </c>
      <c r="P137" s="31">
        <f>P138/J138</f>
        <v>0</v>
      </c>
      <c r="Q137" s="21" t="s">
        <v>121</v>
      </c>
    </row>
    <row r="138" spans="1:17" ht="14.5" customHeight="1" x14ac:dyDescent="0.35">
      <c r="J138" s="28">
        <f>SUM(K138:P138)</f>
        <v>1</v>
      </c>
      <c r="K138" s="28">
        <v>1</v>
      </c>
      <c r="L138" s="28">
        <v>0</v>
      </c>
      <c r="M138" s="28">
        <v>0</v>
      </c>
      <c r="N138" s="28">
        <v>0</v>
      </c>
      <c r="O138" s="28">
        <v>0</v>
      </c>
      <c r="P138" s="28">
        <v>0</v>
      </c>
      <c r="Q138" s="21" t="s">
        <v>122</v>
      </c>
    </row>
    <row r="141" spans="1:17" x14ac:dyDescent="0.35">
      <c r="A141" s="572" t="s">
        <v>321</v>
      </c>
      <c r="B141" s="572"/>
      <c r="C141" s="572"/>
      <c r="D141" s="572"/>
      <c r="E141" s="572"/>
      <c r="F141" s="572"/>
      <c r="G141" s="572"/>
      <c r="H141" s="572"/>
    </row>
    <row r="142" spans="1:17" x14ac:dyDescent="0.35">
      <c r="A142" s="30"/>
      <c r="B142" s="22"/>
      <c r="C142" s="23"/>
      <c r="D142" s="24"/>
      <c r="E142" s="25"/>
      <c r="F142" s="26"/>
      <c r="G142" s="27"/>
      <c r="H142" s="21" t="s">
        <v>119</v>
      </c>
    </row>
    <row r="143" spans="1:17" x14ac:dyDescent="0.35">
      <c r="A143" s="28" t="s">
        <v>112</v>
      </c>
      <c r="B143" s="28" t="s">
        <v>113</v>
      </c>
      <c r="C143" s="28" t="s">
        <v>114</v>
      </c>
      <c r="D143" s="28" t="s">
        <v>115</v>
      </c>
      <c r="E143" s="28" t="s">
        <v>116</v>
      </c>
      <c r="F143" s="28" t="s">
        <v>117</v>
      </c>
      <c r="G143" s="28" t="s">
        <v>118</v>
      </c>
      <c r="H143" s="21" t="s">
        <v>120</v>
      </c>
    </row>
    <row r="144" spans="1:17" x14ac:dyDescent="0.35">
      <c r="A144" s="31">
        <v>1</v>
      </c>
      <c r="B144" s="31">
        <f>B145/A145</f>
        <v>0</v>
      </c>
      <c r="C144" s="45">
        <f>C145/A145</f>
        <v>0.14285714285714285</v>
      </c>
      <c r="D144" s="45">
        <f>D145/A145</f>
        <v>0.5714285714285714</v>
      </c>
      <c r="E144" s="31">
        <f>E145/A145</f>
        <v>0</v>
      </c>
      <c r="F144" s="45">
        <f>F145/A145</f>
        <v>0.2857142857142857</v>
      </c>
      <c r="G144" s="31">
        <f>G145/A145</f>
        <v>0</v>
      </c>
      <c r="H144" s="21" t="s">
        <v>121</v>
      </c>
    </row>
    <row r="145" spans="1:17" x14ac:dyDescent="0.35">
      <c r="A145" s="28">
        <f>SUM(B145:G145)</f>
        <v>7</v>
      </c>
      <c r="B145" s="28">
        <v>0</v>
      </c>
      <c r="C145" s="28">
        <v>1</v>
      </c>
      <c r="D145" s="28">
        <v>4</v>
      </c>
      <c r="E145" s="28">
        <v>0</v>
      </c>
      <c r="F145" s="28">
        <v>2</v>
      </c>
      <c r="G145" s="28">
        <v>0</v>
      </c>
      <c r="H145" s="21" t="s">
        <v>122</v>
      </c>
    </row>
    <row r="147" spans="1:17" ht="14.5" customHeight="1" x14ac:dyDescent="0.35"/>
    <row r="148" spans="1:17" x14ac:dyDescent="0.35">
      <c r="A148" s="572" t="s">
        <v>322</v>
      </c>
      <c r="B148" s="572"/>
      <c r="C148" s="572"/>
      <c r="D148" s="572"/>
      <c r="E148" s="572"/>
      <c r="F148" s="572"/>
      <c r="G148" s="572"/>
      <c r="H148" s="572"/>
    </row>
    <row r="149" spans="1:17" x14ac:dyDescent="0.35">
      <c r="A149" s="30"/>
      <c r="B149" s="22"/>
      <c r="C149" s="23"/>
      <c r="D149" s="24"/>
      <c r="E149" s="25"/>
      <c r="F149" s="26"/>
      <c r="G149" s="27"/>
      <c r="H149" s="21" t="s">
        <v>119</v>
      </c>
    </row>
    <row r="150" spans="1:17" x14ac:dyDescent="0.35">
      <c r="A150" s="28" t="s">
        <v>112</v>
      </c>
      <c r="B150" s="28" t="s">
        <v>113</v>
      </c>
      <c r="C150" s="28" t="s">
        <v>114</v>
      </c>
      <c r="D150" s="28" t="s">
        <v>115</v>
      </c>
      <c r="E150" s="28" t="s">
        <v>116</v>
      </c>
      <c r="F150" s="28" t="s">
        <v>117</v>
      </c>
      <c r="G150" s="28" t="s">
        <v>118</v>
      </c>
      <c r="H150" s="21" t="s">
        <v>120</v>
      </c>
    </row>
    <row r="151" spans="1:17" x14ac:dyDescent="0.35">
      <c r="A151" s="31">
        <v>1</v>
      </c>
      <c r="B151" s="31">
        <f>B152/A152</f>
        <v>0.25</v>
      </c>
      <c r="C151" s="31">
        <f>C152/A152</f>
        <v>0</v>
      </c>
      <c r="D151" s="31">
        <f>D152/A152</f>
        <v>0.5</v>
      </c>
      <c r="E151" s="137">
        <f>E152/A152</f>
        <v>0</v>
      </c>
      <c r="F151" s="137">
        <f>F152/A152</f>
        <v>0.25</v>
      </c>
      <c r="G151" s="31">
        <f>G152/A152</f>
        <v>0</v>
      </c>
      <c r="H151" s="21" t="s">
        <v>121</v>
      </c>
    </row>
    <row r="152" spans="1:17" x14ac:dyDescent="0.35">
      <c r="A152" s="28">
        <f>SUM(B152:G152)</f>
        <v>8</v>
      </c>
      <c r="B152" s="28">
        <v>2</v>
      </c>
      <c r="C152" s="28">
        <v>0</v>
      </c>
      <c r="D152" s="28">
        <v>4</v>
      </c>
      <c r="E152" s="28">
        <v>0</v>
      </c>
      <c r="F152" s="28">
        <v>2</v>
      </c>
      <c r="G152" s="28">
        <v>0</v>
      </c>
      <c r="H152" s="21" t="s">
        <v>122</v>
      </c>
    </row>
    <row r="156" spans="1:17" x14ac:dyDescent="0.35">
      <c r="A156" s="572" t="s">
        <v>323</v>
      </c>
      <c r="B156" s="572"/>
      <c r="C156" s="572"/>
      <c r="D156" s="572"/>
      <c r="E156" s="572"/>
      <c r="F156" s="572"/>
      <c r="G156" s="572"/>
      <c r="H156" s="572"/>
      <c r="J156" s="572" t="s">
        <v>3316</v>
      </c>
      <c r="K156" s="572"/>
      <c r="L156" s="572"/>
      <c r="M156" s="572"/>
      <c r="N156" s="572"/>
      <c r="O156" s="572"/>
      <c r="P156" s="572"/>
      <c r="Q156" s="572"/>
    </row>
    <row r="157" spans="1:17" x14ac:dyDescent="0.35">
      <c r="A157" s="30"/>
      <c r="B157" s="22"/>
      <c r="C157" s="23"/>
      <c r="D157" s="24"/>
      <c r="E157" s="25"/>
      <c r="F157" s="26"/>
      <c r="G157" s="27"/>
      <c r="H157" s="21" t="s">
        <v>119</v>
      </c>
      <c r="J157" s="30"/>
      <c r="K157" s="22"/>
      <c r="L157" s="23"/>
      <c r="M157" s="24"/>
      <c r="N157" s="25"/>
      <c r="O157" s="26"/>
      <c r="P157" s="27"/>
      <c r="Q157" s="21" t="s">
        <v>119</v>
      </c>
    </row>
    <row r="158" spans="1:17" x14ac:dyDescent="0.35">
      <c r="A158" s="28" t="s">
        <v>112</v>
      </c>
      <c r="B158" s="28" t="s">
        <v>113</v>
      </c>
      <c r="C158" s="28" t="s">
        <v>114</v>
      </c>
      <c r="D158" s="28" t="s">
        <v>115</v>
      </c>
      <c r="E158" s="28" t="s">
        <v>116</v>
      </c>
      <c r="F158" s="28" t="s">
        <v>117</v>
      </c>
      <c r="G158" s="28" t="s">
        <v>118</v>
      </c>
      <c r="H158" s="21" t="s">
        <v>120</v>
      </c>
      <c r="J158" s="28" t="s">
        <v>112</v>
      </c>
      <c r="K158" s="28" t="s">
        <v>113</v>
      </c>
      <c r="L158" s="28" t="s">
        <v>114</v>
      </c>
      <c r="M158" s="28" t="s">
        <v>115</v>
      </c>
      <c r="N158" s="28" t="s">
        <v>116</v>
      </c>
      <c r="O158" s="28" t="s">
        <v>117</v>
      </c>
      <c r="P158" s="28" t="s">
        <v>118</v>
      </c>
      <c r="Q158" s="21" t="s">
        <v>120</v>
      </c>
    </row>
    <row r="159" spans="1:17" x14ac:dyDescent="0.35">
      <c r="A159" s="31">
        <v>1</v>
      </c>
      <c r="B159" s="45">
        <f>B160/A160</f>
        <v>0.14473684210526316</v>
      </c>
      <c r="C159" s="45">
        <f>C160/A160</f>
        <v>5.2631578947368418E-2</v>
      </c>
      <c r="D159" s="45">
        <f>D160/A160</f>
        <v>0.73684210526315785</v>
      </c>
      <c r="E159" s="45">
        <f>E160/A160</f>
        <v>3.9473684210526314E-2</v>
      </c>
      <c r="F159" s="45">
        <f>F160/A160</f>
        <v>2.6315789473684209E-2</v>
      </c>
      <c r="G159" s="137">
        <f>G160/A160</f>
        <v>0</v>
      </c>
      <c r="H159" s="21" t="s">
        <v>121</v>
      </c>
      <c r="J159" s="31">
        <v>1</v>
      </c>
      <c r="K159" s="45">
        <f>K160/J160</f>
        <v>0.46153846153846156</v>
      </c>
      <c r="L159" s="31">
        <f>L160/J160</f>
        <v>0</v>
      </c>
      <c r="M159" s="45">
        <f>M160/J160</f>
        <v>0.30769230769230771</v>
      </c>
      <c r="N159" s="45">
        <f>N160/J160</f>
        <v>0</v>
      </c>
      <c r="O159" s="45">
        <f>O160/J160</f>
        <v>7.6923076923076927E-2</v>
      </c>
      <c r="P159" s="213">
        <f>P160/J160</f>
        <v>0.15384615384615385</v>
      </c>
      <c r="Q159" s="21" t="s">
        <v>121</v>
      </c>
    </row>
    <row r="160" spans="1:17" x14ac:dyDescent="0.35">
      <c r="A160" s="28">
        <f>SUM(A167,A174,A181,A188)</f>
        <v>76</v>
      </c>
      <c r="B160" s="28">
        <f t="shared" ref="B160:G160" si="6">SUM(B167,B174,B181,B188)</f>
        <v>11</v>
      </c>
      <c r="C160" s="28">
        <f t="shared" si="6"/>
        <v>4</v>
      </c>
      <c r="D160" s="28">
        <f t="shared" si="6"/>
        <v>56</v>
      </c>
      <c r="E160" s="28">
        <f t="shared" si="6"/>
        <v>3</v>
      </c>
      <c r="F160" s="28">
        <f t="shared" si="6"/>
        <v>2</v>
      </c>
      <c r="G160" s="28">
        <f t="shared" si="6"/>
        <v>0</v>
      </c>
      <c r="H160" s="21" t="s">
        <v>122</v>
      </c>
      <c r="J160" s="28">
        <f t="shared" ref="J160:P160" si="7">SUM(J167,J174,J188)</f>
        <v>13</v>
      </c>
      <c r="K160" s="28">
        <f t="shared" si="7"/>
        <v>6</v>
      </c>
      <c r="L160" s="28">
        <f t="shared" si="7"/>
        <v>0</v>
      </c>
      <c r="M160" s="28">
        <f t="shared" si="7"/>
        <v>4</v>
      </c>
      <c r="N160" s="28">
        <f t="shared" si="7"/>
        <v>0</v>
      </c>
      <c r="O160" s="28">
        <f t="shared" si="7"/>
        <v>1</v>
      </c>
      <c r="P160" s="28">
        <f t="shared" si="7"/>
        <v>2</v>
      </c>
      <c r="Q160" s="21" t="s">
        <v>122</v>
      </c>
    </row>
    <row r="161" spans="1:17" x14ac:dyDescent="0.35">
      <c r="J161" s="21" t="s">
        <v>3317</v>
      </c>
    </row>
    <row r="163" spans="1:17" x14ac:dyDescent="0.35">
      <c r="A163" s="572" t="s">
        <v>324</v>
      </c>
      <c r="B163" s="572"/>
      <c r="C163" s="572"/>
      <c r="D163" s="572"/>
      <c r="E163" s="572"/>
      <c r="F163" s="572"/>
      <c r="G163" s="572"/>
      <c r="H163" s="572"/>
      <c r="J163" s="572" t="s">
        <v>3310</v>
      </c>
      <c r="K163" s="572"/>
      <c r="L163" s="572"/>
      <c r="M163" s="572"/>
      <c r="N163" s="572"/>
      <c r="O163" s="572"/>
      <c r="P163" s="572"/>
      <c r="Q163" s="572"/>
    </row>
    <row r="164" spans="1:17" x14ac:dyDescent="0.35">
      <c r="A164" s="30"/>
      <c r="B164" s="22"/>
      <c r="C164" s="23"/>
      <c r="D164" s="24"/>
      <c r="E164" s="25"/>
      <c r="F164" s="26"/>
      <c r="G164" s="27"/>
      <c r="H164" s="21" t="s">
        <v>119</v>
      </c>
      <c r="J164" s="30"/>
      <c r="K164" s="22"/>
      <c r="L164" s="23"/>
      <c r="M164" s="24"/>
      <c r="N164" s="25"/>
      <c r="O164" s="26"/>
      <c r="P164" s="27"/>
      <c r="Q164" s="21" t="s">
        <v>119</v>
      </c>
    </row>
    <row r="165" spans="1:17" x14ac:dyDescent="0.35">
      <c r="A165" s="28" t="s">
        <v>112</v>
      </c>
      <c r="B165" s="28" t="s">
        <v>113</v>
      </c>
      <c r="C165" s="28" t="s">
        <v>114</v>
      </c>
      <c r="D165" s="28" t="s">
        <v>115</v>
      </c>
      <c r="E165" s="28" t="s">
        <v>116</v>
      </c>
      <c r="F165" s="28" t="s">
        <v>117</v>
      </c>
      <c r="G165" s="28" t="s">
        <v>118</v>
      </c>
      <c r="H165" s="21" t="s">
        <v>120</v>
      </c>
      <c r="J165" s="28" t="s">
        <v>112</v>
      </c>
      <c r="K165" s="28" t="s">
        <v>113</v>
      </c>
      <c r="L165" s="28" t="s">
        <v>114</v>
      </c>
      <c r="M165" s="28" t="s">
        <v>115</v>
      </c>
      <c r="N165" s="28" t="s">
        <v>116</v>
      </c>
      <c r="O165" s="28" t="s">
        <v>117</v>
      </c>
      <c r="P165" s="28" t="s">
        <v>118</v>
      </c>
      <c r="Q165" s="21" t="s">
        <v>120</v>
      </c>
    </row>
    <row r="166" spans="1:17" x14ac:dyDescent="0.35">
      <c r="A166" s="31">
        <v>1</v>
      </c>
      <c r="B166" s="45">
        <f>B167/A167</f>
        <v>0.21428571428571427</v>
      </c>
      <c r="C166" s="45">
        <f>C167/A167</f>
        <v>0.14285714285714285</v>
      </c>
      <c r="D166" s="45">
        <f>D167/A167</f>
        <v>0.6428571428571429</v>
      </c>
      <c r="E166" s="31">
        <f>E167/A167</f>
        <v>0</v>
      </c>
      <c r="F166" s="31">
        <f>F167/A167</f>
        <v>0</v>
      </c>
      <c r="G166" s="137">
        <f>G167/A167</f>
        <v>0</v>
      </c>
      <c r="H166" s="21" t="s">
        <v>121</v>
      </c>
      <c r="J166" s="31">
        <v>1</v>
      </c>
      <c r="K166" s="31">
        <f>K167/J167</f>
        <v>0.75</v>
      </c>
      <c r="L166" s="31">
        <f>L167/J167</f>
        <v>0</v>
      </c>
      <c r="M166" s="45">
        <f>M167/J167</f>
        <v>0.125</v>
      </c>
      <c r="N166" s="31">
        <f>N167/J167</f>
        <v>0</v>
      </c>
      <c r="O166" s="45">
        <f>O167/J167</f>
        <v>0.125</v>
      </c>
      <c r="P166" s="137">
        <f>P167/J167</f>
        <v>0</v>
      </c>
      <c r="Q166" s="21" t="s">
        <v>121</v>
      </c>
    </row>
    <row r="167" spans="1:17" x14ac:dyDescent="0.35">
      <c r="A167" s="28">
        <f>SUM(B167:G167)</f>
        <v>14</v>
      </c>
      <c r="B167" s="28">
        <v>3</v>
      </c>
      <c r="C167" s="28">
        <v>2</v>
      </c>
      <c r="D167" s="28">
        <v>9</v>
      </c>
      <c r="E167" s="28">
        <v>0</v>
      </c>
      <c r="F167" s="28">
        <v>0</v>
      </c>
      <c r="G167" s="28">
        <v>0</v>
      </c>
      <c r="H167" s="21" t="s">
        <v>122</v>
      </c>
      <c r="J167" s="28">
        <f>SUM(K167:P167)</f>
        <v>8</v>
      </c>
      <c r="K167" s="28">
        <v>6</v>
      </c>
      <c r="L167" s="28">
        <v>0</v>
      </c>
      <c r="M167" s="28">
        <v>1</v>
      </c>
      <c r="N167" s="28">
        <v>0</v>
      </c>
      <c r="O167" s="28">
        <v>1</v>
      </c>
      <c r="P167" s="28">
        <v>0</v>
      </c>
      <c r="Q167" s="21" t="s">
        <v>122</v>
      </c>
    </row>
    <row r="168" spans="1:17" x14ac:dyDescent="0.35">
      <c r="J168" s="21" t="s">
        <v>3311</v>
      </c>
    </row>
    <row r="170" spans="1:17" x14ac:dyDescent="0.35">
      <c r="A170" s="572" t="s">
        <v>325</v>
      </c>
      <c r="B170" s="572"/>
      <c r="C170" s="572"/>
      <c r="D170" s="572"/>
      <c r="E170" s="572"/>
      <c r="F170" s="572"/>
      <c r="G170" s="572"/>
      <c r="H170" s="572"/>
      <c r="J170" s="572" t="s">
        <v>3312</v>
      </c>
      <c r="K170" s="572"/>
      <c r="L170" s="572"/>
      <c r="M170" s="572"/>
      <c r="N170" s="572"/>
      <c r="O170" s="572"/>
      <c r="P170" s="572"/>
      <c r="Q170" s="572"/>
    </row>
    <row r="171" spans="1:17" x14ac:dyDescent="0.35">
      <c r="A171" s="30"/>
      <c r="B171" s="22"/>
      <c r="C171" s="23"/>
      <c r="D171" s="24"/>
      <c r="E171" s="25"/>
      <c r="F171" s="26"/>
      <c r="G171" s="27"/>
      <c r="H171" s="21" t="s">
        <v>119</v>
      </c>
      <c r="J171" s="30"/>
      <c r="K171" s="22"/>
      <c r="L171" s="23"/>
      <c r="M171" s="24"/>
      <c r="N171" s="25"/>
      <c r="O171" s="26"/>
      <c r="P171" s="27"/>
      <c r="Q171" s="21" t="s">
        <v>119</v>
      </c>
    </row>
    <row r="172" spans="1:17" x14ac:dyDescent="0.35">
      <c r="A172" s="28" t="s">
        <v>112</v>
      </c>
      <c r="B172" s="28" t="s">
        <v>113</v>
      </c>
      <c r="C172" s="28" t="s">
        <v>114</v>
      </c>
      <c r="D172" s="28" t="s">
        <v>115</v>
      </c>
      <c r="E172" s="28" t="s">
        <v>116</v>
      </c>
      <c r="F172" s="28" t="s">
        <v>117</v>
      </c>
      <c r="G172" s="28" t="s">
        <v>118</v>
      </c>
      <c r="H172" s="21" t="s">
        <v>120</v>
      </c>
      <c r="J172" s="28" t="s">
        <v>112</v>
      </c>
      <c r="K172" s="28" t="s">
        <v>113</v>
      </c>
      <c r="L172" s="28" t="s">
        <v>114</v>
      </c>
      <c r="M172" s="28" t="s">
        <v>115</v>
      </c>
      <c r="N172" s="28" t="s">
        <v>116</v>
      </c>
      <c r="O172" s="28" t="s">
        <v>117</v>
      </c>
      <c r="P172" s="28" t="s">
        <v>118</v>
      </c>
      <c r="Q172" s="21" t="s">
        <v>120</v>
      </c>
    </row>
    <row r="173" spans="1:17" x14ac:dyDescent="0.35">
      <c r="A173" s="31">
        <v>1</v>
      </c>
      <c r="B173" s="45">
        <f>B174/A174</f>
        <v>6.25E-2</v>
      </c>
      <c r="C173" s="137">
        <f>C174/A174</f>
        <v>0</v>
      </c>
      <c r="D173" s="45">
        <f>D174/A174</f>
        <v>0.9375</v>
      </c>
      <c r="E173" s="31">
        <f>E174/A174</f>
        <v>0</v>
      </c>
      <c r="F173" s="31">
        <f>F174/A174</f>
        <v>0</v>
      </c>
      <c r="G173" s="31">
        <f>G174/A174</f>
        <v>0</v>
      </c>
      <c r="H173" s="21" t="s">
        <v>121</v>
      </c>
      <c r="J173" s="31">
        <v>1</v>
      </c>
      <c r="K173" s="31">
        <f>K174/J174</f>
        <v>0</v>
      </c>
      <c r="L173" s="137">
        <f>L174/J174</f>
        <v>0</v>
      </c>
      <c r="M173" s="45">
        <f>M174/J174</f>
        <v>1</v>
      </c>
      <c r="N173" s="31">
        <f>N174/J174</f>
        <v>0</v>
      </c>
      <c r="O173" s="31">
        <f>O174/J174</f>
        <v>0</v>
      </c>
      <c r="P173" s="31">
        <f>P174/J174</f>
        <v>0</v>
      </c>
      <c r="Q173" s="21" t="s">
        <v>121</v>
      </c>
    </row>
    <row r="174" spans="1:17" x14ac:dyDescent="0.35">
      <c r="A174" s="28">
        <f>SUM(B174:G174)</f>
        <v>16</v>
      </c>
      <c r="B174" s="28">
        <v>1</v>
      </c>
      <c r="C174" s="28">
        <v>0</v>
      </c>
      <c r="D174" s="28">
        <v>15</v>
      </c>
      <c r="E174" s="28">
        <v>0</v>
      </c>
      <c r="F174" s="28">
        <v>0</v>
      </c>
      <c r="G174" s="28">
        <v>0</v>
      </c>
      <c r="H174" s="21" t="s">
        <v>122</v>
      </c>
      <c r="J174" s="28">
        <f>SUM(K174:P174)</f>
        <v>3</v>
      </c>
      <c r="K174" s="28">
        <v>0</v>
      </c>
      <c r="L174" s="28">
        <v>0</v>
      </c>
      <c r="M174" s="28">
        <v>3</v>
      </c>
      <c r="N174" s="28">
        <v>0</v>
      </c>
      <c r="O174" s="28">
        <v>0</v>
      </c>
      <c r="P174" s="28">
        <v>0</v>
      </c>
      <c r="Q174" s="21" t="s">
        <v>122</v>
      </c>
    </row>
    <row r="175" spans="1:17" x14ac:dyDescent="0.35">
      <c r="J175" s="21" t="s">
        <v>3313</v>
      </c>
    </row>
    <row r="177" spans="1:17" x14ac:dyDescent="0.35">
      <c r="A177" s="572" t="s">
        <v>326</v>
      </c>
      <c r="B177" s="572"/>
      <c r="C177" s="572"/>
      <c r="D177" s="572"/>
      <c r="E177" s="572"/>
      <c r="F177" s="572"/>
      <c r="G177" s="572"/>
      <c r="H177" s="572"/>
    </row>
    <row r="178" spans="1:17" x14ac:dyDescent="0.35">
      <c r="A178" s="30"/>
      <c r="B178" s="22"/>
      <c r="C178" s="23"/>
      <c r="D178" s="24"/>
      <c r="E178" s="25"/>
      <c r="F178" s="26"/>
      <c r="G178" s="27"/>
      <c r="H178" s="21" t="s">
        <v>119</v>
      </c>
    </row>
    <row r="179" spans="1:17" x14ac:dyDescent="0.35">
      <c r="A179" s="28" t="s">
        <v>112</v>
      </c>
      <c r="B179" s="28" t="s">
        <v>113</v>
      </c>
      <c r="C179" s="28" t="s">
        <v>114</v>
      </c>
      <c r="D179" s="28" t="s">
        <v>115</v>
      </c>
      <c r="E179" s="28" t="s">
        <v>116</v>
      </c>
      <c r="F179" s="28" t="s">
        <v>117</v>
      </c>
      <c r="G179" s="28" t="s">
        <v>118</v>
      </c>
      <c r="H179" s="21" t="s">
        <v>120</v>
      </c>
    </row>
    <row r="180" spans="1:17" x14ac:dyDescent="0.35">
      <c r="A180" s="31">
        <v>1</v>
      </c>
      <c r="B180" s="45">
        <f>B181/A181</f>
        <v>0.19444444444444445</v>
      </c>
      <c r="C180" s="45">
        <f>C181/A181</f>
        <v>5.5555555555555552E-2</v>
      </c>
      <c r="D180" s="45">
        <f>D181/A181</f>
        <v>0.61111111111111116</v>
      </c>
      <c r="E180" s="45">
        <f>E181/A181</f>
        <v>8.3333333333333329E-2</v>
      </c>
      <c r="F180" s="45">
        <f>F181/A181</f>
        <v>5.5555555555555552E-2</v>
      </c>
      <c r="G180" s="137">
        <f>G181/A181</f>
        <v>0</v>
      </c>
      <c r="H180" s="21" t="s">
        <v>121</v>
      </c>
    </row>
    <row r="181" spans="1:17" x14ac:dyDescent="0.35">
      <c r="A181" s="28">
        <f>SUM(B181:G181)</f>
        <v>36</v>
      </c>
      <c r="B181" s="28">
        <v>7</v>
      </c>
      <c r="C181" s="28">
        <v>2</v>
      </c>
      <c r="D181" s="28">
        <v>22</v>
      </c>
      <c r="E181" s="28">
        <v>3</v>
      </c>
      <c r="F181" s="28">
        <v>2</v>
      </c>
      <c r="G181" s="28">
        <v>0</v>
      </c>
      <c r="H181" s="21" t="s">
        <v>122</v>
      </c>
    </row>
    <row r="184" spans="1:17" x14ac:dyDescent="0.35">
      <c r="A184" s="572" t="s">
        <v>327</v>
      </c>
      <c r="B184" s="572"/>
      <c r="C184" s="572"/>
      <c r="D184" s="572"/>
      <c r="E184" s="572"/>
      <c r="F184" s="572"/>
      <c r="G184" s="572"/>
      <c r="H184" s="572"/>
      <c r="J184" s="572" t="s">
        <v>3314</v>
      </c>
      <c r="K184" s="572"/>
      <c r="L184" s="572"/>
      <c r="M184" s="572"/>
      <c r="N184" s="572"/>
      <c r="O184" s="572"/>
      <c r="P184" s="572"/>
      <c r="Q184" s="572"/>
    </row>
    <row r="185" spans="1:17" x14ac:dyDescent="0.35">
      <c r="A185" s="30"/>
      <c r="B185" s="22"/>
      <c r="C185" s="23"/>
      <c r="D185" s="24"/>
      <c r="E185" s="25"/>
      <c r="F185" s="26"/>
      <c r="G185" s="27"/>
      <c r="H185" s="21" t="s">
        <v>119</v>
      </c>
      <c r="J185" s="30"/>
      <c r="K185" s="22"/>
      <c r="L185" s="23"/>
      <c r="M185" s="24"/>
      <c r="N185" s="25"/>
      <c r="O185" s="26"/>
      <c r="P185" s="27"/>
      <c r="Q185" s="21" t="s">
        <v>119</v>
      </c>
    </row>
    <row r="186" spans="1:17" x14ac:dyDescent="0.35">
      <c r="A186" s="28" t="s">
        <v>112</v>
      </c>
      <c r="B186" s="28" t="s">
        <v>113</v>
      </c>
      <c r="C186" s="28" t="s">
        <v>114</v>
      </c>
      <c r="D186" s="28" t="s">
        <v>115</v>
      </c>
      <c r="E186" s="28" t="s">
        <v>116</v>
      </c>
      <c r="F186" s="28" t="s">
        <v>117</v>
      </c>
      <c r="G186" s="28" t="s">
        <v>118</v>
      </c>
      <c r="H186" s="21" t="s">
        <v>120</v>
      </c>
      <c r="J186" s="28" t="s">
        <v>112</v>
      </c>
      <c r="K186" s="28" t="s">
        <v>113</v>
      </c>
      <c r="L186" s="28" t="s">
        <v>114</v>
      </c>
      <c r="M186" s="28" t="s">
        <v>115</v>
      </c>
      <c r="N186" s="28" t="s">
        <v>116</v>
      </c>
      <c r="O186" s="28" t="s">
        <v>117</v>
      </c>
      <c r="P186" s="28" t="s">
        <v>118</v>
      </c>
      <c r="Q186" s="21" t="s">
        <v>120</v>
      </c>
    </row>
    <row r="187" spans="1:17" x14ac:dyDescent="0.35">
      <c r="A187" s="31">
        <v>1</v>
      </c>
      <c r="B187" s="31">
        <f>B188/A188</f>
        <v>0</v>
      </c>
      <c r="C187" s="31">
        <f>C188/A188</f>
        <v>0</v>
      </c>
      <c r="D187" s="31">
        <f>D188/A188</f>
        <v>1</v>
      </c>
      <c r="E187" s="31">
        <f>E188/A188</f>
        <v>0</v>
      </c>
      <c r="F187" s="31">
        <f>F188/A188</f>
        <v>0</v>
      </c>
      <c r="G187" s="31">
        <f>G188/A188</f>
        <v>0</v>
      </c>
      <c r="H187" s="21" t="s">
        <v>121</v>
      </c>
      <c r="J187" s="31">
        <v>1</v>
      </c>
      <c r="K187" s="31">
        <f>K188/J188</f>
        <v>0</v>
      </c>
      <c r="L187" s="31">
        <f>L188/J188</f>
        <v>0</v>
      </c>
      <c r="M187" s="31">
        <f>M188/J188</f>
        <v>0</v>
      </c>
      <c r="N187" s="31">
        <f>N188/J188</f>
        <v>0</v>
      </c>
      <c r="O187" s="31">
        <f>O188/J188</f>
        <v>0</v>
      </c>
      <c r="P187" s="31">
        <f>P188/J188</f>
        <v>1</v>
      </c>
      <c r="Q187" s="21" t="s">
        <v>121</v>
      </c>
    </row>
    <row r="188" spans="1:17" x14ac:dyDescent="0.35">
      <c r="A188" s="28">
        <f>SUM(B188:G188)</f>
        <v>10</v>
      </c>
      <c r="B188" s="28">
        <v>0</v>
      </c>
      <c r="C188" s="28">
        <v>0</v>
      </c>
      <c r="D188" s="28">
        <v>10</v>
      </c>
      <c r="E188" s="28">
        <v>0</v>
      </c>
      <c r="F188" s="28">
        <v>0</v>
      </c>
      <c r="G188" s="28">
        <v>0</v>
      </c>
      <c r="H188" s="21" t="s">
        <v>122</v>
      </c>
      <c r="J188" s="28">
        <f>SUM(K188:P188)</f>
        <v>2</v>
      </c>
      <c r="K188" s="28">
        <v>0</v>
      </c>
      <c r="L188" s="28">
        <v>0</v>
      </c>
      <c r="M188" s="28">
        <v>0</v>
      </c>
      <c r="N188" s="28">
        <v>0</v>
      </c>
      <c r="O188" s="28">
        <v>0</v>
      </c>
      <c r="P188" s="28">
        <v>2</v>
      </c>
      <c r="Q188" s="21" t="s">
        <v>122</v>
      </c>
    </row>
    <row r="189" spans="1:17" x14ac:dyDescent="0.35">
      <c r="A189" s="572"/>
      <c r="B189" s="572"/>
      <c r="C189" s="572"/>
      <c r="D189" s="572"/>
      <c r="E189" s="572"/>
      <c r="F189" s="572"/>
      <c r="G189" s="572"/>
      <c r="H189" s="572"/>
      <c r="J189" s="572" t="s">
        <v>3315</v>
      </c>
      <c r="K189" s="572"/>
      <c r="L189" s="572"/>
      <c r="M189" s="572"/>
      <c r="N189" s="572"/>
      <c r="O189" s="572"/>
      <c r="P189" s="572"/>
      <c r="Q189" s="572"/>
    </row>
    <row r="193" spans="1:8" x14ac:dyDescent="0.35">
      <c r="A193" s="572" t="s">
        <v>328</v>
      </c>
      <c r="B193" s="572"/>
      <c r="C193" s="572"/>
      <c r="D193" s="572"/>
      <c r="E193" s="572"/>
      <c r="F193" s="572"/>
      <c r="G193" s="572"/>
      <c r="H193" s="572"/>
    </row>
    <row r="194" spans="1:8" x14ac:dyDescent="0.35">
      <c r="A194" s="30"/>
      <c r="B194" s="22"/>
      <c r="C194" s="23"/>
      <c r="D194" s="24"/>
      <c r="E194" s="25"/>
      <c r="F194" s="26"/>
      <c r="G194" s="27"/>
      <c r="H194" s="21" t="s">
        <v>119</v>
      </c>
    </row>
    <row r="195" spans="1:8" x14ac:dyDescent="0.35">
      <c r="A195" s="28" t="s">
        <v>112</v>
      </c>
      <c r="B195" s="28" t="s">
        <v>113</v>
      </c>
      <c r="C195" s="28" t="s">
        <v>114</v>
      </c>
      <c r="D195" s="28" t="s">
        <v>115</v>
      </c>
      <c r="E195" s="28" t="s">
        <v>116</v>
      </c>
      <c r="F195" s="28" t="s">
        <v>117</v>
      </c>
      <c r="G195" s="28" t="s">
        <v>118</v>
      </c>
      <c r="H195" s="21" t="s">
        <v>120</v>
      </c>
    </row>
    <row r="196" spans="1:8" x14ac:dyDescent="0.35">
      <c r="A196" s="31">
        <v>1</v>
      </c>
      <c r="B196" s="45">
        <f>B197/A197</f>
        <v>0.1388888888888889</v>
      </c>
      <c r="C196" s="31">
        <f>C197/A197</f>
        <v>0</v>
      </c>
      <c r="D196" s="45">
        <f>D197/A197</f>
        <v>0.83333333333333337</v>
      </c>
      <c r="E196" s="45">
        <f>E197/A197</f>
        <v>2.7777777777777776E-2</v>
      </c>
      <c r="F196" s="31">
        <f>F197/A197</f>
        <v>0</v>
      </c>
      <c r="G196" s="31">
        <f>G197/A197</f>
        <v>0</v>
      </c>
      <c r="H196" s="21" t="s">
        <v>121</v>
      </c>
    </row>
    <row r="197" spans="1:8" x14ac:dyDescent="0.35">
      <c r="A197" s="28">
        <f t="shared" ref="A197:G197" si="8">SUM(A204,A211,A218,A225,A232,A239)</f>
        <v>36</v>
      </c>
      <c r="B197" s="28">
        <f t="shared" si="8"/>
        <v>5</v>
      </c>
      <c r="C197" s="28">
        <f t="shared" si="8"/>
        <v>0</v>
      </c>
      <c r="D197" s="28">
        <f t="shared" si="8"/>
        <v>30</v>
      </c>
      <c r="E197" s="28">
        <f t="shared" si="8"/>
        <v>1</v>
      </c>
      <c r="F197" s="28">
        <f t="shared" si="8"/>
        <v>0</v>
      </c>
      <c r="G197" s="28">
        <f t="shared" si="8"/>
        <v>0</v>
      </c>
      <c r="H197" s="21" t="s">
        <v>122</v>
      </c>
    </row>
    <row r="200" spans="1:8" x14ac:dyDescent="0.35">
      <c r="A200" s="572" t="s">
        <v>329</v>
      </c>
      <c r="B200" s="572"/>
      <c r="C200" s="572"/>
      <c r="D200" s="572"/>
      <c r="E200" s="572"/>
      <c r="F200" s="572"/>
      <c r="G200" s="572"/>
      <c r="H200" s="572"/>
    </row>
    <row r="201" spans="1:8" x14ac:dyDescent="0.35">
      <c r="A201" s="30"/>
      <c r="B201" s="22"/>
      <c r="C201" s="23"/>
      <c r="D201" s="24"/>
      <c r="E201" s="25"/>
      <c r="F201" s="26"/>
      <c r="G201" s="27"/>
      <c r="H201" s="21" t="s">
        <v>119</v>
      </c>
    </row>
    <row r="202" spans="1:8" x14ac:dyDescent="0.35">
      <c r="A202" s="28" t="s">
        <v>112</v>
      </c>
      <c r="B202" s="28" t="s">
        <v>113</v>
      </c>
      <c r="C202" s="28" t="s">
        <v>114</v>
      </c>
      <c r="D202" s="28" t="s">
        <v>115</v>
      </c>
      <c r="E202" s="28" t="s">
        <v>116</v>
      </c>
      <c r="F202" s="28" t="s">
        <v>117</v>
      </c>
      <c r="G202" s="28" t="s">
        <v>118</v>
      </c>
      <c r="H202" s="21" t="s">
        <v>120</v>
      </c>
    </row>
    <row r="203" spans="1:8" x14ac:dyDescent="0.35">
      <c r="A203" s="31">
        <v>1</v>
      </c>
      <c r="B203" s="31">
        <f>B204/A204</f>
        <v>0</v>
      </c>
      <c r="C203" s="31">
        <f>C204/A204</f>
        <v>0</v>
      </c>
      <c r="D203" s="31">
        <f>D204/A204</f>
        <v>1</v>
      </c>
      <c r="E203" s="31">
        <f>E204/A204</f>
        <v>0</v>
      </c>
      <c r="F203" s="31">
        <f>F204/A204</f>
        <v>0</v>
      </c>
      <c r="G203" s="31">
        <f>G204/A204</f>
        <v>0</v>
      </c>
      <c r="H203" s="21" t="s">
        <v>121</v>
      </c>
    </row>
    <row r="204" spans="1:8" x14ac:dyDescent="0.35">
      <c r="A204" s="28">
        <f>SUM(B204:G204)</f>
        <v>4</v>
      </c>
      <c r="B204" s="28">
        <v>0</v>
      </c>
      <c r="C204" s="28">
        <v>0</v>
      </c>
      <c r="D204" s="28">
        <v>4</v>
      </c>
      <c r="E204" s="28">
        <v>0</v>
      </c>
      <c r="F204" s="28">
        <v>0</v>
      </c>
      <c r="G204" s="28">
        <v>0</v>
      </c>
      <c r="H204" s="21" t="s">
        <v>122</v>
      </c>
    </row>
    <row r="207" spans="1:8" ht="14.5" customHeight="1" x14ac:dyDescent="0.35">
      <c r="A207" s="572" t="s">
        <v>330</v>
      </c>
      <c r="B207" s="572"/>
      <c r="C207" s="572"/>
      <c r="D207" s="572"/>
      <c r="E207" s="572"/>
      <c r="F207" s="572"/>
      <c r="G207" s="572"/>
      <c r="H207" s="572"/>
    </row>
    <row r="208" spans="1:8" x14ac:dyDescent="0.35">
      <c r="A208" s="30"/>
      <c r="B208" s="22"/>
      <c r="C208" s="23"/>
      <c r="D208" s="24"/>
      <c r="E208" s="25"/>
      <c r="F208" s="26"/>
      <c r="G208" s="27"/>
      <c r="H208" s="21" t="s">
        <v>119</v>
      </c>
    </row>
    <row r="209" spans="1:17" x14ac:dyDescent="0.35">
      <c r="A209" s="28" t="s">
        <v>112</v>
      </c>
      <c r="B209" s="28" t="s">
        <v>113</v>
      </c>
      <c r="C209" s="28" t="s">
        <v>114</v>
      </c>
      <c r="D209" s="28" t="s">
        <v>115</v>
      </c>
      <c r="E209" s="28" t="s">
        <v>116</v>
      </c>
      <c r="F209" s="28" t="s">
        <v>117</v>
      </c>
      <c r="G209" s="28" t="s">
        <v>118</v>
      </c>
      <c r="H209" s="21" t="s">
        <v>120</v>
      </c>
    </row>
    <row r="210" spans="1:17" x14ac:dyDescent="0.35">
      <c r="A210" s="31">
        <v>1</v>
      </c>
      <c r="B210" s="45">
        <f>B211/A211</f>
        <v>0.33333333333333331</v>
      </c>
      <c r="C210" s="31">
        <f>C211/A211</f>
        <v>0</v>
      </c>
      <c r="D210" s="45">
        <f>D211/A211</f>
        <v>0.66666666666666663</v>
      </c>
      <c r="E210" s="31">
        <f>E211/A211</f>
        <v>0</v>
      </c>
      <c r="F210" s="31">
        <f>F211/A211</f>
        <v>0</v>
      </c>
      <c r="G210" s="31">
        <f>G211/A211</f>
        <v>0</v>
      </c>
      <c r="H210" s="21" t="s">
        <v>121</v>
      </c>
    </row>
    <row r="211" spans="1:17" x14ac:dyDescent="0.35">
      <c r="A211" s="28">
        <f>SUM(B211:G211)</f>
        <v>3</v>
      </c>
      <c r="B211" s="28">
        <v>1</v>
      </c>
      <c r="C211" s="28">
        <v>0</v>
      </c>
      <c r="D211" s="28">
        <v>2</v>
      </c>
      <c r="E211" s="28">
        <v>0</v>
      </c>
      <c r="F211" s="28">
        <v>0</v>
      </c>
      <c r="G211" s="28">
        <v>0</v>
      </c>
      <c r="H211" s="21" t="s">
        <v>122</v>
      </c>
    </row>
    <row r="213" spans="1:17" x14ac:dyDescent="0.35">
      <c r="I213" s="18"/>
    </row>
    <row r="214" spans="1:17" x14ac:dyDescent="0.35">
      <c r="A214" s="572" t="s">
        <v>331</v>
      </c>
      <c r="B214" s="572"/>
      <c r="C214" s="572"/>
      <c r="D214" s="572"/>
      <c r="E214" s="572"/>
      <c r="F214" s="572"/>
      <c r="G214" s="572"/>
      <c r="H214" s="572"/>
    </row>
    <row r="215" spans="1:17" x14ac:dyDescent="0.35">
      <c r="A215" s="30"/>
      <c r="B215" s="22"/>
      <c r="C215" s="23"/>
      <c r="D215" s="24"/>
      <c r="E215" s="25"/>
      <c r="F215" s="26"/>
      <c r="G215" s="27"/>
      <c r="H215" s="21" t="s">
        <v>119</v>
      </c>
      <c r="J215" s="572"/>
      <c r="K215" s="572"/>
      <c r="L215" s="572"/>
      <c r="M215" s="572"/>
      <c r="N215" s="572"/>
      <c r="O215" s="572"/>
      <c r="P215" s="572"/>
      <c r="Q215" s="572"/>
    </row>
    <row r="216" spans="1:17" x14ac:dyDescent="0.35">
      <c r="A216" s="28" t="s">
        <v>112</v>
      </c>
      <c r="B216" s="28" t="s">
        <v>113</v>
      </c>
      <c r="C216" s="28" t="s">
        <v>114</v>
      </c>
      <c r="D216" s="28" t="s">
        <v>115</v>
      </c>
      <c r="E216" s="28" t="s">
        <v>116</v>
      </c>
      <c r="F216" s="28" t="s">
        <v>117</v>
      </c>
      <c r="G216" s="28" t="s">
        <v>118</v>
      </c>
      <c r="H216" s="21" t="s">
        <v>120</v>
      </c>
    </row>
    <row r="217" spans="1:17" x14ac:dyDescent="0.35">
      <c r="A217" s="31">
        <v>1</v>
      </c>
      <c r="B217" s="45">
        <f>B218/A218</f>
        <v>0.125</v>
      </c>
      <c r="C217" s="31">
        <f>C218/A218</f>
        <v>0</v>
      </c>
      <c r="D217" s="31">
        <f>D218/A218</f>
        <v>0.75</v>
      </c>
      <c r="E217" s="45">
        <f>E218/A218</f>
        <v>0.125</v>
      </c>
      <c r="F217" s="31">
        <f>F218/A218</f>
        <v>0</v>
      </c>
      <c r="G217" s="31">
        <f>G218/A218</f>
        <v>0</v>
      </c>
      <c r="H217" s="21" t="s">
        <v>121</v>
      </c>
    </row>
    <row r="218" spans="1:17" x14ac:dyDescent="0.35">
      <c r="A218" s="28">
        <f>SUM(B218:G218)</f>
        <v>8</v>
      </c>
      <c r="B218" s="28">
        <v>1</v>
      </c>
      <c r="C218" s="28">
        <v>0</v>
      </c>
      <c r="D218" s="28">
        <v>6</v>
      </c>
      <c r="E218" s="28">
        <v>1</v>
      </c>
      <c r="F218" s="28">
        <v>0</v>
      </c>
      <c r="G218" s="28">
        <v>0</v>
      </c>
      <c r="H218" s="21" t="s">
        <v>122</v>
      </c>
    </row>
    <row r="221" spans="1:17" x14ac:dyDescent="0.35">
      <c r="A221" s="572" t="s">
        <v>332</v>
      </c>
      <c r="B221" s="572"/>
      <c r="C221" s="572"/>
      <c r="D221" s="572"/>
      <c r="E221" s="572"/>
      <c r="F221" s="572"/>
      <c r="G221" s="572"/>
      <c r="H221" s="572"/>
    </row>
    <row r="222" spans="1:17" x14ac:dyDescent="0.35">
      <c r="A222" s="30"/>
      <c r="B222" s="22"/>
      <c r="C222" s="23"/>
      <c r="D222" s="24"/>
      <c r="E222" s="25"/>
      <c r="F222" s="26"/>
      <c r="G222" s="27"/>
      <c r="H222" s="21" t="s">
        <v>119</v>
      </c>
    </row>
    <row r="223" spans="1:17" x14ac:dyDescent="0.35">
      <c r="A223" s="28" t="s">
        <v>112</v>
      </c>
      <c r="B223" s="28" t="s">
        <v>113</v>
      </c>
      <c r="C223" s="28" t="s">
        <v>114</v>
      </c>
      <c r="D223" s="28" t="s">
        <v>115</v>
      </c>
      <c r="E223" s="28" t="s">
        <v>116</v>
      </c>
      <c r="F223" s="28" t="s">
        <v>117</v>
      </c>
      <c r="G223" s="28" t="s">
        <v>118</v>
      </c>
      <c r="H223" s="21" t="s">
        <v>120</v>
      </c>
    </row>
    <row r="224" spans="1:17" x14ac:dyDescent="0.35">
      <c r="A224" s="31">
        <v>1</v>
      </c>
      <c r="B224" s="45">
        <f>B225/A225</f>
        <v>0.33333333333333331</v>
      </c>
      <c r="C224" s="31">
        <f>C225/A225</f>
        <v>0</v>
      </c>
      <c r="D224" s="45">
        <f>D225/A225</f>
        <v>0.66666666666666663</v>
      </c>
      <c r="E224" s="31">
        <f>E225/A225</f>
        <v>0</v>
      </c>
      <c r="F224" s="31">
        <f>F225/A225</f>
        <v>0</v>
      </c>
      <c r="G224" s="31">
        <f>G225/A225</f>
        <v>0</v>
      </c>
      <c r="H224" s="21" t="s">
        <v>121</v>
      </c>
    </row>
    <row r="225" spans="1:8" x14ac:dyDescent="0.35">
      <c r="A225" s="28">
        <f>SUM(B225:G225)</f>
        <v>3</v>
      </c>
      <c r="B225" s="28">
        <v>1</v>
      </c>
      <c r="C225" s="28">
        <v>0</v>
      </c>
      <c r="D225" s="28">
        <v>2</v>
      </c>
      <c r="E225" s="28">
        <v>0</v>
      </c>
      <c r="F225" s="28">
        <v>0</v>
      </c>
      <c r="G225" s="28">
        <v>0</v>
      </c>
      <c r="H225" s="21" t="s">
        <v>122</v>
      </c>
    </row>
    <row r="228" spans="1:8" x14ac:dyDescent="0.35">
      <c r="A228" s="572" t="s">
        <v>333</v>
      </c>
      <c r="B228" s="572"/>
      <c r="C228" s="572"/>
      <c r="D228" s="572"/>
      <c r="E228" s="572"/>
      <c r="F228" s="572"/>
      <c r="G228" s="572"/>
      <c r="H228" s="572"/>
    </row>
    <row r="229" spans="1:8" x14ac:dyDescent="0.35">
      <c r="A229" s="30"/>
      <c r="B229" s="22"/>
      <c r="C229" s="23"/>
      <c r="D229" s="24"/>
      <c r="E229" s="25"/>
      <c r="F229" s="26"/>
      <c r="G229" s="27"/>
      <c r="H229" s="21" t="s">
        <v>119</v>
      </c>
    </row>
    <row r="230" spans="1:8" x14ac:dyDescent="0.35">
      <c r="A230" s="28" t="s">
        <v>112</v>
      </c>
      <c r="B230" s="28" t="s">
        <v>113</v>
      </c>
      <c r="C230" s="28" t="s">
        <v>114</v>
      </c>
      <c r="D230" s="28" t="s">
        <v>115</v>
      </c>
      <c r="E230" s="28" t="s">
        <v>116</v>
      </c>
      <c r="F230" s="28" t="s">
        <v>117</v>
      </c>
      <c r="G230" s="28" t="s">
        <v>118</v>
      </c>
      <c r="H230" s="21" t="s">
        <v>120</v>
      </c>
    </row>
    <row r="231" spans="1:8" x14ac:dyDescent="0.35">
      <c r="A231" s="31">
        <v>1</v>
      </c>
      <c r="B231" s="31">
        <f>B232/A232</f>
        <v>0</v>
      </c>
      <c r="C231" s="31">
        <f>C232/A232</f>
        <v>0</v>
      </c>
      <c r="D231" s="31">
        <f>D232/A232</f>
        <v>1</v>
      </c>
      <c r="E231" s="31">
        <f>E232/A232</f>
        <v>0</v>
      </c>
      <c r="F231" s="31">
        <f>F232/A232</f>
        <v>0</v>
      </c>
      <c r="G231" s="31">
        <f>G232/A232</f>
        <v>0</v>
      </c>
      <c r="H231" s="21" t="s">
        <v>121</v>
      </c>
    </row>
    <row r="232" spans="1:8" x14ac:dyDescent="0.35">
      <c r="A232" s="28">
        <f>SUM(B232:G232)</f>
        <v>10</v>
      </c>
      <c r="B232" s="28">
        <v>0</v>
      </c>
      <c r="C232" s="28">
        <v>0</v>
      </c>
      <c r="D232" s="28">
        <v>10</v>
      </c>
      <c r="E232" s="28">
        <v>0</v>
      </c>
      <c r="F232" s="28">
        <v>0</v>
      </c>
      <c r="G232" s="28">
        <v>0</v>
      </c>
      <c r="H232" s="21" t="s">
        <v>122</v>
      </c>
    </row>
    <row r="235" spans="1:8" x14ac:dyDescent="0.35">
      <c r="A235" s="572" t="s">
        <v>334</v>
      </c>
      <c r="B235" s="572"/>
      <c r="C235" s="572"/>
      <c r="D235" s="572"/>
      <c r="E235" s="572"/>
      <c r="F235" s="572"/>
      <c r="G235" s="572"/>
      <c r="H235" s="572"/>
    </row>
    <row r="236" spans="1:8" x14ac:dyDescent="0.35">
      <c r="A236" s="30"/>
      <c r="B236" s="22"/>
      <c r="C236" s="23"/>
      <c r="D236" s="24"/>
      <c r="E236" s="25"/>
      <c r="F236" s="26"/>
      <c r="G236" s="27"/>
      <c r="H236" s="21" t="s">
        <v>119</v>
      </c>
    </row>
    <row r="237" spans="1:8" x14ac:dyDescent="0.35">
      <c r="A237" s="28" t="s">
        <v>112</v>
      </c>
      <c r="B237" s="28" t="s">
        <v>113</v>
      </c>
      <c r="C237" s="28" t="s">
        <v>114</v>
      </c>
      <c r="D237" s="28" t="s">
        <v>115</v>
      </c>
      <c r="E237" s="28" t="s">
        <v>116</v>
      </c>
      <c r="F237" s="28" t="s">
        <v>117</v>
      </c>
      <c r="G237" s="28" t="s">
        <v>118</v>
      </c>
      <c r="H237" s="21" t="s">
        <v>120</v>
      </c>
    </row>
    <row r="238" spans="1:8" x14ac:dyDescent="0.35">
      <c r="A238" s="31">
        <v>1</v>
      </c>
      <c r="B238" s="45">
        <f>B239/A239</f>
        <v>0.25</v>
      </c>
      <c r="C238" s="31">
        <f>C239/A239</f>
        <v>0</v>
      </c>
      <c r="D238" s="45">
        <f>D239/A239</f>
        <v>0.75</v>
      </c>
      <c r="E238" s="31">
        <f>E239/A239</f>
        <v>0</v>
      </c>
      <c r="F238" s="31">
        <f>F239/A239</f>
        <v>0</v>
      </c>
      <c r="G238" s="31">
        <f>G239/A239</f>
        <v>0</v>
      </c>
      <c r="H238" s="21" t="s">
        <v>121</v>
      </c>
    </row>
    <row r="239" spans="1:8" x14ac:dyDescent="0.35">
      <c r="A239" s="28">
        <f>SUM(B239:G239)</f>
        <v>8</v>
      </c>
      <c r="B239" s="28">
        <v>2</v>
      </c>
      <c r="C239" s="28">
        <v>0</v>
      </c>
      <c r="D239" s="28">
        <v>6</v>
      </c>
      <c r="E239" s="28">
        <v>0</v>
      </c>
      <c r="F239" s="28">
        <v>0</v>
      </c>
      <c r="G239" s="28">
        <v>0</v>
      </c>
      <c r="H239" s="21" t="s">
        <v>122</v>
      </c>
    </row>
    <row r="243" spans="1:8" x14ac:dyDescent="0.35">
      <c r="A243" s="572" t="s">
        <v>335</v>
      </c>
      <c r="B243" s="572"/>
      <c r="C243" s="572"/>
      <c r="D243" s="572"/>
      <c r="E243" s="572"/>
      <c r="F243" s="572"/>
      <c r="G243" s="572"/>
      <c r="H243" s="572"/>
    </row>
    <row r="244" spans="1:8" x14ac:dyDescent="0.35">
      <c r="A244" s="30"/>
      <c r="B244" s="22"/>
      <c r="C244" s="23"/>
      <c r="D244" s="24"/>
      <c r="E244" s="25"/>
      <c r="F244" s="26"/>
      <c r="G244" s="27"/>
      <c r="H244" s="21" t="s">
        <v>119</v>
      </c>
    </row>
    <row r="245" spans="1:8" x14ac:dyDescent="0.35">
      <c r="A245" s="28" t="s">
        <v>112</v>
      </c>
      <c r="B245" s="28" t="s">
        <v>113</v>
      </c>
      <c r="C245" s="28" t="s">
        <v>114</v>
      </c>
      <c r="D245" s="28" t="s">
        <v>115</v>
      </c>
      <c r="E245" s="28" t="s">
        <v>116</v>
      </c>
      <c r="F245" s="28" t="s">
        <v>117</v>
      </c>
      <c r="G245" s="28" t="s">
        <v>118</v>
      </c>
      <c r="H245" s="21" t="s">
        <v>120</v>
      </c>
    </row>
    <row r="246" spans="1:8" x14ac:dyDescent="0.35">
      <c r="A246" s="31">
        <v>1</v>
      </c>
      <c r="B246" s="31">
        <f>B247/A247</f>
        <v>0</v>
      </c>
      <c r="C246" s="31">
        <f>C247/A247</f>
        <v>0</v>
      </c>
      <c r="D246" s="45">
        <f>D247/A247</f>
        <v>0.68421052631578949</v>
      </c>
      <c r="E246" s="31">
        <f>E247/A247</f>
        <v>0</v>
      </c>
      <c r="F246" s="31">
        <f>F247/A247</f>
        <v>0</v>
      </c>
      <c r="G246" s="45">
        <f>G247/A247</f>
        <v>0.31578947368421051</v>
      </c>
      <c r="H246" s="21" t="s">
        <v>121</v>
      </c>
    </row>
    <row r="247" spans="1:8" x14ac:dyDescent="0.35">
      <c r="A247" s="28">
        <f t="shared" ref="A247:G247" si="9">SUM(A254,A261,A268,A275)</f>
        <v>19</v>
      </c>
      <c r="B247" s="28">
        <f t="shared" si="9"/>
        <v>0</v>
      </c>
      <c r="C247" s="28">
        <f t="shared" si="9"/>
        <v>0</v>
      </c>
      <c r="D247" s="28">
        <f t="shared" si="9"/>
        <v>13</v>
      </c>
      <c r="E247" s="28">
        <f t="shared" si="9"/>
        <v>0</v>
      </c>
      <c r="F247" s="28">
        <f t="shared" si="9"/>
        <v>0</v>
      </c>
      <c r="G247" s="28">
        <f t="shared" si="9"/>
        <v>6</v>
      </c>
      <c r="H247" s="21" t="s">
        <v>122</v>
      </c>
    </row>
    <row r="250" spans="1:8" x14ac:dyDescent="0.35">
      <c r="A250" s="572" t="s">
        <v>336</v>
      </c>
      <c r="B250" s="572"/>
      <c r="C250" s="572"/>
      <c r="D250" s="572"/>
      <c r="E250" s="572"/>
      <c r="F250" s="572"/>
      <c r="G250" s="572"/>
      <c r="H250" s="572"/>
    </row>
    <row r="251" spans="1:8" x14ac:dyDescent="0.35">
      <c r="A251" s="30"/>
      <c r="B251" s="22"/>
      <c r="C251" s="23"/>
      <c r="D251" s="24"/>
      <c r="E251" s="25"/>
      <c r="F251" s="26"/>
      <c r="G251" s="27"/>
      <c r="H251" s="21" t="s">
        <v>119</v>
      </c>
    </row>
    <row r="252" spans="1:8" x14ac:dyDescent="0.35">
      <c r="A252" s="28" t="s">
        <v>112</v>
      </c>
      <c r="B252" s="28" t="s">
        <v>113</v>
      </c>
      <c r="C252" s="28" t="s">
        <v>114</v>
      </c>
      <c r="D252" s="28" t="s">
        <v>115</v>
      </c>
      <c r="E252" s="28" t="s">
        <v>116</v>
      </c>
      <c r="F252" s="28" t="s">
        <v>117</v>
      </c>
      <c r="G252" s="28" t="s">
        <v>118</v>
      </c>
      <c r="H252" s="21" t="s">
        <v>120</v>
      </c>
    </row>
    <row r="253" spans="1:8" x14ac:dyDescent="0.35">
      <c r="A253" s="31">
        <v>1</v>
      </c>
      <c r="B253" s="31">
        <f>B254/A254</f>
        <v>0</v>
      </c>
      <c r="C253" s="31">
        <f>C254/A254</f>
        <v>0</v>
      </c>
      <c r="D253" s="31">
        <f>D254/A254</f>
        <v>0.8</v>
      </c>
      <c r="E253" s="31">
        <f>E254/A254</f>
        <v>0</v>
      </c>
      <c r="F253" s="31">
        <f>F254/A254</f>
        <v>0</v>
      </c>
      <c r="G253" s="31">
        <f>G254/A254</f>
        <v>0.2</v>
      </c>
      <c r="H253" s="21" t="s">
        <v>121</v>
      </c>
    </row>
    <row r="254" spans="1:8" x14ac:dyDescent="0.35">
      <c r="A254" s="28">
        <f>SUM(B254:G254)</f>
        <v>5</v>
      </c>
      <c r="B254" s="28">
        <v>0</v>
      </c>
      <c r="C254" s="28">
        <v>0</v>
      </c>
      <c r="D254" s="28">
        <v>4</v>
      </c>
      <c r="E254" s="28">
        <v>0</v>
      </c>
      <c r="F254" s="28">
        <v>0</v>
      </c>
      <c r="G254" s="28">
        <v>1</v>
      </c>
      <c r="H254" s="21" t="s">
        <v>122</v>
      </c>
    </row>
    <row r="257" spans="1:8" x14ac:dyDescent="0.35">
      <c r="A257" s="572" t="s">
        <v>337</v>
      </c>
      <c r="B257" s="572"/>
      <c r="C257" s="572"/>
      <c r="D257" s="572"/>
      <c r="E257" s="572"/>
      <c r="F257" s="572"/>
      <c r="G257" s="572"/>
      <c r="H257" s="572"/>
    </row>
    <row r="258" spans="1:8" x14ac:dyDescent="0.35">
      <c r="A258" s="30"/>
      <c r="B258" s="22"/>
      <c r="C258" s="23"/>
      <c r="D258" s="24"/>
      <c r="E258" s="25"/>
      <c r="F258" s="26"/>
      <c r="G258" s="27"/>
      <c r="H258" s="21" t="s">
        <v>119</v>
      </c>
    </row>
    <row r="259" spans="1:8" x14ac:dyDescent="0.35">
      <c r="A259" s="28" t="s">
        <v>112</v>
      </c>
      <c r="B259" s="28" t="s">
        <v>113</v>
      </c>
      <c r="C259" s="28" t="s">
        <v>114</v>
      </c>
      <c r="D259" s="28" t="s">
        <v>115</v>
      </c>
      <c r="E259" s="28" t="s">
        <v>116</v>
      </c>
      <c r="F259" s="28" t="s">
        <v>117</v>
      </c>
      <c r="G259" s="28" t="s">
        <v>118</v>
      </c>
      <c r="H259" s="21" t="s">
        <v>120</v>
      </c>
    </row>
    <row r="260" spans="1:8" x14ac:dyDescent="0.35">
      <c r="A260" s="31">
        <v>1</v>
      </c>
      <c r="B260" s="31">
        <f>B261/A261</f>
        <v>0</v>
      </c>
      <c r="C260" s="31">
        <f>C261/A261</f>
        <v>0</v>
      </c>
      <c r="D260" s="31">
        <f>D261/A261</f>
        <v>0</v>
      </c>
      <c r="E260" s="31">
        <f>E261/A261</f>
        <v>0</v>
      </c>
      <c r="F260" s="31">
        <f>F261/A261</f>
        <v>0</v>
      </c>
      <c r="G260" s="31">
        <f>G261/A261</f>
        <v>1</v>
      </c>
      <c r="H260" s="21" t="s">
        <v>121</v>
      </c>
    </row>
    <row r="261" spans="1:8" x14ac:dyDescent="0.35">
      <c r="A261" s="28">
        <f>SUM(B261:G261)</f>
        <v>5</v>
      </c>
      <c r="B261" s="28">
        <v>0</v>
      </c>
      <c r="C261" s="28">
        <v>0</v>
      </c>
      <c r="D261" s="28">
        <v>0</v>
      </c>
      <c r="E261" s="28">
        <v>0</v>
      </c>
      <c r="F261" s="28">
        <v>0</v>
      </c>
      <c r="G261" s="28">
        <v>5</v>
      </c>
      <c r="H261" s="21" t="s">
        <v>122</v>
      </c>
    </row>
    <row r="264" spans="1:8" x14ac:dyDescent="0.35">
      <c r="A264" s="572" t="s">
        <v>338</v>
      </c>
      <c r="B264" s="572"/>
      <c r="C264" s="572"/>
      <c r="D264" s="572"/>
      <c r="E264" s="572"/>
      <c r="F264" s="572"/>
      <c r="G264" s="572"/>
      <c r="H264" s="572"/>
    </row>
    <row r="265" spans="1:8" x14ac:dyDescent="0.35">
      <c r="A265" s="30"/>
      <c r="B265" s="22"/>
      <c r="C265" s="23"/>
      <c r="D265" s="24"/>
      <c r="E265" s="25"/>
      <c r="F265" s="26"/>
      <c r="G265" s="27"/>
      <c r="H265" s="21" t="s">
        <v>119</v>
      </c>
    </row>
    <row r="266" spans="1:8" x14ac:dyDescent="0.35">
      <c r="A266" s="28" t="s">
        <v>112</v>
      </c>
      <c r="B266" s="28" t="s">
        <v>113</v>
      </c>
      <c r="C266" s="28" t="s">
        <v>114</v>
      </c>
      <c r="D266" s="28" t="s">
        <v>115</v>
      </c>
      <c r="E266" s="28" t="s">
        <v>116</v>
      </c>
      <c r="F266" s="28" t="s">
        <v>117</v>
      </c>
      <c r="G266" s="28" t="s">
        <v>118</v>
      </c>
      <c r="H266" s="21" t="s">
        <v>120</v>
      </c>
    </row>
    <row r="267" spans="1:8" x14ac:dyDescent="0.35">
      <c r="A267" s="31">
        <v>1</v>
      </c>
      <c r="B267" s="31">
        <f>B268/A268</f>
        <v>0</v>
      </c>
      <c r="C267" s="31">
        <f>C268/A268</f>
        <v>0</v>
      </c>
      <c r="D267" s="31">
        <f>D268/A268</f>
        <v>1</v>
      </c>
      <c r="E267" s="31">
        <f>E268/A268</f>
        <v>0</v>
      </c>
      <c r="F267" s="31">
        <f>F268/A268</f>
        <v>0</v>
      </c>
      <c r="G267" s="31">
        <f>G268/A268</f>
        <v>0</v>
      </c>
      <c r="H267" s="21" t="s">
        <v>121</v>
      </c>
    </row>
    <row r="268" spans="1:8" x14ac:dyDescent="0.35">
      <c r="A268" s="28">
        <f>SUM(B268:G268)</f>
        <v>8</v>
      </c>
      <c r="B268" s="28">
        <v>0</v>
      </c>
      <c r="C268" s="28">
        <v>0</v>
      </c>
      <c r="D268" s="28">
        <v>8</v>
      </c>
      <c r="E268" s="28">
        <v>0</v>
      </c>
      <c r="F268" s="28">
        <v>0</v>
      </c>
      <c r="G268" s="28">
        <v>0</v>
      </c>
      <c r="H268" s="21" t="s">
        <v>122</v>
      </c>
    </row>
    <row r="271" spans="1:8" x14ac:dyDescent="0.35">
      <c r="A271" s="572" t="s">
        <v>339</v>
      </c>
      <c r="B271" s="572"/>
      <c r="C271" s="572"/>
      <c r="D271" s="572"/>
      <c r="E271" s="572"/>
      <c r="F271" s="572"/>
      <c r="G271" s="572"/>
      <c r="H271" s="572"/>
    </row>
    <row r="272" spans="1:8" x14ac:dyDescent="0.35">
      <c r="A272" s="30"/>
      <c r="B272" s="22"/>
      <c r="C272" s="23"/>
      <c r="D272" s="24"/>
      <c r="E272" s="25"/>
      <c r="F272" s="26"/>
      <c r="G272" s="27"/>
      <c r="H272" s="21" t="s">
        <v>119</v>
      </c>
    </row>
    <row r="273" spans="1:17" x14ac:dyDescent="0.35">
      <c r="A273" s="28" t="s">
        <v>112</v>
      </c>
      <c r="B273" s="28" t="s">
        <v>113</v>
      </c>
      <c r="C273" s="28" t="s">
        <v>114</v>
      </c>
      <c r="D273" s="28" t="s">
        <v>115</v>
      </c>
      <c r="E273" s="28" t="s">
        <v>116</v>
      </c>
      <c r="F273" s="28" t="s">
        <v>117</v>
      </c>
      <c r="G273" s="28" t="s">
        <v>118</v>
      </c>
      <c r="H273" s="21" t="s">
        <v>120</v>
      </c>
    </row>
    <row r="274" spans="1:17" x14ac:dyDescent="0.35">
      <c r="A274" s="31">
        <v>1</v>
      </c>
      <c r="B274" s="31">
        <f>B275/A275</f>
        <v>0</v>
      </c>
      <c r="C274" s="31">
        <f>C275/A275</f>
        <v>0</v>
      </c>
      <c r="D274" s="31">
        <f>D275/A275</f>
        <v>1</v>
      </c>
      <c r="E274" s="31">
        <f>E275/A275</f>
        <v>0</v>
      </c>
      <c r="F274" s="31">
        <f>F275/A275</f>
        <v>0</v>
      </c>
      <c r="G274" s="31">
        <f>G275/A275</f>
        <v>0</v>
      </c>
      <c r="H274" s="21" t="s">
        <v>121</v>
      </c>
    </row>
    <row r="275" spans="1:17" x14ac:dyDescent="0.35">
      <c r="A275" s="28">
        <f>SUM(B275:G275)</f>
        <v>1</v>
      </c>
      <c r="B275" s="28">
        <v>0</v>
      </c>
      <c r="C275" s="28">
        <v>0</v>
      </c>
      <c r="D275" s="28">
        <v>1</v>
      </c>
      <c r="E275" s="28">
        <v>0</v>
      </c>
      <c r="F275" s="28">
        <v>0</v>
      </c>
      <c r="G275" s="28">
        <v>0</v>
      </c>
      <c r="H275" s="21" t="s">
        <v>122</v>
      </c>
    </row>
    <row r="279" spans="1:17" x14ac:dyDescent="0.35">
      <c r="A279" s="572" t="s">
        <v>345</v>
      </c>
      <c r="B279" s="572"/>
      <c r="C279" s="572"/>
      <c r="D279" s="572"/>
      <c r="E279" s="572"/>
      <c r="F279" s="572"/>
      <c r="G279" s="572"/>
      <c r="H279" s="572"/>
    </row>
    <row r="280" spans="1:17" x14ac:dyDescent="0.35">
      <c r="A280" s="30"/>
      <c r="B280" s="22"/>
      <c r="C280" s="23"/>
      <c r="D280" s="24"/>
      <c r="E280" s="25"/>
      <c r="F280" s="26"/>
      <c r="G280" s="27"/>
      <c r="H280" s="21" t="s">
        <v>119</v>
      </c>
    </row>
    <row r="281" spans="1:17" x14ac:dyDescent="0.35">
      <c r="A281" s="28" t="s">
        <v>112</v>
      </c>
      <c r="B281" s="28" t="s">
        <v>113</v>
      </c>
      <c r="C281" s="28" t="s">
        <v>114</v>
      </c>
      <c r="D281" s="28" t="s">
        <v>115</v>
      </c>
      <c r="E281" s="28" t="s">
        <v>116</v>
      </c>
      <c r="F281" s="28" t="s">
        <v>117</v>
      </c>
      <c r="G281" s="28" t="s">
        <v>118</v>
      </c>
      <c r="H281" s="21" t="s">
        <v>120</v>
      </c>
      <c r="J281" s="32"/>
      <c r="K281" s="32"/>
      <c r="L281" s="32"/>
      <c r="M281" s="32"/>
      <c r="N281" s="32"/>
      <c r="O281" s="32"/>
      <c r="P281" s="32"/>
      <c r="Q281" s="32"/>
    </row>
    <row r="282" spans="1:17" x14ac:dyDescent="0.35">
      <c r="A282" s="31">
        <v>1</v>
      </c>
      <c r="B282" s="45">
        <f>B283/A283</f>
        <v>0.16129032258064516</v>
      </c>
      <c r="C282" s="45">
        <f>C283/A283</f>
        <v>6.4516129032258063E-2</v>
      </c>
      <c r="D282" s="45">
        <f>D283/A283</f>
        <v>0.54838709677419351</v>
      </c>
      <c r="E282" s="213">
        <f>E283/A283</f>
        <v>3.2258064516129031E-2</v>
      </c>
      <c r="F282" s="31">
        <f>F283/A283</f>
        <v>0</v>
      </c>
      <c r="G282" s="45">
        <f>G283/A283</f>
        <v>0.19354838709677419</v>
      </c>
      <c r="H282" s="21" t="s">
        <v>121</v>
      </c>
    </row>
    <row r="283" spans="1:17" x14ac:dyDescent="0.35">
      <c r="A283" s="28">
        <f t="shared" ref="A283:G283" si="10">SUM(A290,A297,A304,A311,A318)</f>
        <v>31</v>
      </c>
      <c r="B283" s="28">
        <f t="shared" si="10"/>
        <v>5</v>
      </c>
      <c r="C283" s="28">
        <f t="shared" si="10"/>
        <v>2</v>
      </c>
      <c r="D283" s="50">
        <f t="shared" si="10"/>
        <v>17</v>
      </c>
      <c r="E283" s="28">
        <f t="shared" si="10"/>
        <v>1</v>
      </c>
      <c r="F283" s="28">
        <f t="shared" si="10"/>
        <v>0</v>
      </c>
      <c r="G283" s="28">
        <f t="shared" si="10"/>
        <v>6</v>
      </c>
      <c r="H283" s="21" t="s">
        <v>122</v>
      </c>
    </row>
    <row r="286" spans="1:17" x14ac:dyDescent="0.35">
      <c r="A286" s="572" t="s">
        <v>340</v>
      </c>
      <c r="B286" s="572"/>
      <c r="C286" s="572"/>
      <c r="D286" s="572"/>
      <c r="E286" s="572"/>
      <c r="F286" s="572"/>
      <c r="G286" s="572"/>
      <c r="H286" s="572"/>
    </row>
    <row r="287" spans="1:17" x14ac:dyDescent="0.35">
      <c r="A287" s="30"/>
      <c r="B287" s="22"/>
      <c r="C287" s="23"/>
      <c r="D287" s="24"/>
      <c r="E287" s="25"/>
      <c r="F287" s="26"/>
      <c r="G287" s="27"/>
      <c r="H287" s="21" t="s">
        <v>119</v>
      </c>
    </row>
    <row r="288" spans="1:17" ht="17.3" customHeight="1" x14ac:dyDescent="0.35">
      <c r="A288" s="28" t="s">
        <v>112</v>
      </c>
      <c r="B288" s="28" t="s">
        <v>113</v>
      </c>
      <c r="C288" s="28" t="s">
        <v>114</v>
      </c>
      <c r="D288" s="28" t="s">
        <v>115</v>
      </c>
      <c r="E288" s="28" t="s">
        <v>116</v>
      </c>
      <c r="F288" s="28" t="s">
        <v>117</v>
      </c>
      <c r="G288" s="28" t="s">
        <v>118</v>
      </c>
      <c r="H288" s="21" t="s">
        <v>120</v>
      </c>
    </row>
    <row r="289" spans="1:17" s="19" customFormat="1" x14ac:dyDescent="0.35">
      <c r="A289" s="31">
        <v>1</v>
      </c>
      <c r="B289" s="31">
        <f>B290/A290</f>
        <v>0</v>
      </c>
      <c r="C289" s="31">
        <f>C290/A290</f>
        <v>0</v>
      </c>
      <c r="D289" s="213">
        <f>D290/A290</f>
        <v>0.875</v>
      </c>
      <c r="E289" s="213">
        <f>E290/A290</f>
        <v>0.125</v>
      </c>
      <c r="F289" s="31">
        <f>F290/A290</f>
        <v>0</v>
      </c>
      <c r="G289" s="31">
        <f>G290/A290</f>
        <v>0</v>
      </c>
      <c r="H289" s="21" t="s">
        <v>121</v>
      </c>
      <c r="I289" s="21"/>
      <c r="J289" s="21"/>
      <c r="K289" s="21"/>
      <c r="L289" s="21"/>
      <c r="M289" s="21"/>
      <c r="N289" s="21"/>
      <c r="O289" s="21"/>
      <c r="P289" s="21"/>
      <c r="Q289" s="21"/>
    </row>
    <row r="290" spans="1:17" x14ac:dyDescent="0.35">
      <c r="A290" s="28">
        <f>SUM(B290:G290)</f>
        <v>8</v>
      </c>
      <c r="B290" s="28">
        <v>0</v>
      </c>
      <c r="C290" s="28">
        <v>0</v>
      </c>
      <c r="D290" s="28">
        <v>7</v>
      </c>
      <c r="E290" s="28">
        <v>1</v>
      </c>
      <c r="F290" s="28">
        <v>0</v>
      </c>
      <c r="G290" s="28">
        <v>0</v>
      </c>
      <c r="H290" s="21" t="s">
        <v>122</v>
      </c>
    </row>
    <row r="293" spans="1:17" x14ac:dyDescent="0.35">
      <c r="A293" s="572" t="s">
        <v>341</v>
      </c>
      <c r="B293" s="572"/>
      <c r="C293" s="572"/>
      <c r="D293" s="572"/>
      <c r="E293" s="572"/>
      <c r="F293" s="572"/>
      <c r="G293" s="572"/>
      <c r="H293" s="572"/>
    </row>
    <row r="294" spans="1:17" x14ac:dyDescent="0.35">
      <c r="A294" s="30"/>
      <c r="B294" s="22"/>
      <c r="C294" s="23"/>
      <c r="D294" s="24"/>
      <c r="E294" s="25"/>
      <c r="F294" s="26"/>
      <c r="G294" s="27"/>
      <c r="H294" s="21" t="s">
        <v>119</v>
      </c>
      <c r="K294" s="29"/>
      <c r="L294" s="29"/>
      <c r="M294" s="29"/>
      <c r="N294" s="29"/>
      <c r="O294" s="29"/>
      <c r="P294" s="29"/>
    </row>
    <row r="295" spans="1:17" x14ac:dyDescent="0.35">
      <c r="A295" s="28" t="s">
        <v>112</v>
      </c>
      <c r="B295" s="28" t="s">
        <v>113</v>
      </c>
      <c r="C295" s="28" t="s">
        <v>114</v>
      </c>
      <c r="D295" s="28" t="s">
        <v>115</v>
      </c>
      <c r="E295" s="28" t="s">
        <v>116</v>
      </c>
      <c r="F295" s="28" t="s">
        <v>117</v>
      </c>
      <c r="G295" s="28" t="s">
        <v>118</v>
      </c>
      <c r="H295" s="21" t="s">
        <v>120</v>
      </c>
    </row>
    <row r="296" spans="1:17" x14ac:dyDescent="0.35">
      <c r="A296" s="31">
        <v>1</v>
      </c>
      <c r="B296" s="45">
        <f>B297/A297</f>
        <v>0.2857142857142857</v>
      </c>
      <c r="C296" s="45">
        <f>C297/A297</f>
        <v>0.14285714285714285</v>
      </c>
      <c r="D296" s="213">
        <f>D297/A297</f>
        <v>0.5714285714285714</v>
      </c>
      <c r="E296" s="31">
        <f>E297/A297</f>
        <v>0</v>
      </c>
      <c r="F296" s="137">
        <f>F297/A297</f>
        <v>0</v>
      </c>
      <c r="G296" s="31">
        <f>G297/A297</f>
        <v>0</v>
      </c>
      <c r="H296" s="21" t="s">
        <v>121</v>
      </c>
      <c r="J296" s="32"/>
      <c r="K296" s="32"/>
      <c r="L296" s="32"/>
      <c r="M296" s="32"/>
      <c r="N296" s="32"/>
      <c r="O296" s="32"/>
    </row>
    <row r="297" spans="1:17" x14ac:dyDescent="0.35">
      <c r="A297" s="28">
        <f>SUM(B297:G297)</f>
        <v>7</v>
      </c>
      <c r="B297" s="28">
        <v>2</v>
      </c>
      <c r="C297" s="28">
        <v>1</v>
      </c>
      <c r="D297" s="50">
        <v>4</v>
      </c>
      <c r="E297" s="28">
        <v>0</v>
      </c>
      <c r="F297" s="28">
        <v>0</v>
      </c>
      <c r="G297" s="28">
        <v>0</v>
      </c>
      <c r="H297" s="21" t="s">
        <v>122</v>
      </c>
    </row>
    <row r="298" spans="1:17" x14ac:dyDescent="0.35">
      <c r="D298" s="53"/>
    </row>
    <row r="299" spans="1:17" x14ac:dyDescent="0.35">
      <c r="D299" s="53"/>
    </row>
    <row r="300" spans="1:17" x14ac:dyDescent="0.35">
      <c r="A300" s="572" t="s">
        <v>342</v>
      </c>
      <c r="B300" s="572"/>
      <c r="C300" s="572"/>
      <c r="D300" s="572"/>
      <c r="E300" s="572"/>
      <c r="F300" s="572"/>
      <c r="G300" s="572"/>
      <c r="H300" s="572"/>
    </row>
    <row r="301" spans="1:17" x14ac:dyDescent="0.35">
      <c r="A301" s="30"/>
      <c r="B301" s="22"/>
      <c r="C301" s="23"/>
      <c r="D301" s="24"/>
      <c r="E301" s="25"/>
      <c r="F301" s="26"/>
      <c r="G301" s="27"/>
      <c r="H301" s="21" t="s">
        <v>119</v>
      </c>
    </row>
    <row r="302" spans="1:17" x14ac:dyDescent="0.35">
      <c r="A302" s="28" t="s">
        <v>112</v>
      </c>
      <c r="B302" s="28" t="s">
        <v>113</v>
      </c>
      <c r="C302" s="28" t="s">
        <v>114</v>
      </c>
      <c r="D302" s="28" t="s">
        <v>115</v>
      </c>
      <c r="E302" s="28" t="s">
        <v>116</v>
      </c>
      <c r="F302" s="28" t="s">
        <v>117</v>
      </c>
      <c r="G302" s="28" t="s">
        <v>118</v>
      </c>
      <c r="H302" s="21" t="s">
        <v>120</v>
      </c>
    </row>
    <row r="303" spans="1:17" x14ac:dyDescent="0.35">
      <c r="A303" s="31">
        <v>1</v>
      </c>
      <c r="B303" s="31">
        <f>B304/A304</f>
        <v>0</v>
      </c>
      <c r="C303" s="31">
        <f>C304/A304</f>
        <v>0</v>
      </c>
      <c r="D303" s="137">
        <f>D304/A304</f>
        <v>0</v>
      </c>
      <c r="E303" s="137">
        <f>E304/A304</f>
        <v>0</v>
      </c>
      <c r="F303" s="31">
        <f>F304/A304</f>
        <v>0</v>
      </c>
      <c r="G303" s="31">
        <f>G304/A304</f>
        <v>1</v>
      </c>
      <c r="H303" s="21" t="s">
        <v>121</v>
      </c>
    </row>
    <row r="304" spans="1:17" x14ac:dyDescent="0.35">
      <c r="A304" s="28">
        <f>SUM(B304:G304)</f>
        <v>6</v>
      </c>
      <c r="B304" s="28">
        <v>0</v>
      </c>
      <c r="C304" s="28">
        <v>0</v>
      </c>
      <c r="D304" s="50">
        <v>0</v>
      </c>
      <c r="E304" s="28">
        <v>0</v>
      </c>
      <c r="F304" s="28">
        <v>0</v>
      </c>
      <c r="G304" s="28">
        <v>6</v>
      </c>
      <c r="H304" s="21" t="s">
        <v>122</v>
      </c>
    </row>
    <row r="305" spans="1:16" x14ac:dyDescent="0.35">
      <c r="D305" s="53"/>
    </row>
    <row r="306" spans="1:16" x14ac:dyDescent="0.35">
      <c r="D306" s="53"/>
    </row>
    <row r="307" spans="1:16" x14ac:dyDescent="0.35">
      <c r="A307" s="572" t="s">
        <v>343</v>
      </c>
      <c r="B307" s="572"/>
      <c r="C307" s="572"/>
      <c r="D307" s="572"/>
      <c r="E307" s="572"/>
      <c r="F307" s="572"/>
      <c r="G307" s="572"/>
      <c r="H307" s="572"/>
    </row>
    <row r="308" spans="1:16" x14ac:dyDescent="0.35">
      <c r="A308" s="30"/>
      <c r="B308" s="22"/>
      <c r="C308" s="23"/>
      <c r="D308" s="24"/>
      <c r="E308" s="25"/>
      <c r="F308" s="26"/>
      <c r="G308" s="27"/>
      <c r="H308" s="21" t="s">
        <v>119</v>
      </c>
    </row>
    <row r="309" spans="1:16" x14ac:dyDescent="0.35">
      <c r="A309" s="28" t="s">
        <v>112</v>
      </c>
      <c r="B309" s="28" t="s">
        <v>113</v>
      </c>
      <c r="C309" s="28" t="s">
        <v>114</v>
      </c>
      <c r="D309" s="28" t="s">
        <v>115</v>
      </c>
      <c r="E309" s="28" t="s">
        <v>116</v>
      </c>
      <c r="F309" s="28" t="s">
        <v>117</v>
      </c>
      <c r="G309" s="28" t="s">
        <v>118</v>
      </c>
      <c r="H309" s="21" t="s">
        <v>120</v>
      </c>
    </row>
    <row r="310" spans="1:16" x14ac:dyDescent="0.35">
      <c r="A310" s="31">
        <v>1</v>
      </c>
      <c r="B310" s="45">
        <f>B311/A311</f>
        <v>0.33333333333333331</v>
      </c>
      <c r="C310" s="45">
        <f>C311/A311</f>
        <v>0.1111111111111111</v>
      </c>
      <c r="D310" s="45">
        <f>D311/A311</f>
        <v>0.55555555555555558</v>
      </c>
      <c r="E310" s="31">
        <f>E311/A311</f>
        <v>0</v>
      </c>
      <c r="F310" s="31">
        <f>F311/A311</f>
        <v>0</v>
      </c>
      <c r="G310" s="31">
        <f>G311/A311</f>
        <v>0</v>
      </c>
      <c r="H310" s="21" t="s">
        <v>121</v>
      </c>
    </row>
    <row r="311" spans="1:16" x14ac:dyDescent="0.35">
      <c r="A311" s="28">
        <f>SUM(B311:G311)</f>
        <v>9</v>
      </c>
      <c r="B311" s="28">
        <v>3</v>
      </c>
      <c r="C311" s="28">
        <v>1</v>
      </c>
      <c r="D311" s="50">
        <v>5</v>
      </c>
      <c r="E311" s="28">
        <v>0</v>
      </c>
      <c r="F311" s="28">
        <v>0</v>
      </c>
      <c r="G311" s="28">
        <v>0</v>
      </c>
      <c r="H311" s="21" t="s">
        <v>122</v>
      </c>
    </row>
    <row r="312" spans="1:16" x14ac:dyDescent="0.35">
      <c r="D312" s="53"/>
    </row>
    <row r="314" spans="1:16" x14ac:dyDescent="0.35">
      <c r="A314" s="572" t="s">
        <v>344</v>
      </c>
      <c r="B314" s="572"/>
      <c r="C314" s="572"/>
      <c r="D314" s="572"/>
      <c r="E314" s="572"/>
      <c r="F314" s="572"/>
      <c r="G314" s="572"/>
      <c r="H314" s="572"/>
    </row>
    <row r="315" spans="1:16" x14ac:dyDescent="0.35">
      <c r="A315" s="30"/>
      <c r="B315" s="22"/>
      <c r="C315" s="23"/>
      <c r="D315" s="24"/>
      <c r="E315" s="25"/>
      <c r="F315" s="26"/>
      <c r="G315" s="27"/>
      <c r="H315" s="21" t="s">
        <v>119</v>
      </c>
      <c r="K315" s="29"/>
      <c r="L315" s="29"/>
      <c r="M315" s="29"/>
      <c r="N315" s="29"/>
      <c r="O315" s="29"/>
      <c r="P315" s="29"/>
    </row>
    <row r="316" spans="1:16" x14ac:dyDescent="0.35">
      <c r="A316" s="28" t="s">
        <v>112</v>
      </c>
      <c r="B316" s="28" t="s">
        <v>113</v>
      </c>
      <c r="C316" s="28" t="s">
        <v>114</v>
      </c>
      <c r="D316" s="28" t="s">
        <v>115</v>
      </c>
      <c r="E316" s="28" t="s">
        <v>116</v>
      </c>
      <c r="F316" s="28" t="s">
        <v>117</v>
      </c>
      <c r="G316" s="28" t="s">
        <v>118</v>
      </c>
      <c r="H316" s="21" t="s">
        <v>120</v>
      </c>
    </row>
    <row r="317" spans="1:16" x14ac:dyDescent="0.35">
      <c r="A317" s="31">
        <v>1</v>
      </c>
      <c r="B317" s="31">
        <f>B318/A318</f>
        <v>0</v>
      </c>
      <c r="C317" s="31">
        <f>C318/A318</f>
        <v>0</v>
      </c>
      <c r="D317" s="31">
        <f>D318/A318</f>
        <v>1</v>
      </c>
      <c r="E317" s="31">
        <f>E318/A318</f>
        <v>0</v>
      </c>
      <c r="F317" s="31">
        <f>F318/A318</f>
        <v>0</v>
      </c>
      <c r="G317" s="31">
        <f>G318/A318</f>
        <v>0</v>
      </c>
      <c r="H317" s="21" t="s">
        <v>121</v>
      </c>
      <c r="J317" s="32"/>
      <c r="K317" s="32"/>
      <c r="L317" s="32"/>
      <c r="M317" s="32"/>
      <c r="N317" s="32"/>
      <c r="O317" s="32"/>
    </row>
    <row r="318" spans="1:16" x14ac:dyDescent="0.35">
      <c r="A318" s="28">
        <f>SUM(B318:G318)</f>
        <v>1</v>
      </c>
      <c r="B318" s="28">
        <v>0</v>
      </c>
      <c r="C318" s="28">
        <v>0</v>
      </c>
      <c r="D318" s="28">
        <v>1</v>
      </c>
      <c r="E318" s="28">
        <v>0</v>
      </c>
      <c r="F318" s="28">
        <v>0</v>
      </c>
      <c r="G318" s="28">
        <v>0</v>
      </c>
      <c r="H318" s="21" t="s">
        <v>122</v>
      </c>
    </row>
  </sheetData>
  <mergeCells count="57">
    <mergeCell ref="J163:Q163"/>
    <mergeCell ref="J170:Q170"/>
    <mergeCell ref="J184:Q184"/>
    <mergeCell ref="J156:Q156"/>
    <mergeCell ref="J67:Q67"/>
    <mergeCell ref="J96:Q96"/>
    <mergeCell ref="J75:Q75"/>
    <mergeCell ref="J111:Q111"/>
    <mergeCell ref="J127:Q127"/>
    <mergeCell ref="J119:Q119"/>
    <mergeCell ref="A4:H4"/>
    <mergeCell ref="J4:Q4"/>
    <mergeCell ref="A12:H12"/>
    <mergeCell ref="A75:H75"/>
    <mergeCell ref="A119:H119"/>
    <mergeCell ref="A67:H67"/>
    <mergeCell ref="A96:H96"/>
    <mergeCell ref="A19:H19"/>
    <mergeCell ref="A26:H26"/>
    <mergeCell ref="A33:H33"/>
    <mergeCell ref="A40:H40"/>
    <mergeCell ref="A47:H47"/>
    <mergeCell ref="A54:H54"/>
    <mergeCell ref="A103:H103"/>
    <mergeCell ref="J82:Q82"/>
    <mergeCell ref="J89:Q89"/>
    <mergeCell ref="A314:H314"/>
    <mergeCell ref="A214:H214"/>
    <mergeCell ref="J134:Q134"/>
    <mergeCell ref="J215:Q215"/>
    <mergeCell ref="A279:H279"/>
    <mergeCell ref="A293:H293"/>
    <mergeCell ref="A300:H300"/>
    <mergeCell ref="A307:H307"/>
    <mergeCell ref="A286:H286"/>
    <mergeCell ref="A264:H264"/>
    <mergeCell ref="A271:H271"/>
    <mergeCell ref="A221:H221"/>
    <mergeCell ref="A243:H243"/>
    <mergeCell ref="A250:H250"/>
    <mergeCell ref="A257:H257"/>
    <mergeCell ref="J189:Q189"/>
    <mergeCell ref="A127:H127"/>
    <mergeCell ref="A235:H235"/>
    <mergeCell ref="A200:H200"/>
    <mergeCell ref="A228:H228"/>
    <mergeCell ref="A111:H111"/>
    <mergeCell ref="A148:H148"/>
    <mergeCell ref="A189:H189"/>
    <mergeCell ref="A207:H207"/>
    <mergeCell ref="A193:H193"/>
    <mergeCell ref="A141:H141"/>
    <mergeCell ref="A177:H177"/>
    <mergeCell ref="A156:H156"/>
    <mergeCell ref="A170:H170"/>
    <mergeCell ref="A163:H163"/>
    <mergeCell ref="A184:H184"/>
  </mergeCells>
  <pageMargins left="0.7" right="0.7" top="0.75" bottom="0.75" header="0.3" footer="0.3"/>
  <pageSetup paperSize="256" scale="53" fitToHeight="0" orientation="landscape" r:id="rId1"/>
  <rowBreaks count="1" manualBreakCount="1">
    <brk id="242" max="16"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J20"/>
  <sheetViews>
    <sheetView view="pageBreakPreview" topLeftCell="A5" zoomScale="60" zoomScaleNormal="100" workbookViewId="0">
      <selection activeCell="I25" sqref="I25"/>
    </sheetView>
  </sheetViews>
  <sheetFormatPr defaultRowHeight="14.15" x14ac:dyDescent="0.35"/>
  <cols>
    <col min="1" max="1" width="22.9140625" customWidth="1"/>
    <col min="2" max="2" width="17.6640625" customWidth="1"/>
    <col min="3" max="3" width="15.6640625" customWidth="1"/>
    <col min="4" max="4" width="16.33203125" customWidth="1"/>
    <col min="5" max="5" width="16.5" customWidth="1"/>
    <col min="6" max="6" width="22.33203125" customWidth="1"/>
    <col min="7" max="7" width="16.08203125" customWidth="1"/>
  </cols>
  <sheetData>
    <row r="4" spans="1:10" ht="20.350000000000001" hidden="1" customHeight="1" x14ac:dyDescent="0.35">
      <c r="A4" s="574" t="s">
        <v>286</v>
      </c>
      <c r="B4" s="574"/>
      <c r="C4" s="574"/>
      <c r="D4" s="574"/>
      <c r="E4" s="574"/>
      <c r="F4" s="574"/>
      <c r="G4" s="574"/>
      <c r="H4" s="327"/>
      <c r="I4" s="327"/>
      <c r="J4" s="327"/>
    </row>
    <row r="5" spans="1:10" ht="20.350000000000001" customHeight="1" x14ac:dyDescent="0.35">
      <c r="A5" s="574" t="s">
        <v>3798</v>
      </c>
      <c r="B5" s="574"/>
      <c r="C5" s="574"/>
      <c r="D5" s="574"/>
      <c r="E5" s="574"/>
      <c r="F5" s="574"/>
      <c r="G5" s="574"/>
      <c r="H5" s="327"/>
      <c r="I5" s="327"/>
      <c r="J5" s="327"/>
    </row>
    <row r="6" spans="1:10" ht="28.25" x14ac:dyDescent="0.35">
      <c r="A6" s="328" t="s">
        <v>3799</v>
      </c>
      <c r="B6" s="328" t="s">
        <v>3800</v>
      </c>
      <c r="C6" s="328" t="s">
        <v>3801</v>
      </c>
      <c r="D6" s="328" t="s">
        <v>3802</v>
      </c>
      <c r="E6" s="328" t="s">
        <v>3803</v>
      </c>
      <c r="F6" s="328" t="s">
        <v>3804</v>
      </c>
      <c r="G6" s="328" t="s">
        <v>3805</v>
      </c>
      <c r="H6" s="49"/>
      <c r="I6" s="49"/>
    </row>
    <row r="7" spans="1:10" ht="28.25" x14ac:dyDescent="0.35">
      <c r="A7" s="329" t="s">
        <v>3806</v>
      </c>
      <c r="B7" s="330">
        <v>21</v>
      </c>
      <c r="C7" s="330">
        <v>28</v>
      </c>
      <c r="D7" s="330">
        <v>14</v>
      </c>
      <c r="E7" s="330">
        <v>19</v>
      </c>
      <c r="F7" s="330">
        <v>11</v>
      </c>
      <c r="G7" s="330">
        <v>12</v>
      </c>
    </row>
    <row r="8" spans="1:10" x14ac:dyDescent="0.35">
      <c r="A8" s="331" t="s">
        <v>3807</v>
      </c>
      <c r="B8" s="332">
        <v>3</v>
      </c>
      <c r="C8" s="330">
        <v>21</v>
      </c>
      <c r="D8" s="332">
        <v>10</v>
      </c>
      <c r="E8" s="332">
        <v>5</v>
      </c>
      <c r="F8" s="330">
        <v>5</v>
      </c>
      <c r="G8" s="332">
        <v>9</v>
      </c>
    </row>
    <row r="9" spans="1:10" x14ac:dyDescent="0.35">
      <c r="A9" s="331" t="s">
        <v>3808</v>
      </c>
      <c r="B9" s="332">
        <v>16</v>
      </c>
      <c r="C9" s="330">
        <v>7</v>
      </c>
      <c r="D9" s="332">
        <v>3</v>
      </c>
      <c r="E9" s="332">
        <v>12</v>
      </c>
      <c r="F9" s="330">
        <v>5</v>
      </c>
      <c r="G9" s="332">
        <v>2</v>
      </c>
    </row>
    <row r="10" spans="1:10" x14ac:dyDescent="0.35">
      <c r="A10" s="331" t="s">
        <v>118</v>
      </c>
      <c r="B10" s="332">
        <v>2</v>
      </c>
      <c r="C10" s="330">
        <v>0</v>
      </c>
      <c r="D10" s="332">
        <v>1</v>
      </c>
      <c r="E10" s="332">
        <v>2</v>
      </c>
      <c r="F10" s="330">
        <v>1</v>
      </c>
      <c r="G10" s="332">
        <v>1</v>
      </c>
    </row>
    <row r="11" spans="1:10" ht="34.700000000000003" customHeight="1" x14ac:dyDescent="0.35">
      <c r="A11" s="330" t="s">
        <v>121</v>
      </c>
      <c r="B11" s="579">
        <v>0.14280000000000001</v>
      </c>
      <c r="C11" s="579">
        <v>0.75</v>
      </c>
      <c r="D11" s="578">
        <v>0.71419999999999995</v>
      </c>
      <c r="E11" s="579">
        <v>0.26300000000000001</v>
      </c>
      <c r="F11" s="578">
        <v>0.45450000000000002</v>
      </c>
      <c r="G11" s="579">
        <v>0.75</v>
      </c>
    </row>
    <row r="12" spans="1:10" hidden="1" x14ac:dyDescent="0.35"/>
    <row r="13" spans="1:10" hidden="1" x14ac:dyDescent="0.35">
      <c r="A13" s="574" t="s">
        <v>287</v>
      </c>
      <c r="B13" s="574"/>
      <c r="C13" s="574"/>
      <c r="D13" s="574"/>
      <c r="E13" s="574"/>
      <c r="F13" s="574"/>
      <c r="G13" s="574"/>
    </row>
    <row r="14" spans="1:10" hidden="1" x14ac:dyDescent="0.35">
      <c r="A14" s="574" t="s">
        <v>3798</v>
      </c>
      <c r="B14" s="574"/>
      <c r="C14" s="574"/>
      <c r="D14" s="574"/>
      <c r="E14" s="574"/>
      <c r="F14" s="574"/>
      <c r="G14" s="574"/>
    </row>
    <row r="15" spans="1:10" ht="28.25" hidden="1" x14ac:dyDescent="0.35">
      <c r="A15" s="328" t="s">
        <v>3799</v>
      </c>
      <c r="B15" s="328" t="s">
        <v>3800</v>
      </c>
      <c r="C15" s="328" t="s">
        <v>3801</v>
      </c>
      <c r="D15" s="328" t="s">
        <v>3802</v>
      </c>
      <c r="E15" s="328" t="s">
        <v>3803</v>
      </c>
      <c r="F15" s="328" t="s">
        <v>3804</v>
      </c>
      <c r="G15" s="328" t="s">
        <v>3805</v>
      </c>
    </row>
    <row r="16" spans="1:10" ht="28.25" hidden="1" x14ac:dyDescent="0.35">
      <c r="A16" s="329" t="s">
        <v>3806</v>
      </c>
      <c r="B16" s="330">
        <v>1</v>
      </c>
      <c r="C16" s="330">
        <v>5</v>
      </c>
      <c r="D16" s="330" t="s">
        <v>29</v>
      </c>
      <c r="E16" s="330">
        <v>2</v>
      </c>
      <c r="F16" s="330" t="s">
        <v>29</v>
      </c>
      <c r="G16" s="330" t="s">
        <v>29</v>
      </c>
    </row>
    <row r="17" spans="1:7" hidden="1" x14ac:dyDescent="0.35">
      <c r="A17" s="331" t="s">
        <v>3807</v>
      </c>
      <c r="B17" s="332">
        <v>0</v>
      </c>
      <c r="C17" s="330">
        <v>1</v>
      </c>
      <c r="D17" s="330" t="s">
        <v>29</v>
      </c>
      <c r="E17" s="332">
        <v>0</v>
      </c>
      <c r="F17" s="330" t="s">
        <v>29</v>
      </c>
      <c r="G17" s="330" t="s">
        <v>29</v>
      </c>
    </row>
    <row r="18" spans="1:7" hidden="1" x14ac:dyDescent="0.35">
      <c r="A18" s="331" t="s">
        <v>3808</v>
      </c>
      <c r="B18" s="332">
        <v>1</v>
      </c>
      <c r="C18" s="330">
        <v>4</v>
      </c>
      <c r="D18" s="330" t="s">
        <v>29</v>
      </c>
      <c r="E18" s="332">
        <v>2</v>
      </c>
      <c r="F18" s="330" t="s">
        <v>29</v>
      </c>
      <c r="G18" s="330" t="s">
        <v>29</v>
      </c>
    </row>
    <row r="19" spans="1:7" hidden="1" x14ac:dyDescent="0.35">
      <c r="A19" s="331" t="s">
        <v>118</v>
      </c>
      <c r="B19" s="332">
        <v>0</v>
      </c>
      <c r="C19" s="332">
        <v>0</v>
      </c>
      <c r="D19" s="330" t="s">
        <v>29</v>
      </c>
      <c r="E19" s="332">
        <v>0</v>
      </c>
      <c r="F19" s="330" t="s">
        <v>29</v>
      </c>
      <c r="G19" s="330" t="s">
        <v>29</v>
      </c>
    </row>
    <row r="20" spans="1:7" hidden="1" x14ac:dyDescent="0.35">
      <c r="A20" s="330" t="s">
        <v>121</v>
      </c>
      <c r="B20" s="333">
        <v>0</v>
      </c>
      <c r="C20" s="333">
        <v>0.2</v>
      </c>
      <c r="D20" s="330" t="s">
        <v>29</v>
      </c>
      <c r="E20" s="333">
        <v>0</v>
      </c>
      <c r="F20" s="330" t="s">
        <v>29</v>
      </c>
      <c r="G20" s="330" t="s">
        <v>29</v>
      </c>
    </row>
  </sheetData>
  <mergeCells count="4">
    <mergeCell ref="A4:G4"/>
    <mergeCell ref="A5:G5"/>
    <mergeCell ref="A13:G13"/>
    <mergeCell ref="A14:G14"/>
  </mergeCells>
  <pageMargins left="0.7" right="0.7" top="0.75" bottom="0.75" header="0.3" footer="0.3"/>
  <pageSetup paperSize="9"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9"/>
  <sheetViews>
    <sheetView workbookViewId="0">
      <selection activeCell="D13" sqref="D13"/>
    </sheetView>
  </sheetViews>
  <sheetFormatPr defaultRowHeight="14.15" x14ac:dyDescent="0.35"/>
  <cols>
    <col min="1" max="1" width="16.1640625" bestFit="1" customWidth="1"/>
  </cols>
  <sheetData>
    <row r="1" spans="1:1" x14ac:dyDescent="0.35">
      <c r="A1" t="s">
        <v>126</v>
      </c>
    </row>
    <row r="3" spans="1:1" x14ac:dyDescent="0.35">
      <c r="A3" s="2" t="s">
        <v>27</v>
      </c>
    </row>
    <row r="4" spans="1:1" x14ac:dyDescent="0.35">
      <c r="A4" s="2" t="s">
        <v>113</v>
      </c>
    </row>
    <row r="5" spans="1:1" x14ac:dyDescent="0.35">
      <c r="A5" s="2" t="s">
        <v>114</v>
      </c>
    </row>
    <row r="6" spans="1:1" x14ac:dyDescent="0.35">
      <c r="A6" s="2" t="s">
        <v>115</v>
      </c>
    </row>
    <row r="7" spans="1:1" x14ac:dyDescent="0.35">
      <c r="A7" s="2" t="s">
        <v>116</v>
      </c>
    </row>
    <row r="8" spans="1:1" x14ac:dyDescent="0.35">
      <c r="A8" s="2" t="s">
        <v>117</v>
      </c>
    </row>
    <row r="9" spans="1:1" x14ac:dyDescent="0.35">
      <c r="A9" s="2" t="s">
        <v>118</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0ca71af6-0160-4200-aa85-a9bde267c471"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ACD25C3799CA64481918D6E897E3714" ma:contentTypeVersion="17" ma:contentTypeDescription="Create a new document." ma:contentTypeScope="" ma:versionID="8547b400208f66880ae769bd434cc73f">
  <xsd:schema xmlns:xsd="http://www.w3.org/2001/XMLSchema" xmlns:xs="http://www.w3.org/2001/XMLSchema" xmlns:p="http://schemas.microsoft.com/office/2006/metadata/properties" xmlns:ns3="0ca71af6-0160-4200-aa85-a9bde267c471" xmlns:ns4="dab17f3d-21b4-4536-a00c-196a2b87da05" targetNamespace="http://schemas.microsoft.com/office/2006/metadata/properties" ma:root="true" ma:fieldsID="42111c135a2975c7eaf86470bafa05d3" ns3:_="" ns4:_="">
    <xsd:import namespace="0ca71af6-0160-4200-aa85-a9bde267c471"/>
    <xsd:import namespace="dab17f3d-21b4-4536-a00c-196a2b87da05"/>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GenerationTime" minOccurs="0"/>
                <xsd:element ref="ns3:MediaServiceEventHashCode" minOccurs="0"/>
                <xsd:element ref="ns3:MediaServiceOCR" minOccurs="0"/>
                <xsd:element ref="ns4:SharedWithUsers" minOccurs="0"/>
                <xsd:element ref="ns4:SharedWithDetails" minOccurs="0"/>
                <xsd:element ref="ns4:SharingHintHash" minOccurs="0"/>
                <xsd:element ref="ns3:MediaServiceDateTaken" minOccurs="0"/>
                <xsd:element ref="ns3:MediaLengthInSeconds" minOccurs="0"/>
                <xsd:element ref="ns3:MediaServiceLocation" minOccurs="0"/>
                <xsd:element ref="ns3:_activity" minOccurs="0"/>
                <xsd:element ref="ns3:MediaServiceObjectDetectorVersions" minOccurs="0"/>
                <xsd:element ref="ns3:MediaServiceSystem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ca71af6-0160-4200-aa85-a9bde267c47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9" nillable="true" ma:displayName="MediaServiceDateTaken" ma:hidden="true" ma:internalName="MediaServiceDateTake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MediaServiceLocation" ma:index="21" nillable="true" ma:displayName="Location" ma:internalName="MediaServiceLocation" ma:readOnly="true">
      <xsd:simpleType>
        <xsd:restriction base="dms:Text"/>
      </xsd:simpleType>
    </xsd:element>
    <xsd:element name="_activity" ma:index="22" nillable="true" ma:displayName="_activity" ma:hidden="true" ma:internalName="_activity">
      <xsd:simpleType>
        <xsd:restriction base="dms:Note"/>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ystemTags" ma:index="24" nillable="true" ma:displayName="MediaServiceSystemTags" ma:hidden="true" ma:internalName="MediaServiceSystemTag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ab17f3d-21b4-4536-a00c-196a2b87da05"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SharingHintHash" ma:index="18"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E711E7-9329-42D7-9442-B277F80A99BF}">
  <ds:schemaRefs>
    <ds:schemaRef ds:uri="http://schemas.openxmlformats.org/package/2006/metadata/core-properties"/>
    <ds:schemaRef ds:uri="http://schemas.microsoft.com/office/infopath/2007/PartnerControls"/>
    <ds:schemaRef ds:uri="http://purl.org/dc/terms/"/>
    <ds:schemaRef ds:uri="http://schemas.microsoft.com/office/2006/documentManagement/types"/>
    <ds:schemaRef ds:uri="http://purl.org/dc/dcmitype/"/>
    <ds:schemaRef ds:uri="dab17f3d-21b4-4536-a00c-196a2b87da05"/>
    <ds:schemaRef ds:uri="http://purl.org/dc/elements/1.1/"/>
    <ds:schemaRef ds:uri="http://www.w3.org/XML/1998/namespace"/>
    <ds:schemaRef ds:uri="0ca71af6-0160-4200-aa85-a9bde267c471"/>
    <ds:schemaRef ds:uri="http://schemas.microsoft.com/office/2006/metadata/properties"/>
  </ds:schemaRefs>
</ds:datastoreItem>
</file>

<file path=customXml/itemProps2.xml><?xml version="1.0" encoding="utf-8"?>
<ds:datastoreItem xmlns:ds="http://schemas.openxmlformats.org/officeDocument/2006/customXml" ds:itemID="{11BD19F4-F811-4765-9905-8ACE7D5DA69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ca71af6-0160-4200-aa85-a9bde267c471"/>
    <ds:schemaRef ds:uri="dab17f3d-21b4-4536-a00c-196a2b87da0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1286D9D-8F92-4FAF-8530-9BF806D5199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98</vt:i4>
      </vt:variant>
      <vt:variant>
        <vt:lpstr>Named Ranges</vt:lpstr>
      </vt:variant>
      <vt:variant>
        <vt:i4>132</vt:i4>
      </vt:variant>
    </vt:vector>
  </HeadingPairs>
  <TitlesOfParts>
    <vt:vector size="230" baseType="lpstr">
      <vt:lpstr>CONTENTS PAGE</vt:lpstr>
      <vt:lpstr>VOTE EXPENDITURE</vt:lpstr>
      <vt:lpstr>ANNEXURE A</vt:lpstr>
      <vt:lpstr>ANNEXURE B</vt:lpstr>
      <vt:lpstr>ANNEXURE C</vt:lpstr>
      <vt:lpstr>ANNEXURE D</vt:lpstr>
      <vt:lpstr>ANNEXURE E</vt:lpstr>
      <vt:lpstr>ANNEXURE F</vt:lpstr>
      <vt:lpstr>TOP LAYER SDBIP ORG OVERVIEW</vt:lpstr>
      <vt:lpstr>SDCE TL OVERVIEW</vt:lpstr>
      <vt:lpstr>SDCE TOP LAYER</vt:lpstr>
      <vt:lpstr>COMMUNITY SERVICES TL OVERVIEW</vt:lpstr>
      <vt:lpstr>COMMUNITY SERVICES TOP LAYER</vt:lpstr>
      <vt:lpstr>INFRA SERV TL OVERVIEW</vt:lpstr>
      <vt:lpstr>INFRA SERVICES TOP LAYER</vt:lpstr>
      <vt:lpstr>ELECTRICITY TL OVERVIEW</vt:lpstr>
      <vt:lpstr>ELECTRICITY TOP LAYER</vt:lpstr>
      <vt:lpstr>B&amp;T TL OVERVIEW</vt:lpstr>
      <vt:lpstr>BUDGET &amp; TREASURY TOP LAYER</vt:lpstr>
      <vt:lpstr>CORP SERV TL OVERVIEW</vt:lpstr>
      <vt:lpstr>CORPORATE SERVICES TOP LAYER</vt:lpstr>
      <vt:lpstr>OMM TL OVERVIEW</vt:lpstr>
      <vt:lpstr>MMs OFFICE TOP LAYER</vt:lpstr>
      <vt:lpstr>ANNEX A</vt:lpstr>
      <vt:lpstr>ANNEX B</vt:lpstr>
      <vt:lpstr>DEPARTMENTAL SDBIP ORG OVERVIEW</vt:lpstr>
      <vt:lpstr>ANNEX C</vt:lpstr>
      <vt:lpstr>INFRA SERVICES OVERVIEW</vt:lpstr>
      <vt:lpstr>WATER &amp; SAN OVERVIEW</vt:lpstr>
      <vt:lpstr>WATER &amp; SAN</vt:lpstr>
      <vt:lpstr>R&amp;T OVERVIEW</vt:lpstr>
      <vt:lpstr>ROADS</vt:lpstr>
      <vt:lpstr>PMO OVERVIEW </vt:lpstr>
      <vt:lpstr> PMO</vt:lpstr>
      <vt:lpstr>MECH WORKS OVERVIEW</vt:lpstr>
      <vt:lpstr>MECH WORKSHOPS</vt:lpstr>
      <vt:lpstr>ANNEX D</vt:lpstr>
      <vt:lpstr>ELECTRICITY OVERVIEW</vt:lpstr>
      <vt:lpstr>ESS</vt:lpstr>
      <vt:lpstr>ANNEX E</vt:lpstr>
      <vt:lpstr>COMM SERV OVERVIEW</vt:lpstr>
      <vt:lpstr>WASTE MANAGEMENT OVERVIEW</vt:lpstr>
      <vt:lpstr>WASTE MANAGEMENT</vt:lpstr>
      <vt:lpstr>RECR &amp; FACILITIES OVERVIEW</vt:lpstr>
      <vt:lpstr>RECREATION &amp; FACILITIES</vt:lpstr>
      <vt:lpstr>ABM OVERVIEW</vt:lpstr>
      <vt:lpstr>ABM</vt:lpstr>
      <vt:lpstr>PUB SAF,EMS &amp; ENF OVERVIEW</vt:lpstr>
      <vt:lpstr>PUB SAF, EMER SERV &amp; ENF</vt:lpstr>
      <vt:lpstr>ANNEX F</vt:lpstr>
      <vt:lpstr>SUS DEV &amp; CITY ENT OVERVIEW</vt:lpstr>
      <vt:lpstr>HUMAN SETTLEMENTS OVERVIEW</vt:lpstr>
      <vt:lpstr>HUMAN SETTLEMENTS</vt:lpstr>
      <vt:lpstr>DEV SERV OVERVIEW</vt:lpstr>
      <vt:lpstr>DEVELOPMENT SERVICES</vt:lpstr>
      <vt:lpstr>TP &amp; EM OVERVIEW</vt:lpstr>
      <vt:lpstr>TOWN PLAN &amp; EM</vt:lpstr>
      <vt:lpstr>CITY ENTITIES OVERVIEW</vt:lpstr>
      <vt:lpstr>CITY ENTITIES</vt:lpstr>
      <vt:lpstr>ANNEX G</vt:lpstr>
      <vt:lpstr>BUDGET &amp; TREASURY OVERVIEW</vt:lpstr>
      <vt:lpstr>BUDGET PLANNING OVERVIEW</vt:lpstr>
      <vt:lpstr>BUDGET PLNG IMPLTN &amp; MNTNG</vt:lpstr>
      <vt:lpstr>EXPENDITURE OVERVIEW</vt:lpstr>
      <vt:lpstr>EXPENDITURE MNGNT</vt:lpstr>
      <vt:lpstr>REVENUE OVERVIEW</vt:lpstr>
      <vt:lpstr>REVENUE MNGNT</vt:lpstr>
      <vt:lpstr>SCM OVERVIEW</vt:lpstr>
      <vt:lpstr>SUPPLY CHAIN </vt:lpstr>
      <vt:lpstr>ASSETS OVERVIEW</vt:lpstr>
      <vt:lpstr>ASSETS &amp; LIABILITIES MNGNT</vt:lpstr>
      <vt:lpstr>FIN GOV &amp; PM OVERVIEW</vt:lpstr>
      <vt:lpstr>FIN GOV &amp; PM</vt:lpstr>
      <vt:lpstr>ANNEX H</vt:lpstr>
      <vt:lpstr>CORP SERV OVERVIEW</vt:lpstr>
      <vt:lpstr>LEGAL OVERVIEW</vt:lpstr>
      <vt:lpstr>LEGAL</vt:lpstr>
      <vt:lpstr>SEC &amp; AUX OVERVIEW</vt:lpstr>
      <vt:lpstr>SECRETARIAT &amp; AUX SERV</vt:lpstr>
      <vt:lpstr>ICT OVERVIEW</vt:lpstr>
      <vt:lpstr>ICT</vt:lpstr>
      <vt:lpstr>HR OVERVIEW</vt:lpstr>
      <vt:lpstr>HUMAN RESOURCES</vt:lpstr>
      <vt:lpstr>ANNEX I</vt:lpstr>
      <vt:lpstr>OFFICE OF THE MM OVERVIEW</vt:lpstr>
      <vt:lpstr>OMM OVERVIEW</vt:lpstr>
      <vt:lpstr>OMM</vt:lpstr>
      <vt:lpstr>POLITICAL SUPP OVERVIEW</vt:lpstr>
      <vt:lpstr>POLITICAL SUPPORT</vt:lpstr>
      <vt:lpstr>INTERNAL AUDIT OVERVIEW</vt:lpstr>
      <vt:lpstr>INTERNAL AUDIT</vt:lpstr>
      <vt:lpstr>STRAT PLAN OVERVIEW</vt:lpstr>
      <vt:lpstr>STRATEGIC PLANNING (IDP)</vt:lpstr>
      <vt:lpstr>RISK MANAGEMENT OVERVIEW</vt:lpstr>
      <vt:lpstr>RISK MANAGEMENT</vt:lpstr>
      <vt:lpstr>SDBIP &amp; OP CALCULATIONS 22 23FY</vt:lpstr>
      <vt:lpstr>Q2 NKPA CALCULATOR</vt:lpstr>
      <vt:lpstr>DROP DOWN KEY</vt:lpstr>
      <vt:lpstr>'CONTENTS PAGE'!OLE_LINK1</vt:lpstr>
      <vt:lpstr>' PMO'!Print_Area</vt:lpstr>
      <vt:lpstr>ABM!Print_Area</vt:lpstr>
      <vt:lpstr>'ABM OVERVIEW'!Print_Area</vt:lpstr>
      <vt:lpstr>'ANNEX A'!Print_Area</vt:lpstr>
      <vt:lpstr>'ANNEX B'!Print_Area</vt:lpstr>
      <vt:lpstr>'ANNEX C'!Print_Area</vt:lpstr>
      <vt:lpstr>'ANNEX D'!Print_Area</vt:lpstr>
      <vt:lpstr>'ANNEX E'!Print_Area</vt:lpstr>
      <vt:lpstr>'ANNEX F'!Print_Area</vt:lpstr>
      <vt:lpstr>'ANNEX G'!Print_Area</vt:lpstr>
      <vt:lpstr>'ANNEX H'!Print_Area</vt:lpstr>
      <vt:lpstr>'ANNEX I'!Print_Area</vt:lpstr>
      <vt:lpstr>'ANNEXURE A'!Print_Area</vt:lpstr>
      <vt:lpstr>'ANNEXURE B'!Print_Area</vt:lpstr>
      <vt:lpstr>'ANNEXURE C'!Print_Area</vt:lpstr>
      <vt:lpstr>'ANNEXURE D'!Print_Area</vt:lpstr>
      <vt:lpstr>'ANNEXURE E'!Print_Area</vt:lpstr>
      <vt:lpstr>'ANNEXURE F'!Print_Area</vt:lpstr>
      <vt:lpstr>'ASSETS &amp; LIABILITIES MNGNT'!Print_Area</vt:lpstr>
      <vt:lpstr>'ASSETS OVERVIEW'!Print_Area</vt:lpstr>
      <vt:lpstr>'B&amp;T TL OVERVIEW'!Print_Area</vt:lpstr>
      <vt:lpstr>'BUDGET &amp; TREASURY OVERVIEW'!Print_Area</vt:lpstr>
      <vt:lpstr>'BUDGET &amp; TREASURY TOP LAYER'!Print_Area</vt:lpstr>
      <vt:lpstr>'BUDGET PLANNING OVERVIEW'!Print_Area</vt:lpstr>
      <vt:lpstr>'BUDGET PLNG IMPLTN &amp; MNTNG'!Print_Area</vt:lpstr>
      <vt:lpstr>'CITY ENTITIES OVERVIEW'!Print_Area</vt:lpstr>
      <vt:lpstr>'COMM SERV OVERVIEW'!Print_Area</vt:lpstr>
      <vt:lpstr>'COMMUNITY SERVICES TL OVERVIEW'!Print_Area</vt:lpstr>
      <vt:lpstr>'COMMUNITY SERVICES TOP LAYER'!Print_Area</vt:lpstr>
      <vt:lpstr>'CONTENTS PAGE'!Print_Area</vt:lpstr>
      <vt:lpstr>'CORP SERV OVERVIEW'!Print_Area</vt:lpstr>
      <vt:lpstr>'CORP SERV TL OVERVIEW'!Print_Area</vt:lpstr>
      <vt:lpstr>'CORPORATE SERVICES TOP LAYER'!Print_Area</vt:lpstr>
      <vt:lpstr>'DEPARTMENTAL SDBIP ORG OVERVIEW'!Print_Area</vt:lpstr>
      <vt:lpstr>'DEV SERV OVERVIEW'!Print_Area</vt:lpstr>
      <vt:lpstr>'ELECTRICITY OVERVIEW'!Print_Area</vt:lpstr>
      <vt:lpstr>'ELECTRICITY TL OVERVIEW'!Print_Area</vt:lpstr>
      <vt:lpstr>'ELECTRICITY TOP LAYER'!Print_Area</vt:lpstr>
      <vt:lpstr>ESS!Print_Area</vt:lpstr>
      <vt:lpstr>'EXPENDITURE MNGNT'!Print_Area</vt:lpstr>
      <vt:lpstr>'EXPENDITURE OVERVIEW'!Print_Area</vt:lpstr>
      <vt:lpstr>'FIN GOV &amp; PM'!Print_Area</vt:lpstr>
      <vt:lpstr>'FIN GOV &amp; PM OVERVIEW'!Print_Area</vt:lpstr>
      <vt:lpstr>'HR OVERVIEW'!Print_Area</vt:lpstr>
      <vt:lpstr>'HUMAN SETTLEMENTS'!Print_Area</vt:lpstr>
      <vt:lpstr>'HUMAN SETTLEMENTS OVERVIEW'!Print_Area</vt:lpstr>
      <vt:lpstr>ICT!Print_Area</vt:lpstr>
      <vt:lpstr>'ICT OVERVIEW'!Print_Area</vt:lpstr>
      <vt:lpstr>'INFRA SERV TL OVERVIEW'!Print_Area</vt:lpstr>
      <vt:lpstr>'INFRA SERVICES OVERVIEW'!Print_Area</vt:lpstr>
      <vt:lpstr>'INFRA SERVICES TOP LAYER'!Print_Area</vt:lpstr>
      <vt:lpstr>'INTERNAL AUDIT'!Print_Area</vt:lpstr>
      <vt:lpstr>'INTERNAL AUDIT OVERVIEW'!Print_Area</vt:lpstr>
      <vt:lpstr>LEGAL!Print_Area</vt:lpstr>
      <vt:lpstr>'LEGAL OVERVIEW'!Print_Area</vt:lpstr>
      <vt:lpstr>'MECH WORKS OVERVIEW'!Print_Area</vt:lpstr>
      <vt:lpstr>'MECH WORKSHOPS'!Print_Area</vt:lpstr>
      <vt:lpstr>'OFFICE OF THE MM OVERVIEW'!Print_Area</vt:lpstr>
      <vt:lpstr>OMM!Print_Area</vt:lpstr>
      <vt:lpstr>'OMM OVERVIEW'!Print_Area</vt:lpstr>
      <vt:lpstr>'OMM TL OVERVIEW'!Print_Area</vt:lpstr>
      <vt:lpstr>'PMO OVERVIEW '!Print_Area</vt:lpstr>
      <vt:lpstr>'POLITICAL SUPP OVERVIEW'!Print_Area</vt:lpstr>
      <vt:lpstr>'POLITICAL SUPPORT'!Print_Area</vt:lpstr>
      <vt:lpstr>'PUB SAF, EMER SERV &amp; ENF'!Print_Area</vt:lpstr>
      <vt:lpstr>'PUB SAF,EMS &amp; ENF OVERVIEW'!Print_Area</vt:lpstr>
      <vt:lpstr>'R&amp;T OVERVIEW'!Print_Area</vt:lpstr>
      <vt:lpstr>'RECR &amp; FACILITIES OVERVIEW'!Print_Area</vt:lpstr>
      <vt:lpstr>'RECREATION &amp; FACILITIES'!Print_Area</vt:lpstr>
      <vt:lpstr>'REVENUE MNGNT'!Print_Area</vt:lpstr>
      <vt:lpstr>'REVENUE OVERVIEW'!Print_Area</vt:lpstr>
      <vt:lpstr>'RISK MANAGEMENT'!Print_Area</vt:lpstr>
      <vt:lpstr>'RISK MANAGEMENT OVERVIEW'!Print_Area</vt:lpstr>
      <vt:lpstr>ROADS!Print_Area</vt:lpstr>
      <vt:lpstr>'SCM OVERVIEW'!Print_Area</vt:lpstr>
      <vt:lpstr>'SDBIP &amp; OP CALCULATIONS 22 23FY'!Print_Area</vt:lpstr>
      <vt:lpstr>'SDCE TL OVERVIEW'!Print_Area</vt:lpstr>
      <vt:lpstr>'SDCE TOP LAYER'!Print_Area</vt:lpstr>
      <vt:lpstr>'SEC &amp; AUX OVERVIEW'!Print_Area</vt:lpstr>
      <vt:lpstr>'SECRETARIAT &amp; AUX SERV'!Print_Area</vt:lpstr>
      <vt:lpstr>'STRAT PLAN OVERVIEW'!Print_Area</vt:lpstr>
      <vt:lpstr>'STRATEGIC PLANNING (IDP)'!Print_Area</vt:lpstr>
      <vt:lpstr>'SUPPLY CHAIN '!Print_Area</vt:lpstr>
      <vt:lpstr>'SUS DEV &amp; CITY ENT OVERVIEW'!Print_Area</vt:lpstr>
      <vt:lpstr>'TOP LAYER SDBIP ORG OVERVIEW'!Print_Area</vt:lpstr>
      <vt:lpstr>'TOWN PLAN &amp; EM'!Print_Area</vt:lpstr>
      <vt:lpstr>'TP &amp; EM OVERVIEW'!Print_Area</vt:lpstr>
      <vt:lpstr>'VOTE EXPENDITURE'!Print_Area</vt:lpstr>
      <vt:lpstr>'WASTE MANAGEMENT'!Print_Area</vt:lpstr>
      <vt:lpstr>'WASTE MANAGEMENT OVERVIEW'!Print_Area</vt:lpstr>
      <vt:lpstr>'WATER &amp; SAN'!Print_Area</vt:lpstr>
      <vt:lpstr>'WATER &amp; SAN OVERVIEW'!Print_Area</vt:lpstr>
      <vt:lpstr>' PMO'!Print_Titles</vt:lpstr>
      <vt:lpstr>ABM!Print_Titles</vt:lpstr>
      <vt:lpstr>'ANNEXURE A'!Print_Titles</vt:lpstr>
      <vt:lpstr>'ANNEXURE B'!Print_Titles</vt:lpstr>
      <vt:lpstr>'ANNEXURE C'!Print_Titles</vt:lpstr>
      <vt:lpstr>'ANNEXURE D'!Print_Titles</vt:lpstr>
      <vt:lpstr>'ASSETS &amp; LIABILITIES MNGNT'!Print_Titles</vt:lpstr>
      <vt:lpstr>'BUDGET &amp; TREASURY TOP LAYER'!Print_Titles</vt:lpstr>
      <vt:lpstr>'BUDGET PLNG IMPLTN &amp; MNTNG'!Print_Titles</vt:lpstr>
      <vt:lpstr>'CITY ENTITIES'!Print_Titles</vt:lpstr>
      <vt:lpstr>'COMMUNITY SERVICES TOP LAYER'!Print_Titles</vt:lpstr>
      <vt:lpstr>'CONTENTS PAGE'!Print_Titles</vt:lpstr>
      <vt:lpstr>'CORPORATE SERVICES TOP LAYER'!Print_Titles</vt:lpstr>
      <vt:lpstr>'DEVELOPMENT SERVICES'!Print_Titles</vt:lpstr>
      <vt:lpstr>'ELECTRICITY TOP LAYER'!Print_Titles</vt:lpstr>
      <vt:lpstr>ESS!Print_Titles</vt:lpstr>
      <vt:lpstr>'EXPENDITURE MNGNT'!Print_Titles</vt:lpstr>
      <vt:lpstr>'FIN GOV &amp; PM'!Print_Titles</vt:lpstr>
      <vt:lpstr>'HUMAN RESOURCES'!Print_Titles</vt:lpstr>
      <vt:lpstr>'HUMAN SETTLEMENTS'!Print_Titles</vt:lpstr>
      <vt:lpstr>ICT!Print_Titles</vt:lpstr>
      <vt:lpstr>'INFRA SERVICES TOP LAYER'!Print_Titles</vt:lpstr>
      <vt:lpstr>'INTERNAL AUDIT'!Print_Titles</vt:lpstr>
      <vt:lpstr>LEGAL!Print_Titles</vt:lpstr>
      <vt:lpstr>'MECH WORKSHOPS'!Print_Titles</vt:lpstr>
      <vt:lpstr>OMM!Print_Titles</vt:lpstr>
      <vt:lpstr>'POLITICAL SUPPORT'!Print_Titles</vt:lpstr>
      <vt:lpstr>'PUB SAF, EMER SERV &amp; ENF'!Print_Titles</vt:lpstr>
      <vt:lpstr>'RECREATION &amp; FACILITIES'!Print_Titles</vt:lpstr>
      <vt:lpstr>'REVENUE MNGNT'!Print_Titles</vt:lpstr>
      <vt:lpstr>'RISK MANAGEMENT'!Print_Titles</vt:lpstr>
      <vt:lpstr>ROADS!Print_Titles</vt:lpstr>
      <vt:lpstr>'SDCE TOP LAYER'!Print_Titles</vt:lpstr>
      <vt:lpstr>'SECRETARIAT &amp; AUX SERV'!Print_Titles</vt:lpstr>
      <vt:lpstr>'STRATEGIC PLANNING (IDP)'!Print_Titles</vt:lpstr>
      <vt:lpstr>'SUPPLY CHAIN '!Print_Titles</vt:lpstr>
      <vt:lpstr>'TOWN PLAN &amp; EM'!Print_Titles</vt:lpstr>
      <vt:lpstr>'WASTE MANAGEMENT'!Print_Titles</vt:lpstr>
      <vt:lpstr>'WATER &amp; SAN'!Print_Titles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Latha L. Dlamini</dc:creator>
  <cp:lastModifiedBy>Nokwanda P. Mbanjwa</cp:lastModifiedBy>
  <cp:lastPrinted>2023-08-30T07:29:41Z</cp:lastPrinted>
  <dcterms:created xsi:type="dcterms:W3CDTF">2016-04-21T11:53:28Z</dcterms:created>
  <dcterms:modified xsi:type="dcterms:W3CDTF">2024-01-12T14:39:11Z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0x0101008ACD25C3799CA64481918D6E897E3714</vt:lpwstr>
  </property>
</Properties>
</file>